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EstaPastaDeTrabalho"/>
  <mc:AlternateContent xmlns:mc="http://schemas.openxmlformats.org/markup-compatibility/2006">
    <mc:Choice Requires="x15">
      <x15ac:absPath xmlns:x15ac="http://schemas.microsoft.com/office/spreadsheetml/2010/11/ac" url="https://mpeam.sharepoint.com/sites/MP-DCCON/Shared Documents/General/PT e e-Contas/TRANSPARÊNCIA 2025/CONTRATOS/"/>
    </mc:Choice>
  </mc:AlternateContent>
  <xr:revisionPtr revIDLastSave="1773" documentId="8_{72FDC558-8A34-4B1C-8DCB-0B64EC22D858}" xr6:coauthVersionLast="47" xr6:coauthVersionMax="47" xr10:uidLastSave="{04447DF3-EC50-4019-9C5B-AA476E947C30}"/>
  <bookViews>
    <workbookView xWindow="28680" yWindow="-120" windowWidth="29040" windowHeight="15720" tabRatio="500" xr2:uid="{00000000-000D-0000-FFFF-FFFF00000000}"/>
  </bookViews>
  <sheets>
    <sheet name="CONTRATOS" sheetId="1" r:id="rId1"/>
  </sheets>
  <definedNames>
    <definedName name="_1º_Termo_Apostialmento">CONTRATOS!$Q$115</definedName>
    <definedName name="_1º_Termo_Apostilamento">CONTRATOS!$Q$108</definedName>
    <definedName name="_xlnm._FilterDatabase" localSheetId="0" hidden="1">CONTRATOS!$A$6:$BT$219</definedName>
    <definedName name="_xlnm.Print_Area" localSheetId="0">CONTRATOS!$A$1:$Q$345</definedName>
    <definedName name="Excel_BuiltIn__FilterDatabase" localSheetId="0">CONTRATOS!$A$5:$Q$6</definedName>
    <definedName name="Excel_BuiltIn_Print_Area" localSheetId="0">CONTRATOS!$A$1:$Q$47</definedName>
    <definedName name="_xlnm.Print_Titles" localSheetId="0">CONTRATOS!$1:$6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340" i="1" l="1"/>
  <c r="B341" i="1" l="1"/>
  <c r="B342" i="1"/>
</calcChain>
</file>

<file path=xl/sharedStrings.xml><?xml version="1.0" encoding="utf-8"?>
<sst xmlns="http://schemas.openxmlformats.org/spreadsheetml/2006/main" count="1612" uniqueCount="986">
  <si>
    <t>C O N T R A T O S  A D M I N I S T R A T I V O S</t>
  </si>
  <si>
    <t xml:space="preserve">Nº </t>
  </si>
  <si>
    <t>OBJETO</t>
  </si>
  <si>
    <t>DATA DE PUB NO DOU/ DOE/ DOMPE</t>
  </si>
  <si>
    <t>Nº EDITAL</t>
  </si>
  <si>
    <t>VIGÊNCIA</t>
  </si>
  <si>
    <t>SITUAÇÃO</t>
  </si>
  <si>
    <t>ITEM FORNECIDO</t>
  </si>
  <si>
    <t>UNIDADE MEDIDA</t>
  </si>
  <si>
    <t>VALOR UNITÁRIO</t>
  </si>
  <si>
    <t>QTDE</t>
  </si>
  <si>
    <t>VALOR  DO ITEM</t>
  </si>
  <si>
    <t>VALOR TOTAL CONTRATO</t>
  </si>
  <si>
    <t>CONTRATADO</t>
  </si>
  <si>
    <t>CNPJ/CPF</t>
  </si>
  <si>
    <t>SÓCIOS</t>
  </si>
  <si>
    <t>TERMO ADITIVO</t>
  </si>
  <si>
    <t>INÍCIO</t>
  </si>
  <si>
    <t>TÉRMINO</t>
  </si>
  <si>
    <t>CT 3/2019 PGJ</t>
  </si>
  <si>
    <t>Prestar para a CONTRATANTE o Serviço de Execução de Sistemas PRODAM-RH, para manter o cadastro dos servidores e Folha de Pagamento de Pessoal, processar folhas de pagamento e fornecer relatórios para efetivação de pagamento e desenvolvimento de sistemas de informação, cuja descrição está contida no Anexo que passa a fazer parte integrante deste contrato, como se nele estivesse transcrito, juntamente com a Proposta 275/18, constantes do Processo.</t>
  </si>
  <si>
    <t xml:space="preserve">
DOMPE: 1/03/2019</t>
  </si>
  <si>
    <t xml:space="preserve">
Doc.: Despacho de Dispensa n.º 066.2019.02AJ</t>
  </si>
  <si>
    <t>11/02/2019</t>
  </si>
  <si>
    <t>CONCLUÍDO</t>
  </si>
  <si>
    <t>Desenvolvimento de Sistemas de Informação</t>
  </si>
  <si>
    <t>Unidade</t>
  </si>
  <si>
    <t>PROCESSAMENTO DE DADOS AMAZONAS S/A - PRODAM</t>
  </si>
  <si>
    <t>04.407.920/0001-80</t>
  </si>
  <si>
    <t>João Guilherme De Moraes Silva, - Cpf:***.169.982-**</t>
  </si>
  <si>
    <t>1º Termo Aditivo</t>
  </si>
  <si>
    <t>2º Termo Aditivo</t>
  </si>
  <si>
    <t>3º Termo Aditivo</t>
  </si>
  <si>
    <t>Execução de Sistemas - PRODAM-RH Sist. de Recursos Humanos e Folha</t>
  </si>
  <si>
    <t>4º Termo Aditivo</t>
  </si>
  <si>
    <t>5º Termo Aditivo</t>
  </si>
  <si>
    <t>1º TAP</t>
  </si>
  <si>
    <t>2º TAP</t>
  </si>
  <si>
    <t>6º Termo Aditivo</t>
  </si>
  <si>
    <t>3º TAP</t>
  </si>
  <si>
    <t>CC 3/2020 PGJ</t>
  </si>
  <si>
    <t>Prestação de serviços de análises laboratoriais da qualidade dos efluentes da Estação de Tratamento de Esgotos - ETE, instalada na sede da Procuradoria-Geral de Justiça do Estado do Amazonas.</t>
  </si>
  <si>
    <t xml:space="preserve">
DOMPE: 21/05/2020</t>
  </si>
  <si>
    <t xml:space="preserve">
Doc.: Despacho  n.º 164.2020.03AJSUBADM.</t>
  </si>
  <si>
    <t>20/05/2020</t>
  </si>
  <si>
    <t>ATIVO</t>
  </si>
  <si>
    <t>Coleta de amostras de esgoto (entrada e saída da ETE)  Análises gerais; Análises Laboratoriais; Emissão dos Laudos das Análises Laboratoriais.</t>
  </si>
  <si>
    <t>Mês</t>
  </si>
  <si>
    <t>ECOSEGME CONSULTORIA AMBIENTAL LTDA</t>
  </si>
  <si>
    <t>08.584.308/0001-33</t>
  </si>
  <si>
    <t>Arimar Neves Neto - Cpf:***.754.582-**</t>
  </si>
  <si>
    <t>Coleta (entrada e saída) de amostras de esgoto (entrada e saída da ETE) - Análises de controle/emergencial, com emissão de Laudo.</t>
  </si>
  <si>
    <t>CT 10/2020 PGJ</t>
  </si>
  <si>
    <t>Prestação de serviços continuados de limpeza e conservação, higienização, serviços de copa, garçom, lavagem de veículos, jardinagem, manutenção predial e recepção, com fornecimento de materiais e equipamentos, nas instalações do Ministério Público do Estado do Amazonas/Procuradoria-Geral de Justiça do Estado do Amazonas, nos termos do Edital do Pregão Eletrônico n.º 4.040/2019-CPL/MP/PGJ, que integra este termo contratual, com seus anexos, independentemente de transcrição, para todos os fins e efeitos legais.</t>
  </si>
  <si>
    <t>Pregão Eletrônico
Nº:4.040/2019-CPL/MP/PGJ</t>
  </si>
  <si>
    <t>Prestação de serviços continuados de limpeza e conservação, higienização, serviços de copa, garçom, lavagem de veículos, jardinagem e manutenção predial</t>
  </si>
  <si>
    <t>JF TECNOLOGIA EIRELI</t>
  </si>
  <si>
    <t>12.891.300/0001-97</t>
  </si>
  <si>
    <t>Francisco Antonio Oliveira De Carvalho - Cpf:***.789.842-**</t>
  </si>
  <si>
    <t xml:space="preserve">1º Termo Aditivo </t>
  </si>
  <si>
    <t xml:space="preserve"> 3º Termo Aditivo   </t>
  </si>
  <si>
    <t>7º Termo Aditivo</t>
  </si>
  <si>
    <t>CT 15/2020 PGJ</t>
  </si>
  <si>
    <t>Prestação de serviço de administração, gerenciamento e fornecimento de vale-alimentação por meio de cartão magnético, com chip de segurança e senha individual, destinado à aquisição de gêneros alimentícios, nos termos constantes do Edital do Pregão Eletrônico n.º4.015/2020-CPL/MP/PGJ-SRP.</t>
  </si>
  <si>
    <t xml:space="preserve">
DOMPE: 9/09/2020
</t>
  </si>
  <si>
    <t>Pregão Eletrônico
Nº:4.015/2020-CPL/MP/PGJ-SRP</t>
  </si>
  <si>
    <t>CARTÃO MAGNÉTICO COM CHIP DE SEGURANÇA PARA AQUISIÇÃO DE GÊNEROS ALIMENTÍCIOS</t>
  </si>
  <si>
    <t>TRIVALE ADMINISTRAÇÃO LTDA</t>
  </si>
  <si>
    <t>00.604.122/0001-97</t>
  </si>
  <si>
    <t xml:space="preserve">Vitor Flores de Deus - CPF:***.822.686-**
</t>
  </si>
  <si>
    <t>CT 16/2020 PGJ</t>
  </si>
  <si>
    <t>Locação de imóvel, localizado na Rua Belo Horizonte, n° 500, Aleixo,Manaus/AM, registrado no Cartório de Registro de Imóveis e Protestos de Letras sob a matrícula n°52.273, visando abrigar Promotorias de Justiça da Capital do Estado do Amazonas, conforme asespecificações constantes no TERMO DE REFERÊNCIA Nº 14.2020.DEAC.0469877.2020.007177 e noMemorial Descritivo - Projeto e Rede Lógica.</t>
  </si>
  <si>
    <t xml:space="preserve">
Doc.: Despacho nº. 320.2020.07AJ-SUBADM</t>
  </si>
  <si>
    <t>Locação de imóvel, localizado na Rua Belo Horizonte, n° 500, Aleixo, Manaus/AM.</t>
  </si>
  <si>
    <t>ALVES LIRA LTDA</t>
  </si>
  <si>
    <t>05.828.884/0001-90</t>
  </si>
  <si>
    <t xml:space="preserve">Josias de Almeida Lira - CPF:***.558.412-**
</t>
  </si>
  <si>
    <t>1º Termo  Aditivo</t>
  </si>
  <si>
    <t>3º  TAP</t>
  </si>
  <si>
    <t>CC 2/2021 PGJ</t>
  </si>
  <si>
    <t>Contratação de empresa especializada para fornecer Software exclusivo para Registro de Ocorrências de Obra e para o acompanhamento em tempo real das obras, reformas e manutenções realizadas pelo MINISTÉRIO PÚBLICO DO AMAZONAS nas unidades da Capital e Interior do Estado do Amazonas, conforme o Termo de Referência n.º 4.2020.DEAC.0435757.2020.001112.</t>
  </si>
  <si>
    <t xml:space="preserve">
DOMPE: 22/02/2021</t>
  </si>
  <si>
    <t xml:space="preserve">
Doc.: Despacho  nº 50.2021.02AJ-SUBADM</t>
  </si>
  <si>
    <t>22/02/2021</t>
  </si>
  <si>
    <t>Software exclusivo para Registro de Ocorrências de Obra (diários de obras), consistente em Sistema Online para elaborar, armazenar e gerenciar Relatório Diário de Obra (RDO</t>
  </si>
  <si>
    <t>UPDATE DIGITAL TECNOLOGIA DA INFORMAÇÃO LTDA</t>
  </si>
  <si>
    <t>21.600.669/0001-94</t>
  </si>
  <si>
    <t>Tairo Oliveira Lima - Cpf:***.856.166-**</t>
  </si>
  <si>
    <t>CT 4/2021 PGJ</t>
  </si>
  <si>
    <t>Locação de imóvel localizado na Av. Francisco de Paula, n.º 141, Tancredo Neves, 69.520-000, Juruá/AM, registrado no Cartório de Registro de Imóveis da Comarca de Juruá sob a matrícula n.º 483, visando atender as necessidades do Ministério Público do Estado do Amazonas / Procuradoria-Geral de Justiça do Estado do Amazonas.
Parágrafo único. O imóvel e sua respectiva área de estacionamento destinar-se-ão às instalações da Promotoria de Justiça da Comarca de Juruá do Estado do Amazonas.</t>
  </si>
  <si>
    <t xml:space="preserve">
DOMPE: 10/03/2021</t>
  </si>
  <si>
    <t xml:space="preserve">
Doc.: Despacho  n.º 105.2021.01AJ-SUBADM</t>
  </si>
  <si>
    <t>10/03/2021</t>
  </si>
  <si>
    <t>locação de imóvel localizado na Av. Francisco de Paula, n.º 141, Tancredo Neves, 69.520-000, Juruá/AM</t>
  </si>
  <si>
    <t>SAMUEL MENDES DA SILVA</t>
  </si>
  <si>
    <t>***.380.181-**</t>
  </si>
  <si>
    <t>Samuel Mendes Da Silva</t>
  </si>
  <si>
    <t>CC 7/2021 PGJ</t>
  </si>
  <si>
    <t>Prestação de serviços de fornecimento de água potável e coleta de esgoto, visando atender as unidades da CONTRATANTE na cidade de Iranduba/AM, conforme as condições previstas neste instrumento, observando-se as normas legais e regulamentares aplicáveis.</t>
  </si>
  <si>
    <t>DOMPE: 19/05/2021</t>
  </si>
  <si>
    <t xml:space="preserve">
Doc.: Despacho  n.º 208.2021</t>
  </si>
  <si>
    <t>17/05/2021</t>
  </si>
  <si>
    <t>Fornecimento de água potável e coleta de esgoto</t>
  </si>
  <si>
    <t>SERVIÇO AUTÔNOMO DE ÁGUA E ESGOTO DE IRANDUBA - SAAE</t>
  </si>
  <si>
    <t>08.848.656/0001-70</t>
  </si>
  <si>
    <t>Kaio Ícaro Ferreira Vieira - Cpf:***.190.092-**</t>
  </si>
  <si>
    <t>CT 8/2021 PGJ</t>
  </si>
  <si>
    <t>Prestação de serviços de operação, manutenção preventiva e corretiva de estação de tratamento de efluentes - ETE, sistema Mizumo MP 30, instalada no prédio sede do Ministério Público do Estado do Amazonas, localizado na Av. Coronel Teixeira, n.º 7.995 - bairro Nova Esperança, conforme descrito neste instrumento, nos termos do Edital do Pregão Eletrônico n.º 4.011/2021-CPL/MP/PGJ.</t>
  </si>
  <si>
    <t>DOMPE: 12/05/2021</t>
  </si>
  <si>
    <t>Nº:Pregão Eletrônico n.º 4.011/2021-CPL/MP/PGJ</t>
  </si>
  <si>
    <t>27/05/2021</t>
  </si>
  <si>
    <t>Serviços de Manutenção Corretiva do sistema de tratamento de efluentes MIZUMO MP-30</t>
  </si>
  <si>
    <t>CASA NOVA ENGENHARIA E CONSULTORIA LTDA</t>
  </si>
  <si>
    <t>12.715.889/0001-72</t>
  </si>
  <si>
    <t>Leonardo Borges Falcone - Cpf:***.625.646-**</t>
  </si>
  <si>
    <t>Serviços de Manutenção Preventiva do sistema de tratamento de efluentes MIZUMO MP-30.</t>
  </si>
  <si>
    <t>Serviço</t>
  </si>
  <si>
    <t>CC 10/2021 PGJ</t>
  </si>
  <si>
    <t>Prestação de serviços de fornecimento de água potável e coleta de esgoto, visando atender as unidades da CONTRATANTE na cidade de Humaitá/AM, conforme as condições previstas neste instrumento, observando-se as normas legais e regulamentares aplicáveis.</t>
  </si>
  <si>
    <t xml:space="preserve">
DOMPE: 15/07/2021</t>
  </si>
  <si>
    <t xml:space="preserve">
Doc.: Despacho  n.º 248.2021.03AJ-SUBADM</t>
  </si>
  <si>
    <t>14/07/2021</t>
  </si>
  <si>
    <t>fornecimento de água potável e coleta de esgoto</t>
  </si>
  <si>
    <t>COMPANHIA HUMAITAENSE DE ÁGUAS E SANEAMENTO BÁSICO - COHASB</t>
  </si>
  <si>
    <t>05.610.079/0001-96</t>
  </si>
  <si>
    <t>Renan Castro Maia - Cpf:***.999.102-**</t>
  </si>
  <si>
    <t>CT 12/2021 PGJ</t>
  </si>
  <si>
    <t>Aquisição de licença de uso de sistemas de informação para a disponibilização do Sistema de Controle de Material e Patrimônio - AJURI, em plataforma web, objetivando o controle de material de consumo (controle de estoque) e de material permanente (controle de patrimônio), cuja descrição está contida no Termo de referência nº 4.2021.SPAT.0606288.2021.002131 e na Proposta datada de 17.05.2021, que passa a fazer parte integrante deste contrato, para atender às necessidades do Ministério Público do Estado do Amazonas / Procuradoria-Geral de Justiça - PGJ/AM, pelo período de 12 (doze) meses, que se regerá pelas normas da Lei n.º 8.666/93.</t>
  </si>
  <si>
    <t xml:space="preserve">
DOMPE: 7/07/2021</t>
  </si>
  <si>
    <t xml:space="preserve">
Doc.: Despacho  n.º 209.2021.03AJ-SUBADM</t>
  </si>
  <si>
    <t>18/07/2021</t>
  </si>
  <si>
    <t>Licença de uso de sistemas de informação para a disponibilização do Sistema de Controle de Material e Patrimônio  AJURI</t>
  </si>
  <si>
    <t>PRODAM S/A</t>
  </si>
  <si>
    <t>Lincoln Nunes Da Silva - Cpf:***.699.748-**</t>
  </si>
  <si>
    <t>CT 19/2021 PGJ</t>
  </si>
  <si>
    <t>Prestação de serviço para fornecimento de licenciamento de uso mensal de Sistema de Informação e Gestão de Processos Judiciais (PJs) e Extrajudiciais (PEJs) das áreas fins do Ministério Público do Estado do Amazonas, denominado Sistema de Automação da Justiça - SAJ/MP, envolvendo o suporte técnico, manutenção corretiva, serviços sobre a infraestrutura, bem como de serviços sob demanda de manutenções evolutivas da solução, conforme especificações, quantitATIVOs e prazos contidos na Proposta, datada de 09/09/2021, e no Termo de Referência n° 011.2021.DTIC.SEI.2021.007811, todos estes instrumentos indissociáveis do presente contrato</t>
  </si>
  <si>
    <t xml:space="preserve">
DOMPE: 10/09/2021</t>
  </si>
  <si>
    <t xml:space="preserve">
Doc.: Despacho  nº 415.2021.01AJ-SUBADM.</t>
  </si>
  <si>
    <t>12/09/2021</t>
  </si>
  <si>
    <t>QuantitATIVO Garantido de Ponto de Função: 140</t>
  </si>
  <si>
    <t>SOFTPLAN PLANEJAMENTO E SISTEMAS LTDA.</t>
  </si>
  <si>
    <t>82.845.322/0001-04</t>
  </si>
  <si>
    <t>Rodrigo Do Nascimento Santos - Cpf:***.386.018-**</t>
  </si>
  <si>
    <t>1º Termo Apostilamento</t>
  </si>
  <si>
    <t>Sustentação</t>
  </si>
  <si>
    <t>Serviços Sobre a Infraestrutura SAJ-MP</t>
  </si>
  <si>
    <t>Garantia de Evolução Tecnológica e Funcional</t>
  </si>
  <si>
    <t>Suporte de Primeiro Nível ao Usuário Interno</t>
  </si>
  <si>
    <t>Banco de Pontos de Função: 100</t>
  </si>
  <si>
    <t>CT 32/2021 PGJ</t>
  </si>
  <si>
    <t>Contratação de serviços de acesso dedicado à Internet com proteção contra ataques distribuídos de negação de serviço (AntiDDoS), por um período de 12 (doze) meses, conforme as condições e especificações descritas no TERMO DE REFERÊNCIA Nº 3.2021.DTIC.0620843.2020.005370, que fazem parte deste instrumento, independentemente de transcrição.</t>
  </si>
  <si>
    <t>DOMPE: 21/12/2021</t>
  </si>
  <si>
    <t xml:space="preserve"> Doc.: Despacho  nº 533.2021.03AJ-SUBADM</t>
  </si>
  <si>
    <t>17/12/2021</t>
  </si>
  <si>
    <t>Serviços de Anti-DDoS para acesso de 300 Mbps.</t>
  </si>
  <si>
    <t>OI S.A</t>
  </si>
  <si>
    <t>76.535.764/0001-43</t>
  </si>
  <si>
    <t>Raul Martins Peregrino - Cpf:***.186.691-**
Maria Cláudia Oliveira Leite - Cpf:***.305.782-**</t>
  </si>
  <si>
    <t>Instalação e configuração de link dedicado de acesso à Internet com dupla abordagem</t>
  </si>
  <si>
    <t>Serviço de acesso dedicado à Internet de 300 Mbps.</t>
  </si>
  <si>
    <t>CT 33/2021 PGJ</t>
  </si>
  <si>
    <t>DOMPE: 17/12/2021</t>
  </si>
  <si>
    <t>Doc.: Despacho de Inexigibilidade n.º533.2021.03AJ-SUBADM</t>
  </si>
  <si>
    <t>16/12/2021</t>
  </si>
  <si>
    <t>EYES NWHERE SISTEMAS INTELIGENTES DE IMAGEM LTDA</t>
  </si>
  <si>
    <t>07.244.008/0002-23</t>
  </si>
  <si>
    <t>José Ricardo Ferreira - Cpf:***.615.128-**</t>
  </si>
  <si>
    <t>Instalação e configuração de link dedicado de acesso à Internet com dupla abordagem.</t>
  </si>
  <si>
    <t>2 º Termo Aditivo</t>
  </si>
  <si>
    <t>CT 35/2021 PGJ</t>
  </si>
  <si>
    <t>Contratação de produtos e serviços por meio de Pacote de Serviços dos CORREIOS mediante adesão ao Termo de Condições Comerciais e Anexos, quando contratados serviços específicos, que permite a compra de produtos e utilização dos diversos serviços dos CORREIOS por meio dos canais de atendimento disponibilizados.</t>
  </si>
  <si>
    <t>Doc.: Despacho  nº 541.2021.01AJ-SUBADM</t>
  </si>
  <si>
    <t>11/12/2021</t>
  </si>
  <si>
    <t>Serviços postais nacionais e internacionais com produtos de fornecimento de produtos para postagem</t>
  </si>
  <si>
    <t>EMPRESA BRASILEIRA DE CORREIOS E TELÉGRAFOS</t>
  </si>
  <si>
    <t>34.028.316/0003-75</t>
  </si>
  <si>
    <t>Alessandra Candice Da Cruz Ferreira - Cpf:***.403.017-**
Helen Aparecida De Oliveira Cardoso - Cpf:***.583.398-**</t>
  </si>
  <si>
    <t>CC 1/2022 PGJ</t>
  </si>
  <si>
    <t>Prestação de serviços de suporte e atualizações para licença do Oracle Database 11g Standard, incluindo suporte técnico on-line e telefônico, para atender as necessidades do Ministério Público do Estado do Amazonas, por um período de 12 (doze) meses, nos termos do Termo de Referência nº 22.2021.DTIC.0728277.2021.013537.</t>
  </si>
  <si>
    <t>DOMPE: 23/02/2022</t>
  </si>
  <si>
    <t xml:space="preserve">
Doc.: Despacho  nº 80.2022.03AJ-SUBADM</t>
  </si>
  <si>
    <t>Oracle Database Standard Edition - Oracle 1-Click Ordering Program - Processor Perpetual</t>
  </si>
  <si>
    <t>ORACLE DO BRASIL SISTEMAS LTDA</t>
  </si>
  <si>
    <t>59.456.277/0001-76</t>
  </si>
  <si>
    <t>João Carlos Orestes - Cpf:***.139.208-**</t>
  </si>
  <si>
    <t>1º Termo de Apostilamento</t>
  </si>
  <si>
    <t xml:space="preserve"> 1º Termo Aditivo</t>
  </si>
  <si>
    <t xml:space="preserve"> 2º Termo Aditivo</t>
  </si>
  <si>
    <t>CT 4/2022 PGJ</t>
  </si>
  <si>
    <t>Aquisição de 2 (duas) licenças de software AutoCAD One (AutoCAD, Architecture, Electrical, MAP 3D, Mechanical, MEP, Plant 3D eRaster Design), Civil 3D, Infraworks, Revit, Navisworks Manage e treinamento, visando suprir as necessidades da Divisão de Engenharia, Arquitetura e Cálculo do Ministério Público do Amazonas (MPAM), nos termos do Edital do PREGÃO ELETRÔNICO N.º 4.002/2022-CPL/MP/PGJ, conforme o Termo de Referência n.º 39.2020.DEAC.0552573.2020.019936.</t>
  </si>
  <si>
    <t>DOMPE: 4/04/2022</t>
  </si>
  <si>
    <t>Pregão Eletrônico
Nº:4.002/2022-CPL/MP/PGJ</t>
  </si>
  <si>
    <t>31/03/2022</t>
  </si>
  <si>
    <t>Consultoria</t>
  </si>
  <si>
    <t>MAPDATA - TECNOLOGIA, INFORMÁTICA E COMÉRCIO LTDA</t>
  </si>
  <si>
    <t>66.582.784/0001-11</t>
  </si>
  <si>
    <t>Débora Cristina Cassim - Cpf:***.745.628-**</t>
  </si>
  <si>
    <t>Não</t>
  </si>
  <si>
    <t>AutoCAD One (AutoCAD, Architecture, Electrical, MAP 3D, Mechanical, MEP, Plant 3D eRaster Design), Civil 3D, Infraworks, Revit, Navisworks Manage</t>
  </si>
  <si>
    <t>Treinamento</t>
  </si>
  <si>
    <t>CT 9/2022 PGJ</t>
  </si>
  <si>
    <t>Contratação de empresa especializada em serviços técnicos para a elaboração de Projeto Básico para Contratação de Empresa Especializada em Execução de Montagem de Sistema de Combate e Prevenção a Incêndio, nos termos do Termo de Referência nº 30.2021.DEAC.0743741.2019.003706 e do EDITAL DO PREGÃO ELETRÔNICO N. º 4.006/2022-CPL/MP/PGJ.</t>
  </si>
  <si>
    <t xml:space="preserve">
DOMPE: 10/05/2022</t>
  </si>
  <si>
    <t>Pregão Eletrônico
Nº:4.006/2022-CPL/MP/PGJ</t>
  </si>
  <si>
    <t>Projeto Básico para Contratação de Empresa Especializada em Execução de Montagem de Sistema de Combate e Prevenção a Incêndio</t>
  </si>
  <si>
    <t>GUIMARÃES ENGENHARIA &amp; ARQUITETURA EIRELI-</t>
  </si>
  <si>
    <t>28.553.301/0001-61</t>
  </si>
  <si>
    <t>Helielton Guimarães De Paula - Cpf:***.038.002-**</t>
  </si>
  <si>
    <t>1º Termo aditivo</t>
  </si>
  <si>
    <t>2º Termo aditivo</t>
  </si>
  <si>
    <t>CC 4/2022 PGJ</t>
  </si>
  <si>
    <t>Fornecimento de água potável e coleta de esgoto, visando atender as unidades da CONTRATANTE na cidade de Parintins/AM, conforme as condições previstas neste instrumento, observando-se as normas legais e regulamentares aplicáveis.</t>
  </si>
  <si>
    <t>DOMPE: 11/07/2022</t>
  </si>
  <si>
    <t xml:space="preserve">
Doc.: Despacho  n.º 243.2022.01AJ-SUBADM</t>
  </si>
  <si>
    <t>fornecimento de água potável e coleta de esgoto, visando atender as unidades da CONTRATANTE na cidade de Parintins/AM</t>
  </si>
  <si>
    <t>SERVIÇO AUTÔNOMO DE ÁGUA E ESGOTO DE PARINTINS - SAAE</t>
  </si>
  <si>
    <t>04.597.340/0001-00</t>
  </si>
  <si>
    <t>Fermiliano De Souza Tavares - Cpf:***.481.852-**</t>
  </si>
  <si>
    <t>CT 12/2022 PGJ</t>
  </si>
  <si>
    <t>Prestação de serviços bancários através de Instituição Financeira, autorizada pelo Banco Central do Brasil, doravante denominada CONTRATADA, compreendendo o processamento da folha de pagamentos e concessão de créditos consignados para os membros e servidores ATIVOs, InATIVOs e Pensionistas da Procuradoria-Geral de Justiça do Estado do Amazonas, assim como o assessoramento no gerenciamento dos recursos financeiros da CONTRATANTE, o pagamento de seus fornecedores e demais credores, dentre outros serviços correlatos, com cessão onerosa de uso do espaço físico para instalação e funcionamento de Posto de Atendimento Bancário - PAB, pelo período de 60 (sessenta) meses, detalhados conforme as especificações seguintes, além daquelas descritas nos termos do Edital do Pregão Eletrônico N.º 4.031/2022-CPL/MP/PGJ .</t>
  </si>
  <si>
    <t xml:space="preserve">
DOMPE: 2/08/2022</t>
  </si>
  <si>
    <t>Pregão Eletrônico
Nº:4.031/2022-CPL/MP/PGJ</t>
  </si>
  <si>
    <t>Prestação de serviços bancários.</t>
  </si>
  <si>
    <t>BANCO BRADESCO S/A</t>
  </si>
  <si>
    <t>60.746.948/0001-12</t>
  </si>
  <si>
    <t>Francisco Grangeiro Diniz Júnior - Cpf:***.875.864-**</t>
  </si>
  <si>
    <t>CT 15/2022 PGJ</t>
  </si>
  <si>
    <t>Fornecimento de licenças para solução de gerenciamento de endpoints denominada Ivanti Endpoint Manager e expansão tecnológica para gerenciamento de ATIVOs de TI, incluindo capacitação, suporte técnico e garantia, visando atender das necessidades do Ministério Público do Estado do Amazonas (MPAM), por um período de 12 (doze) meses, nos termos do Pregão Eletrônico N.º 4.039/2022-CPL/MP/PGJ.</t>
  </si>
  <si>
    <t>DOMPE: 9/09/2022</t>
  </si>
  <si>
    <t>Pregão Eletrônico
Nº:4.039/2022-CPL/MP/PGJ</t>
  </si>
  <si>
    <t>Ivanti Neurons Platform w/EPM Connector Cloud PARTNUMBER = IN-PlatformEPM-C</t>
  </si>
  <si>
    <t>4DEAL SOLUTIONS TECNOLOGIA EM INFORMÁTICA LTDA</t>
  </si>
  <si>
    <t>21.425.192/0001-58</t>
  </si>
  <si>
    <t>Alexandre Oliveira Da Silva - Cpf:***.340.178-**</t>
  </si>
  <si>
    <t>Ivanti Cloud Service Appliance PARTNUMBER = LDVCSA-L</t>
  </si>
  <si>
    <t>Ivanti Neurons Workspace Cloud PARTNUMBER = IN-WKSPACE-C</t>
  </si>
  <si>
    <t>Ivanti Antivirus Manager - Add-on to IvantiSS PARTNUMBER = LDAV-BD-S</t>
  </si>
  <si>
    <t>Ivanti EndPoint Manager PARTNUMBER = LDMSPMA-M</t>
  </si>
  <si>
    <t>Ivanty Security Suite PARTNUMBER = LDSS-S</t>
  </si>
  <si>
    <t>Capacitação no IVANTI Management Suite</t>
  </si>
  <si>
    <t>CC 5/2022 PGJ</t>
  </si>
  <si>
    <t>Fornecimento de água potável, dentro do padrão de potabilidade estabelecido na PRC N° 5 de 28 de setembro de 2017, do Ministério da Saúde, visando atender as unidades da CONTRATANTE na cidade de Itacoatiara/AM, conforme as condições previstas neste instrumento, observando-se as normas legais e regulamentares aplicáveis.</t>
  </si>
  <si>
    <t>DOMPE: 26/10/2022</t>
  </si>
  <si>
    <t xml:space="preserve">
Doc.: Despacho  n.º 621.2022.01AJ-SUBADM</t>
  </si>
  <si>
    <t>25/10/2022</t>
  </si>
  <si>
    <t>Fornecimento de água potável</t>
  </si>
  <si>
    <t>SERVIÇO AUTÔNOMO DE ÁGUA E ESGOTO DE ITACOATIARA - SAAE</t>
  </si>
  <si>
    <t>04.320.180/0001-40</t>
  </si>
  <si>
    <t>Marcela Cristine Andrade Da Costa - Cpf:***.581.494-**</t>
  </si>
  <si>
    <t>CT 25/2022 PGJ</t>
  </si>
  <si>
    <t>Prestação de serviços de manutenção preventiva e corretiva, bem como assistência técnica, com fornecimento de mão de obra, peças e acessórios de reposição, nos equipamentos de refrigeração (condicionadores de ar, bebedouros, geladeira, minibar e máquinas de gelo) pertencentes ao Ministério Público do Estado do Amazonas / Procuradoria-Geral de Justiça - PGJ/AM, nos termos do Edital do PREGÃO ELETRÔNICO N.º 4.048/2022-CPL/MP/PGJ, que integra este termo contratual, com seus anexos, independentemente de transcrição, para todos os fins e efeitos legais.</t>
  </si>
  <si>
    <t>DOMPE: 31/10/2022</t>
  </si>
  <si>
    <t>Pregão Eletrônico
Nº:4.048/2022-CPL/MP/PGJ</t>
  </si>
  <si>
    <t>28/10/2022</t>
  </si>
  <si>
    <t>Manutenção preventiva e corretiva, bem como a assistência técnica nos equipamentos de refrigeração da PGJ/AM.</t>
  </si>
  <si>
    <t>G REFRIGERAÇÃO COMERCIO E SERVIÇOS DE REFRIGERAÇÃO LTDA  ME</t>
  </si>
  <si>
    <t>02.037.069/0001-15</t>
  </si>
  <si>
    <t>Luiz Gonzaga Aquino De Oliveira - Cpf:***.673.922-**</t>
  </si>
  <si>
    <t>CT 28/2022 PGJ</t>
  </si>
  <si>
    <t>Aquisição de subscrição de licença da suite ADOBE CREATIVE CLOUD (todos os Apps) - VIP e ADOBE ACROBAT PRO DC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</si>
  <si>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 xml:space="preserve">
DOMPE: 26/12/2022</t>
  </si>
  <si>
    <t>Pregão Eletrônico
Nº:4.055/2022 - CPL/MP/PGJ</t>
  </si>
  <si>
    <t>27/12/2022</t>
  </si>
  <si>
    <t>27/12/2025</t>
  </si>
  <si>
    <t>Subscrição de licença Adobe Acrobat Pro DC - VIP, pelo período de 36 (trinta e seis) meses.</t>
  </si>
  <si>
    <t>TECNETWORKING SERVICOS E SOLUCOES EM TI LTDA</t>
  </si>
  <si>
    <t>21.748.841/0001-51</t>
  </si>
  <si>
    <t>Zaimison Antones Rodrigues Cartaxo - Cpf:***.902.504-**</t>
  </si>
  <si>
    <t>Subscrição de licença da suite Adobe Creative Cloud (todos os Apps) - VIP, pelo período de 36 (trinta e seis) meses.</t>
  </si>
  <si>
    <t>CC 6/2022 PGJ</t>
  </si>
  <si>
    <t>Prestação de serviços de fornecimento de água potável, visando atender as unidades da CONTRATANTE nas cidades de Juruá, Tabatinga, Carauari, Codajás e Autazes/AM, conforme as condições previstas neste instrumento, observando-se as normas legais e regulamentares aplicáveis.</t>
  </si>
  <si>
    <t xml:space="preserve">
DOMPE: 16/12/2022</t>
  </si>
  <si>
    <t xml:space="preserve">
Doc.: Despacho de Inexigibilidade n.º781.2022.01AJ</t>
  </si>
  <si>
    <t>15/12/2022</t>
  </si>
  <si>
    <t>fornecimento de água potável, visando atender as unidades da CONTRATANTE nas cidades de Juruá, Tabatinga, Carauari, Codajás e Autazes/AM</t>
  </si>
  <si>
    <t>COMPANHIA DE SANEAMENTO DO AMAZONAS - COSAMA</t>
  </si>
  <si>
    <t>04.406.195/0001-25</t>
  </si>
  <si>
    <t>Armando Silva Do Valle - Cpf:***.748.092-**</t>
  </si>
  <si>
    <t>CT 3/2023 PGJ</t>
  </si>
  <si>
    <t>Locação do imóvel localizado na Avenida Amazonas, 14, Bairro São Lázaro, Urucurituba/AM, registrado no Cartório de Registro de Imóveis da Comarca de Urucurituba, visando a atender às necessidades do Ministério Público do Estado do Amazonas / Procuradoria-Geral de Justiça do Estado do Amazonas, conforme especificações constantes no Termo de Referência nº 37.2022.DEAC.0934278.2022.017395.</t>
  </si>
  <si>
    <t>DOMPE: 23/01/2023</t>
  </si>
  <si>
    <t xml:space="preserve">
Doc.: Despacho de Dispensa  Nº 18.2023.01AJ-SUBADM</t>
  </si>
  <si>
    <t>23/01/2023</t>
  </si>
  <si>
    <t>23/01/2028</t>
  </si>
  <si>
    <t>Locação de imóvel para atender às necessidades de instalação da Promotoria de Justiça da Comarca de Urucurituba/AM.</t>
  </si>
  <si>
    <t>Josiele Silva de Souza</t>
  </si>
  <si>
    <t>***.552.442-**</t>
  </si>
  <si>
    <t>CT 4/2023 PGJ</t>
  </si>
  <si>
    <t>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t>
  </si>
  <si>
    <t xml:space="preserve">
DOMPE: 3/02/2023</t>
  </si>
  <si>
    <t>Pregão Eletrônico
Nº:4.005/2022-CPL/MP/PGJ</t>
  </si>
  <si>
    <t>Serviço de Migração do Ambiente Atual</t>
  </si>
  <si>
    <t>SERVIX INFORMATICA LTDA</t>
  </si>
  <si>
    <t>01.134.191/0007-32</t>
  </si>
  <si>
    <t>Fabiana Theo Nascimento - Cpf:***.670.268-**</t>
  </si>
  <si>
    <t>Serviço de Monitoramento da Solução</t>
  </si>
  <si>
    <t>Serviço de Treinamento da Solução</t>
  </si>
  <si>
    <t>Serviço de Firewall em Alta Disponibilidade</t>
  </si>
  <si>
    <t>CT 6/2023 PGJ</t>
  </si>
  <si>
    <t>Locação de imóvel localizado na Rua Coronel Domingos Dutra, n.º 81, Centro, 69.160-000, Barreirinha/AM, registrado no Cartório de Registro de Imóveis da Comarca de Barreirinha sob a matrícula n.º 524, visando atender as necessidades do Ministério Público do Estado do Amazonas / Procuradoria-Geral de Justiça do Estado do Amazonas.</t>
  </si>
  <si>
    <t>DOMPE: 9/03/2023</t>
  </si>
  <si>
    <t>Dispensa: art. 24, XI, da Lei 8.666/93
Doc.: Despacho de Dispensa de Licitação n.º 160.2023.01AJ-SUBADM</t>
  </si>
  <si>
    <t>2/03/2028</t>
  </si>
  <si>
    <t>Locação de imóvel localizado na Rua Coronel Domingos Dutra, n.º 81, Centro, 69.160-000, Barreirinha/AM</t>
  </si>
  <si>
    <t>Josivan dos Santos Souza</t>
  </si>
  <si>
    <t>***.293.312-**</t>
  </si>
  <si>
    <t>CT 7/2023 PGJ</t>
  </si>
  <si>
    <t>Implantação, administração e gerenciamento eletrônico de sistema destinado à manutenção preventiva e corretiva de veículos e outros serviços, contemplando módulo de gerenciamento e controle de manutenção preventiva e corretiva, além do fornecimento de peças/acessórios e demais serviços especializados em geral voltados a garantir o bom funcionamento dos veículos automotores da frota da Procuradoria-Geral de Justiça do Estado do Amazonas (PGJ/AM)</t>
  </si>
  <si>
    <t xml:space="preserve">
DOMPE: 10/03/2023</t>
  </si>
  <si>
    <t>Pregão Eletrônico
Nº:4.002/2023  CPL/MP/PGJ</t>
  </si>
  <si>
    <t>10/03/2023</t>
  </si>
  <si>
    <t>Manutenção preventiva e corretiva de veículos e outros serviços</t>
  </si>
  <si>
    <t>PRIME CONSULTORIA E ASSESSORIA EMPRESARIAL LTDA</t>
  </si>
  <si>
    <t>05.340.639/0001-30</t>
  </si>
  <si>
    <t>Renata Nunes Ferreira - Cpf:***.237.288-**</t>
  </si>
  <si>
    <t>CT 8/2023 PGJ</t>
  </si>
  <si>
    <t>Prestação de serviço de conectividade ponto a ponto, em fibra óptica, na cidade de Manaus, através de conexão entre redes de dados nas pontas A e B, conforme Termo de Referência Nº 13.2022.DTIC.0896967.2022.016003 e Edital do PREGÃO ELETRÔNICO N.º 4.003/2023-CPL/MP/PGJ, que integram este termo contratual, com seus anexos, independentemente de transcrição, para todos os fins e efeitos legais.</t>
  </si>
  <si>
    <t xml:space="preserve">
DOMPE: 23/03/2023</t>
  </si>
  <si>
    <t>Pregão Eletrônico
Nº:4.003/2023-CPL/MP/PGJ</t>
  </si>
  <si>
    <t>23/03/2023</t>
  </si>
  <si>
    <t>Capacidade Total de 500 Mbps</t>
  </si>
  <si>
    <t>LOGIC PRO SERVICOS DE TECNOLOGIA DA INFORMAÇÃO LTDA</t>
  </si>
  <si>
    <t>18.422.603/0001-47</t>
  </si>
  <si>
    <t>Mara Lenilma Lima Correa - Cpf:***.380.772-**
Francilais Afonso Lucas Guimarães - Cpf:***.832.922-**</t>
  </si>
  <si>
    <t>Instalação e ativação do link de dados (unidades descentralizadas)</t>
  </si>
  <si>
    <t>Remanejamento do link de dados (unidades descentralizadas)</t>
  </si>
  <si>
    <t>CT 10/2023 PGJ</t>
  </si>
  <si>
    <t>Prestação de serviços especializados em seguro de veículos, para atender à frota oficial pertencente à Procuradoria Geral de Justiça do Estado do Amazonas  PGJ/AM, por um período de 12 (doze) meses, nos termos do Edital do PREGÃO ELETRÔNICO N.º 4.013/2023-CPL/MP/PGJ, que integra este termo contratual, com seus anexos, independentemente de transcrição, para todos os fins e efeitos legais.</t>
  </si>
  <si>
    <t xml:space="preserve">
DOMPE: 27/03/2023</t>
  </si>
  <si>
    <t>Pregão Eletrônico
Nº:4.013/2023-CPL/MP/PGJ</t>
  </si>
  <si>
    <t>24/03/2023</t>
  </si>
  <si>
    <t>Seguro para a frota de veículos oficiais pertencente à Procuradoria-Geral de Justiça do Estado do Amazonas</t>
  </si>
  <si>
    <t>MAPFRE SEGUROS GERAIS S/A</t>
  </si>
  <si>
    <t>61.074.175/0001-38</t>
  </si>
  <si>
    <t>Alexandre Ponciano Serra - Cpf:***.802.708-**</t>
  </si>
  <si>
    <t>CT 12/2023 PGJ</t>
  </si>
  <si>
    <t>Locação de imóvel localizado na Rua Santa Terezinha, nº 270, Bairro Centro, município de Eirunepé/AM, registrado no Cartório de Registro de Imóveis da Comarca de Eirunepé sob a matrícula n.º 1.388, visando atender as necessidades do Ministério Público do Estado do Amazonas / Procuradoria-Geral de Justiça do Estado do Amazonas.</t>
  </si>
  <si>
    <t xml:space="preserve">
DOMPE: 4/04/2023</t>
  </si>
  <si>
    <t>Dispensa: art. 24, XI, da Lei 8.666/93
Doc.: Despacho de Dispensa de Licitação n.º 172.2023.01AJ-SUBADM</t>
  </si>
  <si>
    <t>Locação de imóvel localizado na Rua Santa Terezinha, nº 270, Bairro Centro, município de Eirunepé/AM</t>
  </si>
  <si>
    <t>MARIA DA GLORIA SILVA CONRADO</t>
  </si>
  <si>
    <t>***.463.802-**</t>
  </si>
  <si>
    <t>Maria Da Gloria Silva Conrado - Cpf: ***.463.802-**</t>
  </si>
  <si>
    <t>CT 11/2023 PGJ</t>
  </si>
  <si>
    <t>Aquisição de subscrição de licença da suite ADOBE CREATIVE CLOUD (todos os Apps)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</si>
  <si>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 xml:space="preserve">
DOMPE: 26/04/2023</t>
  </si>
  <si>
    <t>25/04/2023</t>
  </si>
  <si>
    <t>25/04/2026</t>
  </si>
  <si>
    <t>Subscrição de licença da suite Adobe Creative Cloud (todos os Apps) - VIP, pelo período de 36 (trinta e seis) meses</t>
  </si>
  <si>
    <t>CT 15/2023 PGJ</t>
  </si>
  <si>
    <t>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vertical dos prédios da Procuradoria-Geral de Justiça do Estado do Amazonas, nos termos do Edital do Pregão Eletrônico N.º 4.014/2023-CPL/MP/PGJ, que integra este termo contratual, com seus anexos, independentemente de transcrição, para todos os fins e efeitos legais.</t>
  </si>
  <si>
    <t xml:space="preserve">
DOMPE: 4/05/2023</t>
  </si>
  <si>
    <t>Pregão Eletrônico
Nº:4.014/2023-CPL/MP/PGJ</t>
  </si>
  <si>
    <t>MANUTENÇÃO PREVENTIVA E CORRETIVA dos equipamentos de transporte vertical</t>
  </si>
  <si>
    <t>MODULO CONSULTORIA E GERENCIA PREDIAL LTDA</t>
  </si>
  <si>
    <t>05.926.726/0001-73</t>
  </si>
  <si>
    <t>Matheus Rangel De Sá - Cpf:***.681.827-**</t>
  </si>
  <si>
    <t>CC 3/2023 PGJ</t>
  </si>
  <si>
    <t>Prestação de serviços de elaboração de projeto executivo de readequação das instalações elétricas e manutenção preventiva e corretiva da subestação do prédio Sede e do Prédio AdministrATIVO, bem como elaboração de projeto executivo de infraestrutura de rede lógica da Procuradoria Geral de Justiça do Estado do Amazonas, com a elaboração de Termo de Referência para futura contratação dos serviços de execução dos projetos aqui desenvolvidos</t>
  </si>
  <si>
    <t xml:space="preserve">
DOMPE: 9/05/2023</t>
  </si>
  <si>
    <t>Pregão Eletrônico
Nº:4.010/2023-CPL/MP/PGJ</t>
  </si>
  <si>
    <t>Elaboração de projeto executivo de readequação das instalações elétricas e manutenção preventiva e corretiva da subestação do prédio Sede e do Prédio Administrativo</t>
  </si>
  <si>
    <t>PRIMUSTECH SISTEMAS DE SEGURANCA E TECNOLOGIA DA INFORMACAO LTDA</t>
  </si>
  <si>
    <t>26.504.245/0001-40</t>
  </si>
  <si>
    <t>Thiago Cavalcante Vasconcelos - Cpf:***.757.975-**</t>
  </si>
  <si>
    <t>CT 16/2023 PGJ</t>
  </si>
  <si>
    <t>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com fornecimento de aparelhos Smartphones sob a forma de comodato, de acordo com o descrito nas especificações técnicas do Termo de Referência N° 7.2023.DTIC.1022481.2022.002437.</t>
  </si>
  <si>
    <t xml:space="preserve">
DOMPE: 6/06/2023</t>
  </si>
  <si>
    <t>Pregão Eletrônico
Nº:4.016/2023-CPL/MP/PGJ</t>
  </si>
  <si>
    <t>Pacote de Serviços CorporATIVO tipo 2 (com smartphone e pacote de dados de 20GB)</t>
  </si>
  <si>
    <t>TELEFÔNICA BRASIL S/A</t>
  </si>
  <si>
    <t>02.558.157/0001-62</t>
  </si>
  <si>
    <t>Patrícia Ferreira Teixeira Netto Grande - Cpf:***.903.177-**
Carlota Braga De Assis Lima - Cpf:***.174.201-**</t>
  </si>
  <si>
    <t>Pacote de Serviços Corporativo tipo 3 (sem smartphone e com pacote de dados de 10GB)</t>
  </si>
  <si>
    <t>Pacote de Serviços Corporativo tipo 1 (com smartphone e pacote de dados de 40GB)</t>
  </si>
  <si>
    <t>CC 5/2023 PGJ</t>
  </si>
  <si>
    <t>Prestação de serviços de fornecimento de água potável e coleta de esgoto, visando atender as unidades da CONTRATANTE na cidade de Maués/AM, conforme as condições previstas neste instrumento, observando-se as normas legais e regulamentares aplicáveis, em conformidade com o Termo de Referência nº 5.2023.DEAC.1004115.2023.005504.</t>
  </si>
  <si>
    <t>DOMPE: 27/06/2023</t>
  </si>
  <si>
    <t>Inexigibilidade: art. 25, caput da Lei 8.666/93
Doc.: DESPACHO Nº 540.2023.01AJ-SUBADM</t>
  </si>
  <si>
    <t>23/06/2023</t>
  </si>
  <si>
    <t>23/06/2028</t>
  </si>
  <si>
    <t>SERVIÇO AUTÔNOMO DE ÁGUA E ESGOTO DE MAUÉS - SAAE</t>
  </si>
  <si>
    <t>04.587.036/0001-74</t>
  </si>
  <si>
    <t>Luiz Carlos Augusto Bentes Dinelli - Cpf:***.967.032-**</t>
  </si>
  <si>
    <t>CT 18/2023 PGJ</t>
  </si>
  <si>
    <t>Prestação de serviço de publicação dos atos oficiais e notas de interesse público da Procuradoria-Geral de Justiça do Estado do Amazonas  PGJ/AM, em jornal diário de grande circulação no Estado do Amazonas, obedecendo às exigências do Edital do Pregão Eletrônico n.º 4.019/2023-CPL/MP/PGJ.</t>
  </si>
  <si>
    <t xml:space="preserve">
DOMPE: 12/07/2023</t>
  </si>
  <si>
    <t>Pregão Eletrônico
Nº:4.019/2023-CPL/MP/PGJ</t>
  </si>
  <si>
    <t>29/06/2023</t>
  </si>
  <si>
    <t>NOTICIÁRIO. PUBLICAÇÕES NO FORMATO DE 3 COLUNAS X 20 CENTÍMETROS</t>
  </si>
  <si>
    <t>GIBBOR PUBLICIDADE E PUBLICACOES DE EDITAIS EIRELI</t>
  </si>
  <si>
    <t>18.876.112/0001-76</t>
  </si>
  <si>
    <t>Alexandre Da Silva Bandetini - Cpf:***.813.638-**</t>
  </si>
  <si>
    <t>NOTICIÁRIO. PUBLICAÇÕES NO FORMATO DE 3 COLUNAS X 12 CENTÍMETROS</t>
  </si>
  <si>
    <t>CLASSIFICADOS / PUBLICAÇÕES LEGAIS. PUBLICAÇÕES NO FORMATO DE 2 COLUNAS X 20 CENTÍMETROS</t>
  </si>
  <si>
    <t>CLASSIFICADOS / PUBLICAÇÕES LEGAIS. PUBLICAÇÕES NO FORMATO DE 2 COLUNAS X 15 CENTÍMETROS</t>
  </si>
  <si>
    <t>CT 19/2023 PGJ</t>
  </si>
  <si>
    <t>Prestação de serviços em agenciamento de viagens, compreendendo reserva, emissão, marcação e remarcação de bilhetes de passagens aéreas nacionais e internacionais, para atendimento das necessidades do Ministério Público do Estado do Amazonas/Procuradoria-Geral de Justiça.</t>
  </si>
  <si>
    <t xml:space="preserve">
DOMPE: 4/07/2023</t>
  </si>
  <si>
    <t>Pregão Eletrônico
Nº:4.023/2023-CPL/MP/PGJ</t>
  </si>
  <si>
    <t>Agenciamento de viagens, compreendendo reserva, emissão, marcação e remarcação de bilhetes de passagens aéreas nacionais e internacionais</t>
  </si>
  <si>
    <t>CERRADO VIAGENS LTDA</t>
  </si>
  <si>
    <t>26.722.189/0001-10</t>
  </si>
  <si>
    <t>Jose Ricardo Moreira Oliviere Caixeta - Cpf:***.726.791-**</t>
  </si>
  <si>
    <t>CT 21/2023 PGJ</t>
  </si>
  <si>
    <t>Realização de manutenção preventiva e corretiva do grupo gerador que atende o edifício anexo administrativo da Procuradoria-Geral de Justiça do Estado do Amazonas, com o fornecimento e substituição de peças, conjunto de peças e sistemas, bem como o fornecimento de combustível para o funcionamento do grupo gerador</t>
  </si>
  <si>
    <t>DOMPE: 25/07/2023</t>
  </si>
  <si>
    <t>Pregão Eletrônico
Nº:4.028/2023-CPL/MP/PGJ</t>
  </si>
  <si>
    <t>24/07/2023</t>
  </si>
  <si>
    <t>Instalação do Tanque reserva de 500l e acessórios.</t>
  </si>
  <si>
    <t>BMJ COMERCIAL E SERVIÇOS LTDA</t>
  </si>
  <si>
    <t>84.544.469/0001-81</t>
  </si>
  <si>
    <t>Gilson Das Neves Martins - Cpf:***.100.002-**</t>
  </si>
  <si>
    <t>Manutenção preventiva e/ou corretiva, com reposição de peças, no grupo gerador.</t>
  </si>
  <si>
    <t>Fornecimento de óleo combustível tipo diesel.</t>
  </si>
  <si>
    <t>CT 22/2023 PGJ</t>
  </si>
  <si>
    <t>Fornecimento e distribuição de água mineral potável, sem gás, envasada em vasilhames de 20 (vinte) litros, a fim de suprir as necessidades da Procuradoria Geral de Justiça do Estado do Amazonas, em conformidade com a especificação constante do Edital do Pregão Eletrônico n.º 4.022/2023-CPL/MP/PGJ, que integra este contrato, com seus anexos, independentemente de transcrição, para todos os fins e efeitos legais.</t>
  </si>
  <si>
    <t>DOMPE: 28/07/2023</t>
  </si>
  <si>
    <t>Pregão Eletrônico
Nº:4.022/2023-CPL/MP/PGJ</t>
  </si>
  <si>
    <t>26/07/2023</t>
  </si>
  <si>
    <t>ÁGUA, MINERAL, sem gás, fluoretada, hipotermal na fonte.</t>
  </si>
  <si>
    <t>F ALVES DOS SANTOS JUNIOR</t>
  </si>
  <si>
    <t>27.985.750/0001-16</t>
  </si>
  <si>
    <t>Fernando Alves Dos Santos Junior - Cpf:***.387.302-**</t>
  </si>
  <si>
    <t>CC 7/2023 PGJ</t>
  </si>
  <si>
    <t>Prestação de serviço de seguro coletivo contra acidentes pessoais para Residentes Profissionais da Procuradoria-Geral de Justiça/ Ministério Público do Estado do Amazonas, em conformidade com o Termo de Referência nº 5.2023.DRH.1115200.2023.017358.</t>
  </si>
  <si>
    <t>DOMPE: 11/09/2023</t>
  </si>
  <si>
    <t>Dispensa: art. 24, XI, da Lei 8.666/93
Doc.: Despacho de Dispensa de Licitação nº 1038.2023.01AJ-SUBADM</t>
  </si>
  <si>
    <t>8/09/2023</t>
  </si>
  <si>
    <t>8/09/2025</t>
  </si>
  <si>
    <t>Seguro coletivo contra acidentes pessoais para Residentes Profissionais da PGJ</t>
  </si>
  <si>
    <t>PREVILEMOS LTDA ADM. E CORRETORA DE SEGUROS</t>
  </si>
  <si>
    <t>17.398.132/0001-16</t>
  </si>
  <si>
    <t>Austen Junior Pinheiro Lemos - Cpf:***.598.246-**</t>
  </si>
  <si>
    <t>CC 6/2023 PGJ</t>
  </si>
  <si>
    <t>Prestação, de forma contínua, dos serviços públicos de abastecimento de água e esgotamento sanitário, para a Sede da Procuradoria-Geral de Justiça do Estado do Amazonas ¿ PGJ/AM e Unidades Descentralizadas, nos endereços constantes na tabela da Cláusula Terceira.</t>
  </si>
  <si>
    <t>DOE: 18/09/2023
DOMPE: 18/09/2023</t>
  </si>
  <si>
    <t>Dispensa: art. 24, XI, da Lei 8.666/93
Doc.: Despacho de Inexigibilidade de Licitação n.º 542.2023.01AJ-SUBADM</t>
  </si>
  <si>
    <t>18/09/2023</t>
  </si>
  <si>
    <t>18/09/2028</t>
  </si>
  <si>
    <t>Abastecimento de água e esgotamento sanitário, para a Sede da Procuradoria-Geral de Justiça do Estado do Amazonas  PGJ/AM e Unidades Descentralizadas</t>
  </si>
  <si>
    <t>MANAUS AMBIENTAL S/A</t>
  </si>
  <si>
    <t>03.264.927/0001-27</t>
  </si>
  <si>
    <t>Diego Rafael Das Magr - Cpf:***.666.481-**</t>
  </si>
  <si>
    <t>CT 24/2023 PGJ</t>
  </si>
  <si>
    <t>Prestação dos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t>
  </si>
  <si>
    <t xml:space="preserve">DOMPE: 28/09/2023
</t>
  </si>
  <si>
    <t>Pregão Eletrônico
Nº:4.024/2023-CPL/MP/PGJ.</t>
  </si>
  <si>
    <t>26/09/2023</t>
  </si>
  <si>
    <t>26/09/2025</t>
  </si>
  <si>
    <t>Desinsetização, desratização, descupinização e desalojamento de pombos e morcegos.</t>
  </si>
  <si>
    <t>ALFAMA COMERCIO E SERVICOS LTDA</t>
  </si>
  <si>
    <t>04.824.261/0001-87</t>
  </si>
  <si>
    <t xml:space="preserve">Heber Maranhão Rodrigues Filho - CPF:***.727.231-**
</t>
  </si>
  <si>
    <t>CC 9/2023 PGJ</t>
  </si>
  <si>
    <t>Aquisição da assinatura de acesso ao sistema Banco de Preços, da empresa NP Capacitação e Soluções Tecnológicas Ltda. (NEGÓCIOS PÚBLICOS), para atender às necessidades da Procuradoria-Geral de Justiça/ Ministério Público do Estado do Amazonas, por um período de 12 (doze) meses, nos termos do Termo de Referência nº 2.2023.SCOMS.1093491.2023.014946.</t>
  </si>
  <si>
    <t xml:space="preserve">
DOMPE: 18/10/2023</t>
  </si>
  <si>
    <t>Inexigibilidade: art. 25, caput da Lei 8.666/93
Doc.: Despacho de Inexigibilidade de Licitação nº 374.2023.06AJ-SUBADM</t>
  </si>
  <si>
    <t>17/10/2023</t>
  </si>
  <si>
    <t>Assinatura de acesso ao sistema Banco de Preços (compreendendo 1 assinatura + 2 acessos cortesia e treinamento ilimitado</t>
  </si>
  <si>
    <t>NP TECNOLOGIA E GESTÃO DE DADOS LTDA</t>
  </si>
  <si>
    <t>07.797.967/0001-95</t>
  </si>
  <si>
    <t>Rudimar Barbosa Dos Reis - Cpf:***.460.249-**</t>
  </si>
  <si>
    <t>CC 11/2023 PGJ</t>
  </si>
  <si>
    <t>Contratação de empresa especializada para fornecer licença de uso do Sistema de Elaboração de Orçamento de Obra, conforme o Termo de Referência n.º 20.2023.DEAC.1132053.2023.018869.</t>
  </si>
  <si>
    <t>DOE: 1/12/2023
DOMPE: 1/12/2023</t>
  </si>
  <si>
    <t>Inexigibilidade: art. 25, caput da Lei 8.666/93
Doc.: Despacho de Inexigibilidade de Licitação Nº 1352.2023.01AJ-SUBADM</t>
  </si>
  <si>
    <t>29/11/2023</t>
  </si>
  <si>
    <t>29/11/2025</t>
  </si>
  <si>
    <t>Licença Módulo de Gestão de Fontes Próprias</t>
  </si>
  <si>
    <t>SOLUCOES EM TECNOLOGIA DA INFORMACAO LTDA</t>
  </si>
  <si>
    <t>23.674.714/0001-80</t>
  </si>
  <si>
    <t>Adeilme Ferreira Do Nascimento - Cpf:***.844.403-**
Heber Rubem Avelar Lima - Cpf:***.026.473-**
Vinícius Cordeiro Nunes - Cpf:***.544.673-**</t>
  </si>
  <si>
    <t>Sistema de Elaboração de orçamento de Obra  SEOBRA</t>
  </si>
  <si>
    <t>CC 10/2023 PGJ</t>
  </si>
  <si>
    <t>Prestação de serviços gráficos para o fornecimento, sob demanda, de crachás em PVC, com protetor e cordão personalizado, com o propósito de atender à demanda das unidades da Procuradoria-Geral de Justiça do Estado do Amazonas, de acordo com as especificações e detalhamentos constantes neste instrumento, por um período de 12 (doze) meses, em conformidade com o Termo de Referência nº 5.2023.DG.1077387.2023.013055.</t>
  </si>
  <si>
    <t>DOE: 17/11/2023
DOMPE: 17/11/2023</t>
  </si>
  <si>
    <t>Dispensa: art. 24, XI, da Lei 8.666/93
Doc.: Despacho de Dispensa de Licitação nº 1290.2023.01AJ-SUBADM</t>
  </si>
  <si>
    <t>17/11/2023</t>
  </si>
  <si>
    <t>17/11/2025</t>
  </si>
  <si>
    <t>Cordão Personalizado Com Presilha</t>
  </si>
  <si>
    <t>BC SERVIÇOS GRÁFICOS LTDA  ME</t>
  </si>
  <si>
    <t>34.588.157/0001-00</t>
  </si>
  <si>
    <t>Antonio Levy Botero Junior - Cpf:***.650.292-**</t>
  </si>
  <si>
    <t>Protetor de Crachá</t>
  </si>
  <si>
    <t>Crachá de PVC Personalizado</t>
  </si>
  <si>
    <t>CT 1/2024 PGJ</t>
  </si>
  <si>
    <t>Prestação de serviços de administração, controle e gerenciamento do abastecimento da frota de veículos automotores da PROCURADORIA-GERAL DE JUSTIÇA DO ESTADO DO AMAZONAS, com a utilização de cartões magnéticos para aquisição de combustíveis em redes de estabelecimentos credenciados pela CONTRATADA e implantação de sistema integrado via WEB e APP, em tempo real, em rede de postos credenciados nos municípios de Manaus, Autazes, Alvarães, Anori, Atalaia do Norte, Barcelos, Barreirinha, Benjamin Constant, Beruri, Carauari, Coari, Eirunepé, Humaitá, Iranduba, Itacoatiara, Itamarati, Lábrea, Manacapuru, Maués, Novo Airão, Parintins, Presidente Figueiredo, Rio Preto da Eva, São Gabriel da Cachoeira, Tabatinga, Tapauá, Tefé, Urucurituba e Urucará, pelo período de 24 (vinte e quatro) meses.</t>
  </si>
  <si>
    <t>DOE: 26/01/2024
DOMPE: 26/01/2024</t>
  </si>
  <si>
    <t>Pregão Eletrônico
Nº:4.042/2023 - CPL/MP/PGJ</t>
  </si>
  <si>
    <t>GASOLINA COMUM (INTERIOR)</t>
  </si>
  <si>
    <t>LINK CARD ADMINISTRADORA DE BENEFÍCIOS LTDA</t>
  </si>
  <si>
    <t>12.039.966/0001-11</t>
  </si>
  <si>
    <t>Marcelo De Oliveira Lima - Cpf:***.649.618-**</t>
  </si>
  <si>
    <t>GASOLINA COMUM (CAPITAL)</t>
  </si>
  <si>
    <t>DIESEL S10 (CAPITAL)</t>
  </si>
  <si>
    <t>CT 2/2024 PGJ</t>
  </si>
  <si>
    <t>Prestação de serviços de Construção da Edificação das Promotorias de Justiça da Comarca de Manicoré/AM, com fornecimento total de mão de obra, ferramentas, equipamentos, materiais de consumo e materiais de reposição necessários para execução dos serviços.</t>
  </si>
  <si>
    <t>DOE: 5/02/2024
DOMPE: 5/02/2024</t>
  </si>
  <si>
    <t>Tomada de Preço
Nº:2.002/2023-CPL/MP/PGJ</t>
  </si>
  <si>
    <t>Construção da Edificação das Promotorias de Justiça da Comarca de Manicoré/AM</t>
  </si>
  <si>
    <t>CONSTRUTORA ALCANCE LTDA</t>
  </si>
  <si>
    <t>03.018.149/0001-96</t>
  </si>
  <si>
    <t>Christiano Duarte Da Silva - Cpf:***.978.442-**</t>
  </si>
  <si>
    <t>CC 1/2024 PGJ</t>
  </si>
  <si>
    <t>Prestação do serviço de consultoria/assessoria técnica especializada para hospedagem, atualização entre versões e suporte técnico de plataforma OJS - Open Journal Systems / Sistema Eletrônico de Editoração de revistas - OJS/SEER, para atender o processo de gerenciamento, confecção e divulgação da Revista Jurídica do Ministério Público do Estado do Amazonas.</t>
  </si>
  <si>
    <t>DOE: 8/02/2024
DOMPE: 8/02/2024</t>
  </si>
  <si>
    <t>Dispensa: art. 24, XI, da Lei 8.666/93
Doc.: Despacho de Dispensa de Licitação n° 1543.2023.01AJ-SUBADM.1220298.2023.018043</t>
  </si>
  <si>
    <t>Serviço de hospedagem à plataforma Open Journal Systems / Sistema Eletrônico de Editoração de Revistas  OJS/SEER</t>
  </si>
  <si>
    <t>ACESSO ACADÊMICO LTDA</t>
  </si>
  <si>
    <t>37.868.661/0001-43</t>
  </si>
  <si>
    <t>Edson Benedito Dos Santos Júnior - Cpf:***.811.998-**</t>
  </si>
  <si>
    <t>CT 4/2024 PGJ</t>
  </si>
  <si>
    <t>Regular as condições, procedimentos, direitos e obrigações das PARTES em relação ao uso do SISTEMA DE DISTRIBUIÇÃO, observado a demanda CONTRATADA e o pagamento dos ENCARGOS DE USO, bem como à conexão das instalações do CONSUMIDOR ao SISTEMA DE DISTRIBUIÇÃO por meio do PONTO DE CONEXÃO, nas seguintes unidades consumidoras: (0086993-7) Av. Coronel Texeira, nº 7995 - Nova Esperança - Sede - Manaus/AM, e (0876061-6) R. da Prosperidade, nº 211 - Nova Esperança - Sede Administrativa.</t>
  </si>
  <si>
    <t>DOE: 15/02/2024
DOMPE: 15/02/2024</t>
  </si>
  <si>
    <t>Inexigibilidade: art. 25, caput da Lei 8.666/93
Doc.: Despacho de Inexigibilidade de Licitação n° 1532.2023.01AJSUBADM.1218526.2023.017814</t>
  </si>
  <si>
    <t>12/02/2024</t>
  </si>
  <si>
    <t>12/02/2029</t>
  </si>
  <si>
    <t>PRÉDIO SEDE - Unidade Consumidora: 86993-7</t>
  </si>
  <si>
    <t>AMAZONAS DISTRIBUIDORA DE ENERGIA S/A</t>
  </si>
  <si>
    <t>02.341.467/0001-20</t>
  </si>
  <si>
    <t>Ítalo Fabiano Da Silva Costa - Cpf:***.102.232-**</t>
  </si>
  <si>
    <t>PRÉDIO ADMINISTRATIVO - Unidade Consumidora: 876061-6</t>
  </si>
  <si>
    <t>CC 2/2024 PGJ</t>
  </si>
  <si>
    <t>Prestação de serviços de segurança e medicina do trabalho, para fins de elaboração de laudo técnico das condições ambientais de trabalho - LTCAT.</t>
  </si>
  <si>
    <t>DOE: 16/02/2024
DOMPE: 16/02/2024</t>
  </si>
  <si>
    <t>Dispensa: art. 24, XI, da Lei 8.666/93
Doc.: Despacho de Dispensa de Licitação nº 1533.2023.01AJ-SUBADM.1218618.2023.015913</t>
  </si>
  <si>
    <t>23/02/2025</t>
  </si>
  <si>
    <t>Elaboração de Laudo Técnico das Condições Ambientais de Trabalho (LTCAT) para 124 (cento e vinte e quatro) profissionais em cargos de comissão atuantes no Ministério Público do Estado do Amazonas.</t>
  </si>
  <si>
    <t>AMAZON LIFE SAUDE CLINICA E MEDICINA OCUPACIONAL LTDA</t>
  </si>
  <si>
    <t>28.101.366/0001-76</t>
  </si>
  <si>
    <t>Alice De Holanda Pinto Ribeiro - Cpf:***.182.452-**</t>
  </si>
  <si>
    <t>CT 3/2024 PGJ</t>
  </si>
  <si>
    <t>Prestação de serviços de locação de veículos automotores, com o fornecimento de manutenção, limpeza, seguro total e quilometragem livre, atendendo as necessidades do Ministério Público do Estado do Amazonas, pelo período de 12 (doze) meses.</t>
  </si>
  <si>
    <t>DOE: 27/02/2024
DOMPE: 27/02/2024</t>
  </si>
  <si>
    <t>Pregão Eletrônico
Nº:4.040/2023-CPL/MP/PGJ</t>
  </si>
  <si>
    <t>Veículos HATCH, pequeno porte, para serviços administrativos da PGJ. Locação de 2 (dois) veículos.</t>
  </si>
  <si>
    <t>RECHE GALDEANO &amp; CIA LTDA</t>
  </si>
  <si>
    <t>08.713.403/0001-90</t>
  </si>
  <si>
    <t>Davi Tavares De Melo Brandt Cruz - Cpf:***.776.312-**</t>
  </si>
  <si>
    <t>Veículos SEDAN, pequeno porte, para serviços administrativos da PGJ. Locação de 2 (dois) veículos.</t>
  </si>
  <si>
    <t>VEÍCULO PICK UP 4X4 CABINE DUPLA, para transporte de passageirtos desta PGJ. Locação de 1 (um) veículo, sob demanda.</t>
  </si>
  <si>
    <t>CT 5/2024 PGJ</t>
  </si>
  <si>
    <t>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t>
  </si>
  <si>
    <t>DOE: 29/02/2024
DOMPE: 29/02/2024</t>
  </si>
  <si>
    <t>Pregão Eletrônico
Nº:4.046/2023-CPL/MP/PGJ</t>
  </si>
  <si>
    <t>28/02/2024</t>
  </si>
  <si>
    <t>Aquisição de grupo motogerador a diesel, com instalação e implementação completa</t>
  </si>
  <si>
    <t>STAR GREEN GERADORES LTDA</t>
  </si>
  <si>
    <t>30.647.055/0001-59</t>
  </si>
  <si>
    <t>Leonardo Eustáquio De Oliveira - Cpf:***.655.636-**</t>
  </si>
  <si>
    <t>CT 6/2024 PGJ</t>
  </si>
  <si>
    <t>Fornecimento e instalação de sistema de sonorização e vídeo no Plenário Trindade, situado nas dependências do Prédio-Sede da Procuradoria-Geral de Justiça do Estado do Amazonas - PGJ-AM.</t>
  </si>
  <si>
    <t>DOE: 4/03/2024
DOMPE: 4/03/2024</t>
  </si>
  <si>
    <t>Pregão Eletrônico
Nº:94.001/2024-CPL/MP/PGJ</t>
  </si>
  <si>
    <t>29/02/2024</t>
  </si>
  <si>
    <t>Montagem, Instalação, Configuração e Treinamento dos equipamento de Vídeo, conforme Projeto.</t>
  </si>
  <si>
    <t>A S PINTO</t>
  </si>
  <si>
    <t>22.865.751/0001-03</t>
  </si>
  <si>
    <t>Adriano Silva Pinto - Cpf:***.758.921-**</t>
  </si>
  <si>
    <t>Abertura em forro de gesso, fechamento e pintura.</t>
  </si>
  <si>
    <t>Montagem, Instalação, Configuração e Treinamento dos equipamento de Sonorização, conforme Projeto</t>
  </si>
  <si>
    <t>Fornecimento de equipamentos de Sonorização</t>
  </si>
  <si>
    <t>Fornecimento de equipamentos de Vídeo</t>
  </si>
  <si>
    <t>CT 7/2024 PGJ</t>
  </si>
  <si>
    <t>Prestação de serviços técnicos singulares de implantação de programa de integridade e conformidade (compliance) na Procuradoria-Geral de Justiça do Estado do Amazonas, por um período de 12 (doze) meses.</t>
  </si>
  <si>
    <t>DOE: 7/03/2024
DOMPE: 7/03/2024</t>
  </si>
  <si>
    <t>Inexigibilidade: art. 25, caput da Lei 8.666/93
Doc.: Despacho de Inexigibilidade de Licitação n° 242.2024.01AJ-SUBADM.1256446.2021.019725</t>
  </si>
  <si>
    <t>IMPLANTAÇÃO DE PROGRAMA DE COMPLIANCE</t>
  </si>
  <si>
    <t>PIRONTI ADVOGADOS E CONSULTORES ASSOCIADOS</t>
  </si>
  <si>
    <t>08.726.128/0001-49</t>
  </si>
  <si>
    <t>Rodrigo Pironti Aguirre De Castro - Cpf:***.642.989-**</t>
  </si>
  <si>
    <t>CT 8/2024 PGJ</t>
  </si>
  <si>
    <t>Prestação de Serviço Telefônico Fixo Comutado - STFC e Serviço de Comunicação Multimídia - SCM, nas modalidades local, discagem direta gratuita (DDG) utilizando o prefixo 0800, longa distância nacional (intra-regional e inter-regional) e internacional, por prazo de 24 (vinte e quatro) meses, para atender as unidades da Procuradoria-Geral de Justiça do Amazonas - PGJ/AM</t>
  </si>
  <si>
    <t>DOE: 19/03/2024
DOMPE: 19/03/2024</t>
  </si>
  <si>
    <t>Pregão Eletrônico
Nº:4.057/2023-CPL/MP/PGJ</t>
  </si>
  <si>
    <t>15/03/2024</t>
  </si>
  <si>
    <t>15/03/2026</t>
  </si>
  <si>
    <t>Entroncamento Digital Tronco SIP</t>
  </si>
  <si>
    <t>FIOS TECNOLOGIA DA INFORMAÇÃO LTDA</t>
  </si>
  <si>
    <t>25.125.064/0001-40</t>
  </si>
  <si>
    <t>Lucio Castro Da Costa - Cpf:***.473.652-**</t>
  </si>
  <si>
    <t>Entroncamento Digital E1-ISDN</t>
  </si>
  <si>
    <t>DISCAGEM DIRETA GRATUITA (DDG 0800)</t>
  </si>
  <si>
    <t>CT 10/2024 PGJ</t>
  </si>
  <si>
    <t>Prestação de serviços de reforma da cobertura, com fornecimento de materiais e mão de obra, na forma estabelecida em planilhas de serviços e insumos diversos descritos no Sistema Nacional de Pesquisa de Custos e Índices da Construção Civil - SINAPI, no prédio Anexo Aleixo do Ministério Público do Estado do Amazonas - MPAM.</t>
  </si>
  <si>
    <t>DOE: 9/04/2024
DOMPE: 9/04/2024</t>
  </si>
  <si>
    <t>Pregão Eletrônico
Nº:4.044/2023-CPL/MP/PGJ</t>
  </si>
  <si>
    <t>Serviços de manutenção predial preventiva e/ou corretiva e pequenas reformas com fornecimento de materiais e mão de obra</t>
  </si>
  <si>
    <t>FERNANDES CONSTRUÇÕES LTDA</t>
  </si>
  <si>
    <t>27.816.603/0001-12</t>
  </si>
  <si>
    <t>Danny Nogueira Fernandes - Cpf:***.523.392-**</t>
  </si>
  <si>
    <t>CT 11/2024 PGJ</t>
  </si>
  <si>
    <t>Locação de imóvel localizado na Rua Adriano de Queiroz, nº 36, Bairro Centro, município de Careiro da Várzea/AM, CEP 69.255-000.</t>
  </si>
  <si>
    <t>DOE: 12/04/2024
DOMPE: 12/04/2024</t>
  </si>
  <si>
    <t>Inexigibilidade: art. 25, caput da Lei 8.666/93
Doc.: Despacho de Inexigibilidade de Licitação n.º 168.2024.06AJ-SUBADM.1288552.2023.006420</t>
  </si>
  <si>
    <t>12/04/2024</t>
  </si>
  <si>
    <t>12/04/2029</t>
  </si>
  <si>
    <t>Locação de imóvel localizado na Rua Adriano de Queiroz, nº 36, Bairro Centro, município de Careiro da Várzea/AM, CEP 69.255-000</t>
  </si>
  <si>
    <t>Artur Santos Cardoso</t>
  </si>
  <si>
    <t>***.924.962-**</t>
  </si>
  <si>
    <t>Artur Santos Cardoso - Cpf: ***.924.962-**</t>
  </si>
  <si>
    <t>CC 6/2024 PGJ</t>
  </si>
  <si>
    <t>Prestação de serviços de impressão e confecção de Cédulas de Identificação Funcional dos Membros do Ministério Público do Estado do Amazonas.</t>
  </si>
  <si>
    <t>DOE: 11/04/2024
DOMPE: 11/04/2024</t>
  </si>
  <si>
    <t>Dispensa: art. 24, XI, da Lei 8.666/93
Doc.: DESPACHO DE DISPENSA DE LICITAÇÃO Nº 387.2024.01AJ-SUBADM.1280501.2024.001549</t>
  </si>
  <si>
    <t>11/04/2024</t>
  </si>
  <si>
    <t>SERVIÇO DE IMPRESSÃO E CONFECÇÃO DE CARTEIRA FUNCIONAL</t>
  </si>
  <si>
    <t>IMPRENSA OFICIAL DO ESTADO DO AMAZONAS - IO (DIARIO OFICIAL)</t>
  </si>
  <si>
    <t>04.164.794/0001-80</t>
  </si>
  <si>
    <t>João Ribeiro Guimaraes Junior - Cpf:***.003.782-**</t>
  </si>
  <si>
    <t>CT 14/2024 PGJ</t>
  </si>
  <si>
    <t>Contratação de empresa para realizar a montagem de infraestrutura necessária para instalação dos grupos geradores de energia auxiliar destinados a atender as necessidades do Prédio Sede e do auditório Carlos Alberto Bandeira de Araújo.</t>
  </si>
  <si>
    <t>DOE: 30/04/2024
DOMPE: 30/04/2024</t>
  </si>
  <si>
    <t>Pregão Eletrônico
Nº:94.003/2024-CPL/MP/PGJ</t>
  </si>
  <si>
    <t>30/04/2024</t>
  </si>
  <si>
    <t>30/04/2025</t>
  </si>
  <si>
    <t>Montagem de infraestrutura necessária para instalação dos grupos geradores de energia auxiliar destinados a atender as necessidades do Prédio Sede e do auditório Carlos Alberto Bandeira de Araújo</t>
  </si>
  <si>
    <t>CT 15/2024 PGJ</t>
  </si>
  <si>
    <t>Execução do remanescente da obra de readequação da entrada G1, situada nas dependências do Prédio-Sede da Procuradoria-Geral de Justiça do Estado do Amazonas - PGJ-AM.</t>
  </si>
  <si>
    <t>DOE: 22/05/2024
DOMPE: 22/05/2024</t>
  </si>
  <si>
    <t>Dispensa: art. 24, XI, da Lei 8.666/93
Doc.: Despacho de Dispensa de Licitação Nº 644.2024.01AJ-SUBADM.1322972.2024.008273</t>
  </si>
  <si>
    <t>20/05/2024</t>
  </si>
  <si>
    <t>20/05/2025</t>
  </si>
  <si>
    <t>Prestação de serviços de construção do remanescente de obra da guarita G1 da sede do Ministério Público do Estado do Amazonas / Procuradoria-Geral de Justiça</t>
  </si>
  <si>
    <t>HSX ENGENHARIA E CONSTRUCOES LTDA</t>
  </si>
  <si>
    <t>35.788.297/0001-86</t>
  </si>
  <si>
    <t>Higor Leonardo De Lima Nery - Cpf:***.793.622-**</t>
  </si>
  <si>
    <t>CT 16/2024 PGJ</t>
  </si>
  <si>
    <t>Prestação de serviços de reforma no imóvel localizado no município de Manacapuru, na Rua Rio de Janeiro, nº 57, Bairro Centro.</t>
  </si>
  <si>
    <t>DOE: 11/06/2024
DOMPE: 11/06/2024</t>
  </si>
  <si>
    <t>Serviços de manutenção predial preventiva e/ou corretiva e pequenas reformas com fornecimento de materiais e mão de obra.</t>
  </si>
  <si>
    <t>CC 7/2024 PGJ</t>
  </si>
  <si>
    <t>Prestação de serviço de seguro coletivo contra acidentes pessoais para Estagiários da Procuradoria-Geral de Justiça/ Ministério Público do Estado do Amazonas.</t>
  </si>
  <si>
    <t>Dispensa: art. 24, XI, da Lei 8.666/93
Doc.: Despacho de Dispensa de Licitação n° 751.2024.01AJ-SUBADM.1343375</t>
  </si>
  <si>
    <t>10/06/2024</t>
  </si>
  <si>
    <t>10/06/2025</t>
  </si>
  <si>
    <t>Prestação de serviço de Seguro Coletivo contra Acidentes Pessoais para Estagiários da Procuradoria-Geral de Justiça / Ministério Público do Estado do Amazonas (Capital e Interior).</t>
  </si>
  <si>
    <t>MBM SEGURADORA S/A</t>
  </si>
  <si>
    <t>87.883.807/0001-06</t>
  </si>
  <si>
    <t>Toni Robilar Pacheco - Cpf:***.471.750-**</t>
  </si>
  <si>
    <t>CT 17/2024 PGJ</t>
  </si>
  <si>
    <t>Prestação de serviços de operação técnica e manutenção (preventiva e corretiva), com eventual fornecimento de peças, para os sistemas de áudio e vídeo, com a gravação e transmissão simultânea via canal na internet, no Plenário Antônio Trindade, situado nas dependências do Prédio-Sede da Procuradoria-Geral de Justiça do Estado do Amazonas - PGJ/AM.</t>
  </si>
  <si>
    <t>DOE: 17/06/2024
DOMPE: 17/06/2024</t>
  </si>
  <si>
    <t>Pregão Eletrônico
Nº:94.009/2024-CPL/MP/PGJ</t>
  </si>
  <si>
    <t>12/06/2024</t>
  </si>
  <si>
    <t>12/06/2025</t>
  </si>
  <si>
    <t>Peças para reparo dos equipamentos de áudio</t>
  </si>
  <si>
    <t>A S PINTO - ME (NEWS LINK INTEGRACAO DE SISTEMAS)</t>
  </si>
  <si>
    <t>Prestação de serviços de operação técnica de áudio e vídeo do Plenário</t>
  </si>
  <si>
    <t>Horas</t>
  </si>
  <si>
    <t>Prestação de serviços de manutenção preventiva e corretiva no sistema de áudio e vídeo do Plenário</t>
  </si>
  <si>
    <t>CT 18/2024 PGJ</t>
  </si>
  <si>
    <t>Prestação de serviços de recuperação estrutural e reforma dos banheiros do 3° andar do prédio do Ministério Público do Estado do Amazonas, localizado na Av. André Araújo, nº 23, Bairro Aleixo, Manaus/AM, CEP: 69.060-000, bairro Aleixo.</t>
  </si>
  <si>
    <t>DOE: 12/06/2024
DOMPE: 12/06/2024</t>
  </si>
  <si>
    <t>11/06/2024</t>
  </si>
  <si>
    <t>11/06/2025</t>
  </si>
  <si>
    <t>CC 8/2024 PGJ</t>
  </si>
  <si>
    <t>Fornecimento de licença da solução do sistema de comunicação PABX com tecnologia VoIP, denominado 3CX, pelo período de 36 (trinta e seis) meses, incluindo capacitação, suporte técnico e garantia, visando atender as necessidades do Ministério Público do Estado do Amazonas.</t>
  </si>
  <si>
    <t>DOE: 26/06/2024
DOMPE: 26/06/2024</t>
  </si>
  <si>
    <t>Dispensa: art. 24, XI, da Lei 8.666/93
Doc.: Dispensa de Licitação Nº 800.2024.01AJ-SUBADM.1351742</t>
  </si>
  <si>
    <t>26/06/2024</t>
  </si>
  <si>
    <t>26/06/2027</t>
  </si>
  <si>
    <t>Capacitação no sistema PABX VOIP 3CX ENTERPRISE, com carga horária mínima de 20 (vinte) horas.</t>
  </si>
  <si>
    <t>WITEC - IT SOLUTIONS SERVICOS DE INFORMATICA LTDA</t>
  </si>
  <si>
    <t>08.280.681/0001-09</t>
  </si>
  <si>
    <t>Marco Aurelio Gardini Lagoa - Cpf:***.730.738-**</t>
  </si>
  <si>
    <t>Sistema de comunicação PABX com tecnologia VoIP - 3CX ENTERPRISE. Capacidade de 32 chamadas simultâneas. Licença válida por 36 (trinta e seis) meses.</t>
  </si>
  <si>
    <t>CT 19/2024 PGJ</t>
  </si>
  <si>
    <t>Prestação de serviços de gerenciamento das informações, compreendendo serviços de clipping digital, monitoramento eletrônico de notícias veiculadas em todas as plataformas usadas por veículos de comunicação, com rastreamento 24 (vinte e quatro) horas, mailing de toda a mídia local e nacional, CRM (Customer Relationship Management ou Gestão de Relacionamento com o Cliente) e distribuidor de e-mails.</t>
  </si>
  <si>
    <t>Pregão Eletrônico
Nº:94.008/2024-CPL/MP/PGJ</t>
  </si>
  <si>
    <t>26/06/2025</t>
  </si>
  <si>
    <t>Prestação dos serviços de clipping digital e mailing.</t>
  </si>
  <si>
    <t>2KS AGENCIA DIGITAL PUBLICIDADE LTDA</t>
  </si>
  <si>
    <t>27.441.006/0001-50</t>
  </si>
  <si>
    <t>Samuel Morais Santos - Cpf:***.398.501-**</t>
  </si>
  <si>
    <t>CT 9/2024 PGJ</t>
  </si>
  <si>
    <t>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t>
  </si>
  <si>
    <t xml:space="preserve">DOE: 17/07/2024
DOMPE: 17/07/2024
</t>
  </si>
  <si>
    <t>Pregão Eletrônico
Nº:4.059/2023-CPL/MP/PGJ</t>
  </si>
  <si>
    <t>16/07/2024</t>
  </si>
  <si>
    <t>16/07/2026</t>
  </si>
  <si>
    <t>Mensalidade do circuito de comunicação de dados ponto a ponto via Terrestre  perfil de tráfego mínimo 50 Mbps, contemplando fornecimento de equipamentos, instalação, operação, manutenção e gerência proativa dos serviços</t>
  </si>
  <si>
    <t>FACHINELI COMUNICACAO LTDA</t>
  </si>
  <si>
    <t>08.804.362/0001-47</t>
  </si>
  <si>
    <t xml:space="preserve">Alex Alain Matos Fachineli - CPF:***.516.756-**
</t>
  </si>
  <si>
    <t>Locação de equipamento de Rede (para circuitos via Terrestre)  perfil de tráfego mínimo 50 Mbps.</t>
  </si>
  <si>
    <t>Serviço de remanejamento/mudança de endereço do circuito remoto.</t>
  </si>
  <si>
    <t>Serviço de Instalação e Ativação do circuito.</t>
  </si>
  <si>
    <t>Locação de equipamento de Rede (para circuitos via Terrestre)  perfil de tráfego mínimo 10 Mbps.</t>
  </si>
  <si>
    <t>Mensalidade do circuito de comunicação de dados ponto a ponto via Terrestre  perfil de tráfego mínimo 10 Mbps, contemplando fornecimento de equipamentos, instalação, operação, manutenção e gerência proativa dos serviços.</t>
  </si>
  <si>
    <t>CT 20/2024 PGJ</t>
  </si>
  <si>
    <t>Aquisição de 02 (dois) veículos automotores para serviços institucionais diversos com capacidade de 7 (sete) passageiros, incluído o motorista, e 01 (um) veículo tipo pick-up, cabine dupla, 4x4, para transporte de cargas e passageiros desta PGJ, a fim de atender às necessidades desta Procuradoria-Geral de Justiça.</t>
  </si>
  <si>
    <t xml:space="preserve">DOE: 3/07/2024
DOMPE: 3/07/2024
</t>
  </si>
  <si>
    <t>Pregão Eletrônico
Nº:4.051/2023-CPL/MP/PGJ</t>
  </si>
  <si>
    <t>Veículo pick up cabine dupla, para transporte de cargas e passageiros</t>
  </si>
  <si>
    <t>ALVES E AMORIM COMERCIO DE VEICULOS LTDA</t>
  </si>
  <si>
    <t>10.638.915/0001-80</t>
  </si>
  <si>
    <t xml:space="preserve">Jussy Araujo Amorim Neto - CPF:***.043.114-**
</t>
  </si>
  <si>
    <t>Veículo do tipo minivan, para transporte de pessoas, com capacidade para 07 lugares</t>
  </si>
  <si>
    <t>CT 21/2024 PGJ</t>
  </si>
  <si>
    <t>Aquisição de 01 (um) Veículo automotor, tipo van, teto alto, para transporte de passageiros, com capacidade de 10 (dez) passageiros, incluído o motorista, a fim de atender às necessidades desta Procuradoria-Geral de Justiça.</t>
  </si>
  <si>
    <t xml:space="preserve">DOE: 10/07/2024
DOMPE: 10/07/2024
</t>
  </si>
  <si>
    <t>Veículo do tipo van, para transporte executivo de pessoas, com capacidade para 09 passageiros, mais o motorista</t>
  </si>
  <si>
    <t>MANUPA COMÉRCIO, EXPORTAÇÃO, IMPORTAÇÃO DE EQUIPAMENTOS E VEÍCULOS ADAPTADOS LTDA</t>
  </si>
  <si>
    <t>03.093.776/0004-34</t>
  </si>
  <si>
    <t xml:space="preserve">Manuella Jacob - CPF:***.532.828-**
</t>
  </si>
  <si>
    <t>CT 22/2024 PGJ</t>
  </si>
  <si>
    <t>Aquisição de 01 (um) Veículo automotor, tipo furgão, teto alto, para transporte de cargas com capacidade volumétrica mínima de 12m³ e 1.600Kg de carga líquida, a fim de atender às necessidades desta Procuradoria-Geral de Justiça</t>
  </si>
  <si>
    <t xml:space="preserve">DOE: 16/07/2024
DOMPE: 16/07/2024
</t>
  </si>
  <si>
    <t>12/07/2024</t>
  </si>
  <si>
    <t>12/07/2025</t>
  </si>
  <si>
    <t>Veículo automotor tipo furgão, para transporte de materiais, com capacidade volumétrica mínima de 12m³ e 1.600kg de carga</t>
  </si>
  <si>
    <t>RODA BRASIL COMÉRCIO E SERVIÇOS LTDA</t>
  </si>
  <si>
    <t>15.332.890/0001-06</t>
  </si>
  <si>
    <t xml:space="preserve">CLÁUDIO TEIXEIRA PINTO JÚNIOR - CPF:***.559.008-**
</t>
  </si>
  <si>
    <t>CT 24/2024 PGJ</t>
  </si>
  <si>
    <t>Prestação de serviços de reforma do imóvel locado pela CONTRATANTE no município de Careiro da Várzea/AM, localizado na Rua Adriano de Queiroz, nº 36, Bairro Centro, CEP 69.255-000.</t>
  </si>
  <si>
    <t xml:space="preserve">DOE: 25/07/2024
DOMPE: 25/07/2024
</t>
  </si>
  <si>
    <t>24/07/2024</t>
  </si>
  <si>
    <t>24/07/2025</t>
  </si>
  <si>
    <t>Serviços de manutenção predial preventiva e/ou corretiva e pequenas reformas com fornecimento de materiais e mão de obra.</t>
  </si>
  <si>
    <t xml:space="preserve">Danny Nogueira Fernandes - CPF:***.523.392-**
</t>
  </si>
  <si>
    <t>CT 25/2024 PGJ</t>
  </si>
  <si>
    <t>Contratação de um médico especialista em obstetrícia, a fim de realizar perícia médica no caso trazido pela Manifestação nº 11.2022.00001558-5.</t>
  </si>
  <si>
    <t xml:space="preserve">DOE: 29/07/2024
DOMPE: 29/07/2024
</t>
  </si>
  <si>
    <t>Inexigibilidade: art. 25, caput da Lei 8.666/93
Doc.: Despacho de Inexigibilidade de Licitação Nº 552.2024.01AJ-SUBADM.1307272.2022.023234</t>
  </si>
  <si>
    <t>25/07/2024</t>
  </si>
  <si>
    <t>25/07/2025</t>
  </si>
  <si>
    <t>Serviços obstétricos para realização de perícia médica</t>
  </si>
  <si>
    <t>MONTE MASSELA MALTA SERVICOS MEDICOS E PERICIAS LTDA</t>
  </si>
  <si>
    <t>40.334.990/0001-19</t>
  </si>
  <si>
    <t xml:space="preserve">Gilson do Monte Massela Malta - CPF:***.871.048-**
</t>
  </si>
  <si>
    <t>CT 26/2024 PGJ</t>
  </si>
  <si>
    <t>Contratação de uma médica pediatra com especialização em neonatologia, a fim de realizar perícia médica no caso trazido pela Manifestação nº 11.2022.00001558-5, objeto do Procedimento Administrativo nº 09.2022.00000610-0.</t>
  </si>
  <si>
    <t>Perícia médica nos documentos constantes do Procedimento Administrativo nº 09.2022.00000610-0</t>
  </si>
  <si>
    <t>BRIZA CLAUDIAMARA REGO ROCHA</t>
  </si>
  <si>
    <t>***.***.802-**</t>
  </si>
  <si>
    <t>Briza Claudiamara Rego
Rocha - Cpf:***.328.802-**</t>
  </si>
  <si>
    <t>CT 23/2024 PGJ</t>
  </si>
  <si>
    <t>Prestação de serviços de conectividade a internet, via sátelite (LEO), para as Promotorias de Justiça do Interior do Estado do Amazonas, componentes do Ministério Público do Estado do Amazonas.</t>
  </si>
  <si>
    <t xml:space="preserve">DOE: 28/08/2024
DOMPE: 28/08/2024
</t>
  </si>
  <si>
    <t>Pregão Eletrônico
Nº:4.058/2023-CPL/MP/PGJ</t>
  </si>
  <si>
    <t>27/08/2024</t>
  </si>
  <si>
    <t>27/08/2026</t>
  </si>
  <si>
    <t>Serviço de Remanejamento (mesma cidade) da estação remota</t>
  </si>
  <si>
    <t>VIA DIRETA TELECOMUNICAÇÕES VIA SATÉLITE E INTERNET LTDA</t>
  </si>
  <si>
    <t>34.549.659/0001-13</t>
  </si>
  <si>
    <t xml:space="preserve">Ronaldo Lázaro Tiradentes - CPF:***.972.132-**
</t>
  </si>
  <si>
    <t>Locação de equipamento de Rede (para circuitos via Satélite, perfil de tráfego 100/20 Mbps)</t>
  </si>
  <si>
    <t>Circuito de conectividade a internet via Satélite, perfil de tráfego 100/20 Mbps, 1 TB de franquia de dados, contemplando fornecimento de equipamentos, instalação, operação, manutenção e gerência proativa dos serviços</t>
  </si>
  <si>
    <t>Serviço de Instalação e Ativação da estação remota</t>
  </si>
  <si>
    <t>CT 28/2024 PGJ</t>
  </si>
  <si>
    <t>Prestação emergencial do serviço de manutenção corretiva na subestação de energia elétrica que atende o Prédio-Sede e o Auditório Antônio Bandeira de Araújo da Procuradoria-Geral de Justiça do Estado do Amazonas - PGJ-AM, localizado na Av. Coronel Teixeira, 7995, Nova Esperança, Manaus/Amazonas, incluindo o fornecimento de peças e equipamentos de proteção.</t>
  </si>
  <si>
    <t>Dispensa: art. 24, XI, da Lei 8.666/93
Doc.: Despacho Nº 1073.2024.01AJ-SUBADM.1403058.2024.012394</t>
  </si>
  <si>
    <t>27/08/2025</t>
  </si>
  <si>
    <t>Manutenção Corretiva Em Subestação De Energia Elétrica, Com Fornecimento Total De Equipamentos, Materiais E Mão-De-Obra Necessários.</t>
  </si>
  <si>
    <t>FENIX SERVICOS DE TERCEIRIZACAO LTDA</t>
  </si>
  <si>
    <t>08.938.273/0001-93</t>
  </si>
  <si>
    <t xml:space="preserve">Carmona Goncalves de Oliveira Filho - CPF:***.741.222-**
</t>
  </si>
  <si>
    <t>CT 29/2024 PGJ</t>
  </si>
  <si>
    <t>Locação de 2 (dois) imóveis conjugados, sendo um localizado na Rua São Luiz, n.º 624, e o outro na Avenida Jornalista Umberto Calderaro Filho, n.º 175, ambos no Bairro Adrianópolis - Manaus/AM, para atender às
necessidades de instalação de Promotorias de Justiça do Ministério Público do Estado do Amazonas na cidade de Manaus.</t>
  </si>
  <si>
    <t xml:space="preserve">DOE: 3/09/2024
DOMPE: 3/09/2024
</t>
  </si>
  <si>
    <t>Inexigibilidade: art. 25, caput da Lei 8.666/93
Doc.: Despacho de Inexigibilidade de Licitação n.º 1089.2024.01AJ-SUBADM.1409995.2024.006691</t>
  </si>
  <si>
    <t>Locação de imóveis conjugados, situados à rua São Luiz, n.º 624, Rua Prof. Márciano Armond (antiga Rua Belém) e Av. Jornalista Umberto Calderaro Filho, n.º 175, no Bairro Adrianópolis, na cidade de Manaus/AM</t>
  </si>
  <si>
    <t>COENCIL EMPREENDIMENTOS IMOBILIÁRIOS LTDA</t>
  </si>
  <si>
    <t>84.468.636/0001-52</t>
  </si>
  <si>
    <t xml:space="preserve">José de Moura Teixeira Lopes - CPF:***.324.792-**
</t>
  </si>
  <si>
    <t>CT 31/2024 PGJ</t>
  </si>
  <si>
    <t>Fornecimento de subscrição de licenças de uso da plataforma de softwares Microsoft 365, pelo período de 36 (trinta e seis) meses, com suporte técnico, visando atender as necessidades da Procuradoria-Geral de Justiça do Estado do Amazonas</t>
  </si>
  <si>
    <t xml:space="preserve">DOE: 9/09/2024
DOMPE: 9/09/2024
</t>
  </si>
  <si>
    <t>Dispensa: art. 24, XI, da Lei 8.666/93
Doc.: Despacho de Dispensa de Licitação Nº 1091.2024.01AJ-SUBADM.1410648.2024.016632</t>
  </si>
  <si>
    <t>Licença de uso da plataforma Microsoft Office 365 / Tipo E5  O365 E5 Sub Per User</t>
  </si>
  <si>
    <t>BRASOFTWARE INFORMÁTICA LTDA</t>
  </si>
  <si>
    <t>57.142.978/0001-05</t>
  </si>
  <si>
    <t xml:space="preserve">Walter Ferreira da Silva - CPF:***.434.428-**
</t>
  </si>
  <si>
    <t>Licença de uso da plataforma Microsoft Office 365 /Tipo E1  O365 E1 Sub Per User</t>
  </si>
  <si>
    <t>Licença de uso da plataforma Microsoft Office 365 / Tipo E3  O365 E3 Sub Per User</t>
  </si>
  <si>
    <t>Licença de uso da plataforma Microsoft Office 365 / Tipo EMS-E3  EMS E3 ALng Sub Per User</t>
  </si>
  <si>
    <t>CT 33/2024 PGJ</t>
  </si>
  <si>
    <t>Prestação de serviços de manutenção da calha do prédio Sede da Procuradoria-Geral de Justiça do Estado do Amazonas, localizado na Avenida Coronel Teixeira, 7.995, Nova Esperança, CEP 69.037-473, com fornecimento de materiais e mão de obra.</t>
  </si>
  <si>
    <t xml:space="preserve">DOE: 10/09/2024
DOMPE: 10/09/2024
</t>
  </si>
  <si>
    <t>CT 32/2024 PGJ</t>
  </si>
  <si>
    <t>Prestação de serviços de reforma do imóvel da CONTRATANTE no município de Boa Vista do Ramos/AM, localizado na Av. Sete de Setembro, s/nº, Centro, com fornecimento de materiais e mão de obra, na forma estabelecida em planilhas de serviços e insumos diversos descritos no Sistema Nacional de Pesquisa de Custos e Índices da Construção Civil - SINAPI.</t>
  </si>
  <si>
    <t xml:space="preserve">DOE: 23/09/2024
DOMPE: 23/09/2024
</t>
  </si>
  <si>
    <t>11/09/2024</t>
  </si>
  <si>
    <t>11/09/2025</t>
  </si>
  <si>
    <t>CC 10/2024 PGJ</t>
  </si>
  <si>
    <t>Prestação de serviços de impressão e confecção de Cédulas de Identificação Funcional dos servidores do Ministério Público do Estado do Amazonas.</t>
  </si>
  <si>
    <t>Dispensa: art. 24, XI, da Lei 8.666/93
Doc.: DESPACHO DE DISPENSA DE LICITAÇÃO Nº 1109.2024.01AJ-SUBADM.1415670.2024.019360</t>
  </si>
  <si>
    <t>23/09/2024</t>
  </si>
  <si>
    <t>23/09/2025</t>
  </si>
  <si>
    <t>Serviço de impressão e confecção de carteira funcional</t>
  </si>
  <si>
    <t xml:space="preserve">João Ribeiro Guimaraes Junior - CPF:***.003.782-**
</t>
  </si>
  <si>
    <t>CT 34/2024 PGJ</t>
  </si>
  <si>
    <t>Locação de imóvel localizado na Rua Morcy Barroso, s/n, Centro, na cidade de Ipixuna/AM, CEP 69.890-000, destinando-se às instalações da Promotoria de Justiça da Comarca de Ipixuna/AM.</t>
  </si>
  <si>
    <t>Inexigibilidade: art. 25, caput da Lei 8.666/93
Doc.: Despacho de Inexigibilidade de Licitação Nº 556.2024.02AJ-SUBADM.1421798.2022.006636</t>
  </si>
  <si>
    <t>23/09/2029</t>
  </si>
  <si>
    <t>Locação de imóvel com Inscrição Municipal de IPTU: 00100100024002, localizado na Rua Morcy Barroso, S/N, Centro, na cidade de Ipixuna/AM</t>
  </si>
  <si>
    <t>Tenelândia Rodrigues de Matos Olivieira</t>
  </si>
  <si>
    <t>***.186.082-**</t>
  </si>
  <si>
    <t>CT 35/2024 PGJ</t>
  </si>
  <si>
    <t>Locação de 3 (imóveis) situados na cidade de Manaus/AM, visando atender às necessidades do Ministério Público do Estado do Amazonas / Procuradoria-Geral de Justiça do Estado do Amazonas.</t>
  </si>
  <si>
    <t xml:space="preserve">DOE: 25/09/2024
DOMPE: 25/09/2024
</t>
  </si>
  <si>
    <t>Inexigibilidade: art. 25, caput da Lei 8.666/93
Doc.: Despacho de Inexigibilidade de Licitação Nº 1163.2024.01AJ-SUBADM.1425571.2024.007577</t>
  </si>
  <si>
    <t>24/09/2024</t>
  </si>
  <si>
    <t>24/09/2029</t>
  </si>
  <si>
    <t>Locação de imóveis, para atender às necessidades do Ministério Público do Estado do Amazonas / Procuradoria-Geral de Justiça do Estado do Amazonas</t>
  </si>
  <si>
    <t>VANIAS BATISTA MENDONÇA</t>
  </si>
  <si>
    <t>***.466.502-**</t>
  </si>
  <si>
    <t>CC 11/2024 PGJ</t>
  </si>
  <si>
    <t>Aquisição de 05 (cinco) acessos simultâneos do Sistema Avançado de Pesquisa Zênite Fácil, por um período de 12 (doze) meses, nos termos do Termo de Referência 2/2023 - CPL/MPAM.</t>
  </si>
  <si>
    <t xml:space="preserve">DOE: 26/09/2024
DOMPE: 26/09/2024
</t>
  </si>
  <si>
    <t>Inexigibilidade: art. 25, caput da Lei 8.666/93
Doc.: Despacho de Inexigibilidade de Licitação nº 1196.2024.01AJ-SUBADM.1429144.2024.016078</t>
  </si>
  <si>
    <t>25/09/2024</t>
  </si>
  <si>
    <t>25/09/2025</t>
  </si>
  <si>
    <t>Sistema Avançado de Pesquisa Zênite Fácil, com permissão para, no mínimo, 05 (cinco) acessos simultâneos.</t>
  </si>
  <si>
    <t>ZÊNITE INFORMAÇÃO E CONSULTORIA S/A</t>
  </si>
  <si>
    <t>86.781.069/0001-15</t>
  </si>
  <si>
    <t xml:space="preserve">ALEXANDRA MELEK LORENZETTI - CPF:***.729.819-**
</t>
  </si>
  <si>
    <t>CT 27/2024 PGJ</t>
  </si>
  <si>
    <t>Prestação de serviços de fornecimento de energia elétrica, nas unidades consumidoras localizadas na capital e no interior do Estado do Amazonas.</t>
  </si>
  <si>
    <t xml:space="preserve">DOE: 30/09/2024
DOMPE: 30/09/2024
</t>
  </si>
  <si>
    <t>Inexigibilidade: art. 25, caput da Lei 8.666/93
Doc.: Despacho de Inexigibilidade de Licitação nº 939.2024.01AJ-SUBADM.1379783.2024.003083</t>
  </si>
  <si>
    <t>30/09/2024</t>
  </si>
  <si>
    <t>30/09/2029</t>
  </si>
  <si>
    <t>Fornecimento de energia elétrica às unidades consumidoras atendidas em baixa tensão</t>
  </si>
  <si>
    <t xml:space="preserve">Ítalo Fabiano da Silva Costa - CPF:***.102.232-**
</t>
  </si>
  <si>
    <t>CT 36/2024 PGJ</t>
  </si>
  <si>
    <t>Fornecimento de equipamentos para rede lógica de dados: Switchs, Transceivers e Appliance, com garantia e assistência técnica, de acordo com as especificações constantes do Edital do Pregão Eletrônico n.° 4.053/2023-CPL/MP/PGJ-SRP e da Ata de Registro de Preços n.º 8.2024.CPL.1292724.2023.009971.</t>
  </si>
  <si>
    <t xml:space="preserve">DOE: 15/10/2024
DOMPE: 15/10/2024
</t>
  </si>
  <si>
    <t>Pregão Eletrônico
Nº:4053/2023-CPL/MP/PGJ-SRP (Ata de Registro de Preço n.º 8.2024.CPL.1292724.2023.009971)</t>
  </si>
  <si>
    <t>14/10/2024</t>
  </si>
  <si>
    <t>14/10/2025</t>
  </si>
  <si>
    <t>TRANSCEIVER PARA SWITCH - 10 GBPS.</t>
  </si>
  <si>
    <t>PAR Franca Engenharia</t>
  </si>
  <si>
    <t>46.756.549/0001-01</t>
  </si>
  <si>
    <t xml:space="preserve">Pedro Alcino Roque Franca - CPF:***.314.812-**
</t>
  </si>
  <si>
    <t>TRANSCEIVER PARA SWITCH - 1 GBPS.</t>
  </si>
  <si>
    <t>SWITCH "TIPO 1" - 48 Portas 2.5GbE, POE/POE+, 4 SFP+ de 10Gbps.</t>
  </si>
  <si>
    <t>APPLIANCE CONTROLADOR DE DISPOSITIVOS DE REDE</t>
  </si>
  <si>
    <t>CT 37/2024 PGJ</t>
  </si>
  <si>
    <t>Prestação de serviços de manutenção predial do imóvel onde está instalada a Promotoria de Justiça da Comarca de Tabatinga, componente do Ministério Público do Estado do Amazonas.</t>
  </si>
  <si>
    <t>Pregão Eletrônico
Nº:4.044/2023-CPL/MP/PGJ (Ata de Registro de Preço Nº 6.2024.CPL.1266471.2023.010235)</t>
  </si>
  <si>
    <t>SERVIÇOS DE MANUTENÇÃO PREDIAL PREVENTIVA E/OU CORRETIVA E PEQUENAS REFORMAS</t>
  </si>
  <si>
    <t>CT 38/2024 PGJ</t>
  </si>
  <si>
    <t>Prestação de serviço emergencial de manutenção predial e pequenas reformas, com fornecimento de materiais e mão de obra, em imóvel da CONTRATANTE, especificamente no que se refere à normalização do abastecimento de água da 3ª Promotoria de Justiça da Comarca de Itacoatiara, situada na Av. Torquato Tapajós, nº 314, Centro, Itacoatiara/AM.</t>
  </si>
  <si>
    <t>DOE: 14/11/2024
DOMPE: 14/11/2024</t>
  </si>
  <si>
    <t>13/11/2024</t>
  </si>
  <si>
    <t>13/11/2025</t>
  </si>
  <si>
    <t>SERVIÇOS DE MANUTENÇÃO PREDIAL PREVENTIVA E/OU CORRETIVA E PEQUENAS REFORMAS COM FORNECIMENTO DE MATERIAIS E MÃO DE OBRA.</t>
  </si>
  <si>
    <t>Danny Nogueira Fernandes - CPF:***.523.392-**</t>
  </si>
  <si>
    <t>CT 39/2024 PGJ</t>
  </si>
  <si>
    <t>restação de serviço emergencial de manutenção predial e pequenas reformas, com fornecimento de materiais e mão de obra, referente ao serviço de impermeabilização da laje acima do Plenário Antônio Alexandre Pereira Trindade, situado na Avenida Coronel Teixeira, nº 7995, Nova Esperança, Manaus/AM.</t>
  </si>
  <si>
    <t>DOE: 26/11/2024
DOMPE: 26/11/2024</t>
  </si>
  <si>
    <t>26/11/2024</t>
  </si>
  <si>
    <t>26/11/2025</t>
  </si>
  <si>
    <t>SERVIÇO DE IMPERMEABILIZAÇÃO DE LAJE, A SER APLICADA ACIMA DO PLENÁRIO ANTÔNIO P. TRINDADE</t>
  </si>
  <si>
    <t>CT 40/2024 PGJ</t>
  </si>
  <si>
    <t>Prestação de serviço emergencial de manutenção predial e pequenas reformas, com fornecimento de materiais e mão de obra, em imóvel da CONTRATANTE, especificamente no que se refere ao serviço de recuperação da rede de drenagem do estacionamento do prédio-sede da Procuradoria-Geral de Justiça do Estado do Amazonas.</t>
  </si>
  <si>
    <t>25/11/2024</t>
  </si>
  <si>
    <t>25/11/2025</t>
  </si>
  <si>
    <t>RECUPERAÇÃO DO SISTEMA DE DRENAGEM NO ESTACIONAMENTO DO EDIFÍCIO SEDE DO MPAM.</t>
  </si>
  <si>
    <t>CC 1/2025 PGJ</t>
  </si>
  <si>
    <t>Contratação de leiloeiro público oficial para a realização de leilão de dois grupos geradores pertencentes à Procuradoria-Geral de Justiça do Estado do Amazonas, que se encontrem classificados como inservíveis para a Administração, conforme condições, quantidades e exigências estabelecidas no Termo de Referência nº 6/2024- CPL e seus anexos.</t>
  </si>
  <si>
    <t>DOE: 10/01/2025
DOMPE: 10/01/2025</t>
  </si>
  <si>
    <t>Pregão Eletrônico
Nº:94.014/2024-CPL/MP/PGJ</t>
  </si>
  <si>
    <t>9/01/2025</t>
  </si>
  <si>
    <t>9/01/2026</t>
  </si>
  <si>
    <t>Grupo Gerador. Fabricante STEMAC nº ST . 0450119103 - Motor: Marca Mercedez-Benz, modelo OM 447 L A E - Gerador WEG 450 /405 KVA - Tensão 220V, Corrente 1066 A, modelo GTA - Data de fabricação jul./2003.</t>
  </si>
  <si>
    <t>Daniel Elias Garcia</t>
  </si>
  <si>
    <t>27.874.310/0001-91</t>
  </si>
  <si>
    <t>Daniel Elias Garcia - CPF:***.192.149-**</t>
  </si>
  <si>
    <t>Grupo Gerador. Fabricante STEMAC nº ST . 0450105203 - Motor: Marca Mercedez-Benz, modelo OM 447 L A E - Gerador WEG 450 /405 KVA - Tensão 220V, Corrente 1066 A, modelo GTA - Data de fabricação jul./2003.</t>
  </si>
  <si>
    <t>CT 1/2025 PGJ</t>
  </si>
  <si>
    <t>Prestação de serviços de Junta de Especialistas para realizar avaliação psicológica e psiquiátrica de adaptação ao cargo, com a emissão de laudo, tendo por finalidade aferir a saúde mental dos Promotores de Justiça do Ministério Público do Amazonas, em estágio probatório, conforme previsão constante do art. 238, caput e parágrafo único, da Lei Complementar Estadual n.º 11/1993.</t>
  </si>
  <si>
    <t>DOE: 13/02/2025
DOMPE: 13/02/2025</t>
  </si>
  <si>
    <t>Dispensa: art. 24, XI, da Lei 8.666/93
Doc.: Dispensa de Licitação n.º 73.2025.01AJ-SUBADM.1537449.2024.007153</t>
  </si>
  <si>
    <t>13/02/2025</t>
  </si>
  <si>
    <t>13/02/2026</t>
  </si>
  <si>
    <t>Ativo</t>
  </si>
  <si>
    <t>Emissão de Laudo por Junta de Especialistas (Avaliação psicológica e psiquiátrica da adaptação ao cargo)</t>
  </si>
  <si>
    <t>CLÍNICA MASTER SAÚDE LTDA</t>
  </si>
  <si>
    <t>18.422.079/0001-04</t>
  </si>
  <si>
    <t>Sâmia Maria Diniz Lopes - CPF:***.853.002-**</t>
  </si>
  <si>
    <t>CT 2/2025 PGJ</t>
  </si>
  <si>
    <t>Fornecimento de licença de uso de sistemas de informação para a disponibilização de Sistema de Cadastro, Folha de Pagamento e Recursos Humanos, em plataforma Web, objetivando o controle e pagamento de pessoal do Ministério Público do Estado do Amazonas.</t>
  </si>
  <si>
    <t>DOE: 11/02/2025
DOMPE: 11/02/2025</t>
  </si>
  <si>
    <t>Dispensa: art. 24, XI, da Lei 8.666/93
Doc.: Despacho de Dispensa de Licitação n.º 92.2025.01AJ-SUBADM.1541088.2024.026376</t>
  </si>
  <si>
    <t>11/02/2025</t>
  </si>
  <si>
    <t>11/02/2026</t>
  </si>
  <si>
    <t>Software como Serviço  PRODAM RH: Sistema de RH e Folha de Pagamento</t>
  </si>
  <si>
    <t>Lincoln Nunes da Silva - CPF:***.699.748-**</t>
  </si>
  <si>
    <t>CT 3/2025 PGJ</t>
  </si>
  <si>
    <t>Contratação de pessoa jurídica especializada na prestação de serviços, sob demanda, de avaliação médica psiquiátrica, a ser conduzida por uma Junta de Especialistas composta por, no mínimo, 02 (dois) médicos psiquiatras, para a emissão de laudos e pareceres, com a finalidade de subsidiar a instrução de processos extrajudiciais no âmbito do Ministério Público do Estado do Amazonas.</t>
  </si>
  <si>
    <t>DOE: 14/02/2025
DOMPE: 14/02/2025</t>
  </si>
  <si>
    <t>Dispensa: art. 24, XI, da Lei 8.666/93
Doc.: Despacho de Dispensa de Licitação n.º 104.2025.01AJ-SUBADM.1546335.2024.028997</t>
  </si>
  <si>
    <t>Avaliação médica psiquiátrica com emissão de laudo.</t>
  </si>
  <si>
    <t>AS CLÍNICA MÉDICA OCUPACIONAL LTDA</t>
  </si>
  <si>
    <t>25.531.739/0001-50</t>
  </si>
  <si>
    <t>Ângela Maria Siqueira da Silva - CPF:***.613.632-**</t>
  </si>
  <si>
    <t>Avaliação médica psiquiátrica com emissão de parecer.</t>
  </si>
  <si>
    <t>CT 4/2025 PGJ</t>
  </si>
  <si>
    <t>Locação com facilities do imóvel situado na Avenida Adail de Sá, nº 15-C, bairro Centro, no município de Careiro Castanho/AM, visando à instalação de Promotorias de Justiça nessa localidade, com ambiente de trabalho adequado e seguro para o melhor desenvolvimento das atividades laborais.</t>
  </si>
  <si>
    <t>Inexigibilidade: art. 25, caput da Lei 8.666/93
Doc.: Despacho de Inexigilibildade de Licitação nº 97.2025.01AJ-SUBADM.1543483.2024.000416</t>
  </si>
  <si>
    <t>13/02/2030</t>
  </si>
  <si>
    <t>Aluguel do imóvel situado na Avenida Adail de Sá, nº 15-C, bairro Centro, no município de Careiro Castanho/AM</t>
  </si>
  <si>
    <t>Pedro Cavalcante da Costa</t>
  </si>
  <si>
    <t>***.323.102-**</t>
  </si>
  <si>
    <t/>
  </si>
  <si>
    <t>CT 5/2025 PGJ</t>
  </si>
  <si>
    <t>Aquisição de assinatura da plataforma digital Jusbrasil (jusbrasil.com.br) (¿Plataforma¿), na modalidade "Pesquisa Jurídica Avançada", com 182 (cento e oitenta e dois) acessos por um período de 12 (doze) meses</t>
  </si>
  <si>
    <t>DOE: 28/02/2025
DOMPE: 28/02/2025</t>
  </si>
  <si>
    <t>Inexigibilidade: art. 25, caput da Lei 8.666/93
Doc.: Despacho de Inexigibilidade de Licitação n.º 147.2025.01AJ-SUBADM.1555548.2024.029371</t>
  </si>
  <si>
    <t>28/02/2025</t>
  </si>
  <si>
    <t>28/02/2026</t>
  </si>
  <si>
    <t>ASSINATURA DA PLATAFORMA DIGITAL JUSBRASIL (JUSBRASIL.COM.BR) (PLATAFORMA), na modalidade "Pesquisa Jurídica Avançada", com 182 (cento e oitenta e dois) acessos</t>
  </si>
  <si>
    <t>GOSHME SOLUÇÕES PARA A INTERNET LTDA</t>
  </si>
  <si>
    <t>07.112.529/0001-46</t>
  </si>
  <si>
    <t>Bernardo de Carvalho Barbosa - CPF:***.574.666-**</t>
  </si>
  <si>
    <t>Vigentes:</t>
  </si>
  <si>
    <t>Concluídos:</t>
  </si>
  <si>
    <t>Rescindidos:</t>
  </si>
  <si>
    <r>
      <rPr>
        <b/>
        <sz val="11"/>
        <color rgb="FF000000"/>
        <rFont val="Calibri"/>
        <family val="2"/>
        <charset val="1"/>
      </rPr>
      <t>FUNDAMENTO LEGAL:</t>
    </r>
    <r>
      <rPr>
        <sz val="11"/>
        <color rgb="FF000000"/>
        <rFont val="Calibri"/>
        <family val="2"/>
        <charset val="1"/>
      </rPr>
      <t xml:space="preserve"> Resolução CNMP nº 86/2012, art 5º, inciso II, alíneas “e” a  “l” e “m”</t>
    </r>
  </si>
  <si>
    <t>CC 2/2025 PGJ</t>
  </si>
  <si>
    <t>Fornecimento de subscrição de 1 (uma) assinatura do serviço Envato Elements, Plano Royalty Free Anual Ilimitado, com no mínimo 3 (três) acessos web a banco de imagens eletrônicas (cada assinatura), com fotografias, ilustrações profissionais, vídeos e ativos sonoros, pelo período de 12 (doze) meses, para atender às necessidades da Assessoria de Comunicação da contratante.</t>
  </si>
  <si>
    <t>DOE: 13/03/2025
DOMPE: 13/03/2025</t>
  </si>
  <si>
    <t>Dispensa: art. 24, XI, da Lei 8.666/93
Doc.: Despacho de Dispensa de Licitação n.º 153.2025.01AJ-SUBADM.1557797.2024.006443</t>
  </si>
  <si>
    <t>12/03/2025</t>
  </si>
  <si>
    <t>12/03/2026</t>
  </si>
  <si>
    <t>ROYALTY FREE PLANO ANUAL ILIMITADO - ASSINATURA DE COLEÇÃO DE ATIVOS DIGITAIS - 3 Usuários simultaneos (grupo)</t>
  </si>
  <si>
    <t>PROJELITE - SOLUÇÕES EM TECNOLOGIA LTDA</t>
  </si>
  <si>
    <t>27.813.226/0001-68</t>
  </si>
  <si>
    <t>CT 6/2025 PGJ</t>
  </si>
  <si>
    <t>Prestação de serviço emergencial de manutenção predial e pequenas reformas com fornecimento de materiais e mão de obra em imóvel da CONTRATANTE, especificamente no que se refere aos préstimos de pintura e pequenos reparos na Promotoria de Justiça de Tefé/AM.</t>
  </si>
  <si>
    <t>CC 3/2025 PGJ</t>
  </si>
  <si>
    <t>Fornecimento de subscrição de 1 (uma) assinatura do Serviço Freepik, Plano Anual Equipes Premium, com no mínimo 3 (três) acessos web a banco de imagens eletrônicas (cada assinatura), com fotografias, ilustrações profissionais, vídeos e ativos sonoros, pelo período de 12 (doze) meses, para atender às necessidades da Assessoria de Comunicação da contratante.</t>
  </si>
  <si>
    <t>13/03/2025</t>
  </si>
  <si>
    <t>13/03/2026</t>
  </si>
  <si>
    <t>PLANO ANUAL EQUIPES (PREMIUM) - ASSINATURA DE COLEÇÃO DE ATIVOS DIGITAIS - Acesso para 3 (três) usuários</t>
  </si>
  <si>
    <t>MOVX TECNOLOGIA LTDA</t>
  </si>
  <si>
    <t>35.486.862/0001-50</t>
  </si>
  <si>
    <t>CT 7/2025 PGJ</t>
  </si>
  <si>
    <t>Prestação de serviço emergencial de manutenção predial e pequenas reformas, com fornecimento de materiais e mão de obra, especificamente no que se refere ao serviço de construção de terraço na 22ª Procuradoria de Justiça, situada na Avenida Coronel Teixeira, nº 7995, Nova Esperança, Manaus/AM, 1º andar do prédio-sede da CONTRATANTE.</t>
  </si>
  <si>
    <t>CT 8/2025 PGJ</t>
  </si>
  <si>
    <t>Contratação de empresa especializada no fornecimento de sistema informatizado de registro e controle de ponto eletrônico, em ambiente web, para 1.500 (mil e quinhentos) integrantes, incluindo implantação e treinamento, para atender às necessidades da CONTRATANTE, por um período de 24 (vinte e quatro) meses.</t>
  </si>
  <si>
    <t>DOE: 24/03/2025
DOMPE: 24/03/2025</t>
  </si>
  <si>
    <t>Dispensa: art. 24, XI, da Lei 8.666/93
Doc.: Despacho de Dispensa de Licitação n.º 219.2025.01AJ-SUBADM.1572868.2025.000608</t>
  </si>
  <si>
    <t>21/03/2025</t>
  </si>
  <si>
    <t>21/03/2027</t>
  </si>
  <si>
    <t>Sistema informatizado de registro e controle de ponto eletrônico, em ambiente web, para 1.500 (mil e quinhentos) integrantes, incluindo implantação e treinamento.</t>
  </si>
  <si>
    <t>PONTOMAIS TECNOLOGIA S.A (VR GENTE)</t>
  </si>
  <si>
    <t>23.863.463/0001-82</t>
  </si>
  <si>
    <t>8º Termo Aditivo</t>
  </si>
  <si>
    <t>Rômulo Salvador Paim - CPF:***.339.430-**</t>
  </si>
  <si>
    <t>Wellington Holanda dos Santos - CPF:***.356.982-**</t>
  </si>
  <si>
    <t>Hendrik Fellipe Santana Machado - CPF:***.038.719-**
Renato Jorge Galvão Teixeira - CPF:***.484.025-**</t>
  </si>
  <si>
    <t>CT 10/2025 PGJ</t>
  </si>
  <si>
    <t>Contratação de empresa especializada para prestação de serviços de manutenção corretiva, através da extensão da garantia de 270 (duzentos e setenta) computadores tipo POSITIVO MASTER D6200, com cobertura por 12 (doze) meses, visando suprir as necessidades das unidades da CONTRATANTE.</t>
  </si>
  <si>
    <t>DOE: 22/04/2025
DOMPE: 22/04/2025</t>
  </si>
  <si>
    <t>Inexigibilidade: art. 25, caput da Lei 8.666/93
Doc.: Despacho de Inexigibilidade de Licitação n.º 296.2025.01AJ-SUBADM.1595533.2025.001265</t>
  </si>
  <si>
    <t>22/04/2025</t>
  </si>
  <si>
    <t>22/04/2026</t>
  </si>
  <si>
    <t>Serviço de manutenção corretiva através da extensão da garantia de computadores</t>
  </si>
  <si>
    <t>POSITIVO TECNOLOGIA S.A</t>
  </si>
  <si>
    <t>81.243.735/0001-48</t>
  </si>
  <si>
    <t>Marielva Andrade Silva Dias - CPF:***.779.329-**
Jaqueline Milano - CPF:***.341.209-**</t>
  </si>
  <si>
    <t>RESCINDIDO</t>
  </si>
  <si>
    <t>Termo de Rescisão</t>
  </si>
  <si>
    <t>4º TAP</t>
  </si>
  <si>
    <t>5º TAP</t>
  </si>
  <si>
    <t>6º TAP</t>
  </si>
  <si>
    <t>M A I O_2 0 2 5</t>
  </si>
  <si>
    <t>CC 4/2025 PGJ</t>
  </si>
  <si>
    <t>Assinatura do software "FLICKR PRO", por um período de 24 (vinte e quatro) meses, com o intuito de atender às necessidades da Assessoria de Comunicação da CONTRATANTE, notadamente para a realização de upload e armazenamento de fotos dos eventos, solenidades, visitas, inaugurações e demais assuntos referentes ao Parquet.</t>
  </si>
  <si>
    <t>DOE: 30/05/2025
DOMPE: 30/05/2025</t>
  </si>
  <si>
    <t>Dispensa: art. 24, XI, da Lei 8.666/93
Doc.: Despacho de Dispensa de Licitação n.º 449.2025.01AJ-SUBADM.1630452.2025.001657</t>
  </si>
  <si>
    <t>29/05/2025</t>
  </si>
  <si>
    <t>29/05/2027</t>
  </si>
  <si>
    <t>52.997.838/0001-03</t>
  </si>
  <si>
    <t>Assinatura do software FLICKR PRO</t>
  </si>
  <si>
    <t>52.997.838 Ides de Morais Fernandes (Grupo Forte)</t>
  </si>
  <si>
    <t>Ides de Morais Fernandes - CPF:***.428.691-**</t>
  </si>
  <si>
    <t>9º Termo Aditivo</t>
  </si>
  <si>
    <t>7º TAP</t>
  </si>
  <si>
    <t>Data da última atualização: 13/06/2025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</si>
</sst>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_(* #,##0.00_);_(* \(#,##0.00\);_(* \-??_);_(@_)"/>
    <numFmt numFmtId="165" formatCode="* #,##0.00\ ;* \(#,##0.00\);* \-#\ ;@\ "/>
    <numFmt numFmtId="166" formatCode="d/m/yyyy"/>
    <numFmt numFmtId="167" formatCode="_-&quot;R$&quot;* #,##0.00_-;&quot;-R$&quot;* #,##0.00_-;_-&quot;R$&quot;* \-??_-;_-@_-"/>
    <numFmt numFmtId="168" formatCode="&quot;R$&quot;#,##0.00;[Red]&quot;-R$&quot;#,##0.00"/>
    <numFmt numFmtId="169" formatCode="&quot;R$ &quot;#,##0.00;[Red]&quot;-R$ &quot;#,##0.00"/>
    <numFmt numFmtId="170" formatCode="&quot;R$ &quot;#,##0.00_);[Red]&quot;(R$ &quot;#,##0.00\)"/>
    <numFmt numFmtId="171" formatCode="&quot;R$&quot;\ #,##0.00"/>
  </numFmts>
  <fonts count="21">
    <font>
      <sz val="10"/>
      <name val="Arial"/>
      <family val="2"/>
      <charset val="1"/>
    </font>
    <font>
      <u/>
      <sz val="10"/>
      <color rgb="FF0563C1"/>
      <name val="Arial"/>
      <family val="2"/>
      <charset val="1"/>
    </font>
    <font>
      <sz val="11"/>
      <color rgb="FF000000"/>
      <name val="Arial1"/>
      <charset val="1"/>
    </font>
    <font>
      <sz val="11"/>
      <color rgb="FF000000"/>
      <name val="Calibri"/>
      <family val="2"/>
      <charset val="1"/>
    </font>
    <font>
      <sz val="11"/>
      <name val="Calibri"/>
      <family val="2"/>
      <charset val="1"/>
    </font>
    <font>
      <b/>
      <sz val="11"/>
      <color rgb="FFFF0000"/>
      <name val="Calibri"/>
      <family val="2"/>
      <charset val="1"/>
    </font>
    <font>
      <b/>
      <sz val="11"/>
      <color rgb="FFFFFFFF"/>
      <name val="Calibri"/>
      <family val="2"/>
      <charset val="1"/>
    </font>
    <font>
      <b/>
      <sz val="11"/>
      <color rgb="FF000000"/>
      <name val="Calibri"/>
      <family val="2"/>
      <charset val="1"/>
    </font>
    <font>
      <u/>
      <sz val="11"/>
      <color rgb="FF0563C1"/>
      <name val="Calibri"/>
      <family val="2"/>
      <charset val="1"/>
    </font>
    <font>
      <sz val="11"/>
      <color rgb="FF0000FF"/>
      <name val="Calibri"/>
      <family val="2"/>
      <charset val="1"/>
    </font>
    <font>
      <sz val="8"/>
      <name val="Calibri"/>
      <family val="2"/>
      <charset val="1"/>
    </font>
    <font>
      <sz val="10"/>
      <name val="Calibri"/>
      <family val="2"/>
      <charset val="1"/>
    </font>
    <font>
      <sz val="8"/>
      <name val="Arial"/>
      <family val="2"/>
    </font>
    <font>
      <sz val="10"/>
      <name val="Arial"/>
      <family val="2"/>
      <charset val="1"/>
    </font>
    <font>
      <u/>
      <sz val="11"/>
      <color rgb="FF0563C1"/>
      <name val="Calibri"/>
      <family val="2"/>
    </font>
    <font>
      <u/>
      <sz val="11"/>
      <color theme="5"/>
      <name val="Calibri"/>
      <family val="2"/>
    </font>
    <font>
      <b/>
      <sz val="11"/>
      <name val="Calibri"/>
      <family val="2"/>
    </font>
    <font>
      <sz val="8"/>
      <name val="Arial"/>
    </font>
    <font>
      <sz val="11"/>
      <name val="Calibri"/>
      <family val="2"/>
    </font>
    <font>
      <sz val="11"/>
      <color rgb="FF000000"/>
      <name val="Calibri"/>
    </font>
    <font>
      <u/>
      <sz val="10"/>
      <color rgb="FF0563C1"/>
      <name val="Arial"/>
      <family val="2"/>
    </font>
  </fonts>
  <fills count="4">
    <fill>
      <patternFill patternType="none"/>
    </fill>
    <fill>
      <patternFill patternType="gray125"/>
    </fill>
    <fill>
      <patternFill patternType="solid">
        <fgColor rgb="FF993300"/>
        <bgColor rgb="FF993366"/>
      </patternFill>
    </fill>
    <fill>
      <patternFill patternType="solid">
        <fgColor rgb="FFFFFFFF"/>
        <bgColor rgb="FFFFFFCC"/>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9">
    <xf numFmtId="0" fontId="0" fillId="0" borderId="0"/>
    <xf numFmtId="167" fontId="13" fillId="0" borderId="0" applyBorder="0" applyProtection="0"/>
    <xf numFmtId="0" fontId="1" fillId="0" borderId="0" applyBorder="0" applyProtection="0"/>
    <xf numFmtId="0" fontId="1" fillId="0" borderId="0" applyBorder="0" applyProtection="0"/>
    <xf numFmtId="0" fontId="1" fillId="0" borderId="0" applyBorder="0" applyProtection="0"/>
    <xf numFmtId="0" fontId="2" fillId="0" borderId="0"/>
    <xf numFmtId="9" fontId="13" fillId="0" borderId="0" applyBorder="0" applyProtection="0"/>
    <xf numFmtId="164" fontId="13" fillId="0" borderId="0" applyBorder="0" applyProtection="0"/>
    <xf numFmtId="165" fontId="13" fillId="0" borderId="0" applyBorder="0" applyProtection="0"/>
  </cellStyleXfs>
  <cellXfs count="127">
    <xf numFmtId="0" fontId="0" fillId="0" borderId="0" xfId="0"/>
    <xf numFmtId="0" fontId="9" fillId="0" borderId="1" xfId="0" applyFont="1" applyBorder="1" applyAlignment="1">
      <alignment horizontal="center" vertical="center" wrapText="1"/>
    </xf>
    <xf numFmtId="0" fontId="8" fillId="0" borderId="1" xfId="4" applyFont="1" applyBorder="1" applyAlignment="1" applyProtection="1">
      <alignment horizontal="center" vertical="center" wrapText="1"/>
    </xf>
    <xf numFmtId="0" fontId="4" fillId="0" borderId="1" xfId="0" applyFont="1" applyBorder="1" applyAlignment="1">
      <alignment horizontal="center" vertical="center" wrapText="1"/>
    </xf>
    <xf numFmtId="0" fontId="8" fillId="0" borderId="1" xfId="2" applyFont="1" applyBorder="1" applyAlignment="1" applyProtection="1">
      <alignment horizontal="center" vertical="center" wrapText="1"/>
    </xf>
    <xf numFmtId="0" fontId="3" fillId="0" borderId="0" xfId="5" applyFont="1" applyAlignment="1">
      <alignment horizontal="center"/>
    </xf>
    <xf numFmtId="0" fontId="3" fillId="0" borderId="0" xfId="5" applyFont="1" applyAlignment="1">
      <alignment horizontal="center" vertical="center" wrapText="1"/>
    </xf>
    <xf numFmtId="166" fontId="3" fillId="0" borderId="0" xfId="5" applyNumberFormat="1" applyFont="1" applyAlignment="1">
      <alignment horizontal="center"/>
    </xf>
    <xf numFmtId="0" fontId="3" fillId="0" borderId="0" xfId="5" applyFont="1" applyAlignment="1">
      <alignment horizontal="center" vertical="center"/>
    </xf>
    <xf numFmtId="0" fontId="3" fillId="0" borderId="0" xfId="5" applyFont="1"/>
    <xf numFmtId="166" fontId="7" fillId="3" borderId="0" xfId="5" applyNumberFormat="1" applyFont="1" applyFill="1" applyAlignment="1">
      <alignment horizontal="center"/>
    </xf>
    <xf numFmtId="0" fontId="7" fillId="3" borderId="0" xfId="5" applyFont="1" applyFill="1" applyAlignment="1">
      <alignment horizontal="center"/>
    </xf>
    <xf numFmtId="0" fontId="7" fillId="3" borderId="0" xfId="5" applyFont="1" applyFill="1" applyAlignment="1">
      <alignment horizontal="center" vertical="center"/>
    </xf>
    <xf numFmtId="0" fontId="3" fillId="3" borderId="0" xfId="5" applyFont="1" applyFill="1" applyAlignment="1">
      <alignment horizontal="center" vertical="center"/>
    </xf>
    <xf numFmtId="0" fontId="7" fillId="3" borderId="0" xfId="5" applyFont="1" applyFill="1" applyAlignment="1">
      <alignment horizontal="center" vertical="center" wrapText="1"/>
    </xf>
    <xf numFmtId="0" fontId="7" fillId="0" borderId="0" xfId="5" applyFont="1" applyAlignment="1">
      <alignment horizontal="center" vertical="center"/>
    </xf>
    <xf numFmtId="0" fontId="7" fillId="0" borderId="0" xfId="5" applyFont="1" applyAlignment="1">
      <alignment horizontal="center" vertical="center" wrapText="1"/>
    </xf>
    <xf numFmtId="0" fontId="4" fillId="0" borderId="0" xfId="5" applyFont="1" applyAlignment="1">
      <alignment horizontal="center"/>
    </xf>
    <xf numFmtId="0" fontId="4" fillId="0" borderId="0" xfId="0" applyFont="1"/>
    <xf numFmtId="0" fontId="4" fillId="0" borderId="0" xfId="5" applyFont="1"/>
    <xf numFmtId="0" fontId="8" fillId="0" borderId="0" xfId="2" applyFont="1" applyBorder="1" applyProtection="1"/>
    <xf numFmtId="168" fontId="8" fillId="0" borderId="1" xfId="2" applyNumberFormat="1" applyFont="1" applyBorder="1" applyAlignment="1" applyProtection="1">
      <alignment horizontal="center" vertical="center" wrapText="1"/>
    </xf>
    <xf numFmtId="0" fontId="8" fillId="0" borderId="2" xfId="2" applyFont="1" applyBorder="1" applyAlignment="1" applyProtection="1">
      <alignment horizontal="center" vertical="center" wrapText="1"/>
    </xf>
    <xf numFmtId="0" fontId="8" fillId="0" borderId="2" xfId="4" applyFont="1" applyBorder="1" applyAlignment="1" applyProtection="1">
      <alignment horizontal="center" vertical="center" wrapText="1"/>
    </xf>
    <xf numFmtId="168" fontId="8" fillId="0" borderId="3" xfId="4" applyNumberFormat="1"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0" fontId="3" fillId="3" borderId="0" xfId="5" applyFont="1" applyFill="1"/>
    <xf numFmtId="0" fontId="8" fillId="0" borderId="3" xfId="4" applyFont="1" applyBorder="1" applyAlignment="1" applyProtection="1">
      <alignment horizontal="center" vertical="center" wrapText="1"/>
    </xf>
    <xf numFmtId="0" fontId="4" fillId="0" borderId="4" xfId="0" applyFont="1" applyBorder="1" applyAlignment="1">
      <alignment horizontal="center" vertical="center" wrapText="1"/>
    </xf>
    <xf numFmtId="0" fontId="11" fillId="0" borderId="0" xfId="0" applyFont="1"/>
    <xf numFmtId="0" fontId="10"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Alignment="1">
      <alignment horizontal="center"/>
    </xf>
    <xf numFmtId="166" fontId="3" fillId="0" borderId="0" xfId="5" applyNumberFormat="1" applyFont="1" applyAlignment="1">
      <alignment horizontal="center" vertical="center"/>
    </xf>
    <xf numFmtId="171" fontId="4" fillId="0" borderId="1" xfId="0" applyNumberFormat="1" applyFont="1" applyBorder="1" applyAlignment="1">
      <alignment horizontal="center" vertical="center" wrapText="1"/>
    </xf>
    <xf numFmtId="0" fontId="14" fillId="0" borderId="1" xfId="2" applyFont="1" applyBorder="1" applyAlignment="1">
      <alignment horizontal="center" vertical="center"/>
    </xf>
    <xf numFmtId="0" fontId="15" fillId="0" borderId="1" xfId="2" applyFont="1" applyBorder="1" applyAlignment="1">
      <alignment horizontal="center" vertical="center"/>
    </xf>
    <xf numFmtId="0" fontId="14" fillId="0" borderId="1" xfId="2" applyFont="1" applyBorder="1" applyAlignment="1" applyProtection="1">
      <alignment horizontal="center" vertical="center"/>
    </xf>
    <xf numFmtId="14" fontId="4" fillId="0" borderId="1" xfId="0" applyNumberFormat="1" applyFont="1" applyBorder="1" applyAlignment="1">
      <alignment horizontal="center" vertical="center" wrapText="1"/>
    </xf>
    <xf numFmtId="14" fontId="3" fillId="0" borderId="0" xfId="5" applyNumberFormat="1" applyFont="1" applyAlignment="1">
      <alignment horizontal="center"/>
    </xf>
    <xf numFmtId="14" fontId="7" fillId="3" borderId="0" xfId="5" applyNumberFormat="1" applyFont="1" applyFill="1" applyAlignment="1">
      <alignment horizontal="center"/>
    </xf>
    <xf numFmtId="14" fontId="6" fillId="2" borderId="1" xfId="5" applyNumberFormat="1" applyFont="1" applyFill="1" applyBorder="1" applyAlignment="1">
      <alignment horizontal="center" vertical="center" wrapText="1"/>
    </xf>
    <xf numFmtId="14" fontId="0" fillId="0" borderId="0" xfId="0" applyNumberFormat="1" applyAlignment="1">
      <alignment horizontal="center"/>
    </xf>
    <xf numFmtId="171" fontId="4" fillId="0" borderId="0" xfId="1" applyNumberFormat="1" applyFont="1" applyBorder="1" applyAlignment="1" applyProtection="1">
      <alignment horizontal="center"/>
    </xf>
    <xf numFmtId="171" fontId="4" fillId="3" borderId="0" xfId="1" applyNumberFormat="1" applyFont="1" applyFill="1" applyBorder="1" applyAlignment="1" applyProtection="1">
      <alignment horizontal="center"/>
    </xf>
    <xf numFmtId="171" fontId="4" fillId="0" borderId="1" xfId="1" applyNumberFormat="1" applyFont="1" applyBorder="1" applyAlignment="1" applyProtection="1">
      <alignment horizontal="center" vertical="center" wrapText="1"/>
    </xf>
    <xf numFmtId="171" fontId="12" fillId="0" borderId="0" xfId="0" applyNumberFormat="1" applyFont="1" applyAlignment="1">
      <alignment horizontal="center" vertical="center" wrapText="1"/>
    </xf>
    <xf numFmtId="171" fontId="0" fillId="0" borderId="0" xfId="0" applyNumberFormat="1" applyAlignment="1">
      <alignment horizont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horizontal="center" vertical="center" wrapText="1"/>
    </xf>
    <xf numFmtId="8" fontId="17" fillId="0" borderId="0" xfId="0" applyNumberFormat="1" applyFont="1" applyAlignment="1">
      <alignment horizontal="center" vertical="center" wrapText="1"/>
    </xf>
    <xf numFmtId="0" fontId="18" fillId="0" borderId="1" xfId="0" applyFont="1" applyBorder="1" applyAlignment="1">
      <alignment horizontal="center" vertical="center" wrapText="1"/>
    </xf>
    <xf numFmtId="8" fontId="18" fillId="0" borderId="1" xfId="0" applyNumberFormat="1" applyFont="1" applyBorder="1" applyAlignment="1">
      <alignment horizontal="center" vertical="center" wrapText="1"/>
    </xf>
    <xf numFmtId="0" fontId="1" fillId="0" borderId="1" xfId="2" applyBorder="1" applyAlignment="1" applyProtection="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xf>
    <xf numFmtId="14" fontId="18" fillId="0" borderId="1" xfId="0" applyNumberFormat="1" applyFont="1" applyBorder="1" applyAlignment="1">
      <alignment horizontal="center" vertical="center" wrapText="1"/>
    </xf>
    <xf numFmtId="14" fontId="0" fillId="0" borderId="0" xfId="0" applyNumberFormat="1"/>
    <xf numFmtId="14" fontId="12"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8" fontId="19" fillId="0" borderId="0" xfId="0" applyNumberFormat="1" applyFont="1" applyAlignment="1">
      <alignment horizontal="center" vertical="center"/>
    </xf>
    <xf numFmtId="8" fontId="19" fillId="0" borderId="1" xfId="0" applyNumberFormat="1" applyFont="1" applyBorder="1" applyAlignment="1">
      <alignment horizontal="center" vertical="center"/>
    </xf>
    <xf numFmtId="0" fontId="1" fillId="0" borderId="3" xfId="2" applyBorder="1" applyAlignment="1" applyProtection="1">
      <alignment horizontal="center" vertical="center"/>
    </xf>
    <xf numFmtId="171" fontId="18" fillId="0" borderId="1" xfId="0" applyNumberFormat="1" applyFont="1" applyBorder="1" applyAlignment="1">
      <alignment horizontal="center" vertical="center" wrapText="1"/>
    </xf>
    <xf numFmtId="0" fontId="18" fillId="0" borderId="2" xfId="0" applyFont="1" applyBorder="1" applyAlignment="1">
      <alignment horizontal="center" vertical="center" wrapText="1"/>
    </xf>
    <xf numFmtId="171" fontId="18" fillId="0" borderId="2" xfId="0" applyNumberFormat="1" applyFont="1" applyBorder="1" applyAlignment="1">
      <alignment horizontal="center" vertical="center" wrapText="1"/>
    </xf>
    <xf numFmtId="0" fontId="14" fillId="0" borderId="1" xfId="2" applyFont="1" applyBorder="1" applyAlignment="1" applyProtection="1">
      <alignment horizontal="center"/>
    </xf>
    <xf numFmtId="0" fontId="14" fillId="0" borderId="3" xfId="2" applyFont="1" applyBorder="1" applyAlignment="1" applyProtection="1">
      <alignment horizontal="center" vertical="center"/>
    </xf>
    <xf numFmtId="0" fontId="20" fillId="0" borderId="1" xfId="2" applyFont="1" applyBorder="1" applyAlignment="1">
      <alignment horizontal="center" vertical="center"/>
    </xf>
    <xf numFmtId="0" fontId="1" fillId="0" borderId="2" xfId="2" applyBorder="1" applyAlignment="1" applyProtection="1">
      <alignment horizontal="center" vertical="center"/>
    </xf>
    <xf numFmtId="0" fontId="1" fillId="0" borderId="2" xfId="2" applyBorder="1" applyProtection="1"/>
    <xf numFmtId="0" fontId="8" fillId="0" borderId="2" xfId="2" applyFont="1" applyBorder="1" applyAlignment="1" applyProtection="1">
      <alignment horizontal="center" vertical="center" wrapText="1"/>
    </xf>
    <xf numFmtId="0" fontId="8" fillId="0" borderId="5" xfId="2"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171" fontId="4" fillId="0" borderId="2" xfId="1" applyNumberFormat="1" applyFont="1" applyBorder="1" applyAlignment="1" applyProtection="1">
      <alignment horizontal="center" vertical="center" wrapText="1"/>
    </xf>
    <xf numFmtId="171" fontId="4" fillId="0" borderId="5" xfId="1" applyNumberFormat="1" applyFont="1" applyBorder="1" applyAlignment="1" applyProtection="1">
      <alignment horizontal="center" vertical="center" wrapText="1"/>
    </xf>
    <xf numFmtId="171" fontId="4" fillId="0" borderId="3" xfId="1" applyNumberFormat="1" applyFont="1" applyBorder="1" applyAlignment="1" applyProtection="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71" fontId="4" fillId="0" borderId="2" xfId="0" applyNumberFormat="1" applyFont="1" applyBorder="1" applyAlignment="1">
      <alignment horizontal="center" vertical="center" wrapText="1"/>
    </xf>
    <xf numFmtId="171" fontId="4" fillId="0" borderId="5" xfId="0" applyNumberFormat="1" applyFont="1" applyBorder="1" applyAlignment="1">
      <alignment horizontal="center" vertical="center" wrapText="1"/>
    </xf>
    <xf numFmtId="171" fontId="4" fillId="0" borderId="3"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8" fontId="18" fillId="0" borderId="1" xfId="0" applyNumberFormat="1" applyFont="1" applyBorder="1" applyAlignment="1">
      <alignment horizontal="center" vertical="center" wrapText="1"/>
    </xf>
    <xf numFmtId="169" fontId="4" fillId="0" borderId="1" xfId="0" applyNumberFormat="1" applyFont="1" applyBorder="1" applyAlignment="1">
      <alignment horizontal="center" vertical="center" wrapText="1"/>
    </xf>
    <xf numFmtId="171" fontId="4" fillId="0" borderId="1" xfId="1" applyNumberFormat="1" applyFont="1" applyBorder="1" applyAlignment="1" applyProtection="1">
      <alignment horizontal="center" vertical="center" wrapText="1"/>
    </xf>
    <xf numFmtId="0" fontId="5" fillId="0" borderId="0" xfId="5" applyFont="1" applyAlignment="1" applyProtection="1">
      <alignment horizontal="right" vertical="center"/>
      <protection locked="0"/>
    </xf>
    <xf numFmtId="0" fontId="6" fillId="2" borderId="1" xfId="5" applyFont="1" applyFill="1" applyBorder="1" applyAlignment="1">
      <alignment horizontal="center" vertical="center"/>
    </xf>
    <xf numFmtId="0" fontId="6" fillId="2" borderId="1" xfId="5" applyFont="1" applyFill="1" applyBorder="1" applyAlignment="1">
      <alignment horizontal="center" vertical="center" wrapText="1"/>
    </xf>
    <xf numFmtId="166" fontId="6" fillId="2" borderId="1" xfId="5" applyNumberFormat="1" applyFont="1" applyFill="1" applyBorder="1" applyAlignment="1">
      <alignment horizontal="center" vertical="center" wrapText="1"/>
    </xf>
    <xf numFmtId="14" fontId="6" fillId="2" borderId="1" xfId="5" applyNumberFormat="1" applyFont="1" applyFill="1" applyBorder="1" applyAlignment="1">
      <alignment horizontal="center" vertical="center" wrapText="1"/>
    </xf>
    <xf numFmtId="171" fontId="6" fillId="2" borderId="1" xfId="5" applyNumberFormat="1" applyFont="1" applyFill="1" applyBorder="1" applyAlignment="1">
      <alignment horizontal="center" vertical="center" wrapText="1"/>
    </xf>
    <xf numFmtId="0" fontId="8" fillId="0" borderId="1" xfId="2" applyFont="1" applyBorder="1" applyAlignment="1" applyProtection="1">
      <alignment horizontal="center" vertical="center" wrapText="1"/>
    </xf>
    <xf numFmtId="0" fontId="1" fillId="0" borderId="1" xfId="2" applyBorder="1" applyAlignment="1">
      <alignment horizontal="center" vertical="center"/>
    </xf>
    <xf numFmtId="0" fontId="8" fillId="0" borderId="1" xfId="4" applyFont="1" applyBorder="1" applyAlignment="1" applyProtection="1">
      <alignment horizontal="center" vertical="center" wrapText="1"/>
    </xf>
    <xf numFmtId="0" fontId="10" fillId="0" borderId="0" xfId="0" applyFont="1" applyAlignment="1">
      <alignment horizontal="center" vertical="center" wrapText="1"/>
    </xf>
    <xf numFmtId="0" fontId="8" fillId="0" borderId="2" xfId="4" applyFont="1" applyBorder="1" applyAlignment="1" applyProtection="1">
      <alignment horizontal="center" vertical="center" wrapText="1"/>
    </xf>
    <xf numFmtId="0" fontId="8" fillId="0" borderId="5" xfId="4" applyFont="1" applyBorder="1" applyAlignment="1" applyProtection="1">
      <alignment horizontal="center" vertical="center" wrapText="1"/>
    </xf>
    <xf numFmtId="0" fontId="8" fillId="0" borderId="3" xfId="4" applyFont="1" applyBorder="1" applyAlignment="1" applyProtection="1">
      <alignment horizontal="center" vertical="center" wrapText="1"/>
    </xf>
    <xf numFmtId="171" fontId="4" fillId="0" borderId="1" xfId="0" applyNumberFormat="1" applyFont="1" applyBorder="1" applyAlignment="1">
      <alignment horizontal="center" vertical="center" wrapText="1"/>
    </xf>
    <xf numFmtId="0" fontId="14" fillId="0" borderId="1" xfId="2" applyFont="1" applyBorder="1" applyAlignment="1">
      <alignment horizontal="center" vertical="center"/>
    </xf>
    <xf numFmtId="170" fontId="4"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3" fillId="0" borderId="0" xfId="5" applyFont="1" applyAlignment="1">
      <alignment horizontal="left" vertical="center"/>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7" fillId="0" borderId="0" xfId="5" applyFont="1"/>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68" fontId="4" fillId="0" borderId="2" xfId="0" applyNumberFormat="1" applyFont="1" applyBorder="1" applyAlignment="1">
      <alignment horizontal="center" vertical="center" wrapText="1"/>
    </xf>
    <xf numFmtId="168" fontId="4" fillId="0" borderId="5"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9" fillId="0" borderId="2" xfId="0" applyNumberFormat="1" applyFont="1" applyBorder="1" applyAlignment="1">
      <alignment horizontal="center" vertical="center" wrapText="1"/>
    </xf>
    <xf numFmtId="168" fontId="9" fillId="0" borderId="5" xfId="0" applyNumberFormat="1" applyFont="1" applyBorder="1" applyAlignment="1">
      <alignment horizontal="center" vertical="center" wrapText="1"/>
    </xf>
    <xf numFmtId="168" fontId="9" fillId="0" borderId="3" xfId="0" applyNumberFormat="1" applyFont="1" applyBorder="1" applyAlignment="1">
      <alignment horizontal="center" vertical="center" wrapText="1"/>
    </xf>
  </cellXfs>
  <cellStyles count="9">
    <cellStyle name="Hiperlink" xfId="2" builtinId="8"/>
    <cellStyle name="Hyperlink 1" xfId="3" xr:uid="{00000000-0005-0000-0000-000006000000}"/>
    <cellStyle name="Hyperlink 2" xfId="4" xr:uid="{00000000-0005-0000-0000-000007000000}"/>
    <cellStyle name="Moeda" xfId="1" builtinId="4"/>
    <cellStyle name="Normal" xfId="0" builtinId="0"/>
    <cellStyle name="Normal 2" xfId="5" xr:uid="{00000000-0005-0000-0000-000008000000}"/>
    <cellStyle name="Porcentagem 2" xfId="6" xr:uid="{00000000-0005-0000-0000-000009000000}"/>
    <cellStyle name="Vírgula 2" xfId="7" xr:uid="{00000000-0005-0000-0000-00000A000000}"/>
    <cellStyle name="Vírgula 3" xfId="8"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57240</xdr:colOff>
      <xdr:row>1</xdr:row>
      <xdr:rowOff>104760</xdr:rowOff>
    </xdr:from>
    <xdr:to>
      <xdr:col>4</xdr:col>
      <xdr:colOff>1185480</xdr:colOff>
      <xdr:row>1</xdr:row>
      <xdr:rowOff>1160280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7240" y="104760"/>
          <a:ext cx="9414360" cy="105552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pam.mp.br/images/1&#186;_TA_ao_CT_004-2023_-_MP-PGJ_67ebc.pdf" TargetMode="External"/><Relationship Id="rId299" Type="http://schemas.openxmlformats.org/officeDocument/2006/relationships/hyperlink" Target="https://www.mpam.mp.br/images/tranp%20DCCON/2025/Reempenho_2025_Abril/2%C2%BA_TAP_AO_CT_022-2023_a3373.pdf" TargetMode="External"/><Relationship Id="rId21" Type="http://schemas.openxmlformats.org/officeDocument/2006/relationships/hyperlink" Target="https://www.mpam.mp.br/images/3_TA_&#224;_CT_n.&#186;_010-2020_-_MP-PGJ_e1a55.pdf" TargetMode="External"/><Relationship Id="rId63" Type="http://schemas.openxmlformats.org/officeDocument/2006/relationships/hyperlink" Target="https://www.mpam.mp.br/images/CT_n&#186;_012-2021-MP-PGJ_df72d.pdf" TargetMode="External"/><Relationship Id="rId159" Type="http://schemas.openxmlformats.org/officeDocument/2006/relationships/hyperlink" Target="https://www.mpam.mp.br/images/CCT_n&#186;_10-MP-PGJ_888bb.pdf" TargetMode="External"/><Relationship Id="rId324" Type="http://schemas.openxmlformats.org/officeDocument/2006/relationships/hyperlink" Target="https://www.mpam.mp.br/images/tranp%20DCCON/2025/Reempenho_2025_Abril/3%C2%BA_TAP_AO_CT_025-2022_ef780.pdf" TargetMode="External"/><Relationship Id="rId170" Type="http://schemas.openxmlformats.org/officeDocument/2006/relationships/hyperlink" Target="https://www.mpam.mp.br/images/CT_03-2024_-_MP-PGJ_39380.pdf" TargetMode="External"/><Relationship Id="rId226" Type="http://schemas.openxmlformats.org/officeDocument/2006/relationships/hyperlink" Target="https://www.mpam.mp.br/images/1%C2%BA_TAP_%C3%A0_CC_n%C2%BA_005-2023_-_MP-PGJ_29fcd.pdf" TargetMode="External"/><Relationship Id="rId268" Type="http://schemas.openxmlformats.org/officeDocument/2006/relationships/hyperlink" Target="https://www.mpam.mp.br/images/2%C2%BA_TA_ao_CT_016-2023_2323d.pdf" TargetMode="External"/><Relationship Id="rId32" Type="http://schemas.openxmlformats.org/officeDocument/2006/relationships/hyperlink" Target="https://www.mpam.mp.br/images/5&#186;_TA_ao_CT_015-2020_-_MP-PGJ_53b5f.pdf" TargetMode="External"/><Relationship Id="rId74" Type="http://schemas.openxmlformats.org/officeDocument/2006/relationships/hyperlink" Target="https://mpam.mp.br/images/3&#186;_TAP_ao_CT_019-2021_-_MP-PGJ_5aa97.pdf" TargetMode="External"/><Relationship Id="rId128" Type="http://schemas.openxmlformats.org/officeDocument/2006/relationships/hyperlink" Target="https://www.mpam.mp.br/images/CT_12-2023_-_MP-PGJ_f3cba.pdf" TargetMode="External"/><Relationship Id="rId335" Type="http://schemas.openxmlformats.org/officeDocument/2006/relationships/hyperlink" Target="https://www.mpam.mp.br/images/tranp%20DCCON/2025/Reempenho_2025_Abril/2%C2%BA_TAP_AO_CT_008-2024_0bf5e.pdf" TargetMode="External"/><Relationship Id="rId5" Type="http://schemas.openxmlformats.org/officeDocument/2006/relationships/hyperlink" Target="https://www.mpam.mp.br/images/4&#186;_TA_ao_CT_n&#186;_03-2019-MP-PGJ_caf9b.pdf" TargetMode="External"/><Relationship Id="rId181" Type="http://schemas.openxmlformats.org/officeDocument/2006/relationships/hyperlink" Target="https://www.mpam.mp.br/images/CT_14-2024_-_MP-PGJ_82829.pdf" TargetMode="External"/><Relationship Id="rId237" Type="http://schemas.openxmlformats.org/officeDocument/2006/relationships/hyperlink" Target="https://www.mpam.mp.br/images/CT_n.%C2%BA_004-2025_-_MP-PGJ_c45ec.pdf" TargetMode="External"/><Relationship Id="rId279" Type="http://schemas.openxmlformats.org/officeDocument/2006/relationships/hyperlink" Target="https://www.mpam.mp.br/images/tranp%20DCCON/2025/Reempenho_2025_Abril/2%C2%BA_TAP_ao_CT_007-2023_59a8f.pdf" TargetMode="External"/><Relationship Id="rId43" Type="http://schemas.openxmlformats.org/officeDocument/2006/relationships/hyperlink" Target="https://www.mpam.mp.br/images/3&#186;_TA_ao_CCT_02-2021_-_MP-PGJ_7bf93.pdf" TargetMode="External"/><Relationship Id="rId139" Type="http://schemas.openxmlformats.org/officeDocument/2006/relationships/hyperlink" Target="https://www.mpam.mp.br/images/CT_18-2023_-MP-PGJ_367f2.pdf" TargetMode="External"/><Relationship Id="rId290" Type="http://schemas.openxmlformats.org/officeDocument/2006/relationships/hyperlink" Target="https://www.mpam.mp.br/images/2%C2%BA_TAP_a_CCT_005-2022_-_MP-PGJ_68a3e.pdf" TargetMode="External"/><Relationship Id="rId304" Type="http://schemas.openxmlformats.org/officeDocument/2006/relationships/hyperlink" Target="https://www.mpam.mp.br/images/tranp%20DCCON/2025/Reempenho_2025_Abril/2%C2%BA_TAP_AO_CT_024-2023_a7fe3.pdf" TargetMode="External"/><Relationship Id="rId85" Type="http://schemas.openxmlformats.org/officeDocument/2006/relationships/hyperlink" Target="https://www.mpam.mp.br/images/1_TA_ao_CT_n.&#186;_035-2021_-_CORREIOS_87d3a.pdf" TargetMode="External"/><Relationship Id="rId150" Type="http://schemas.openxmlformats.org/officeDocument/2006/relationships/hyperlink" Target="https://www.mpam.mp.br/images/1&#186;_TA_a_CC_n&#186;_007-2023_-_MP-PGJ_1b615.pdf" TargetMode="External"/><Relationship Id="rId192" Type="http://schemas.openxmlformats.org/officeDocument/2006/relationships/hyperlink" Target="https://mpam.mp.br/images/CT_21-2024_-_MP-PGJ_7b6fb.pdf" TargetMode="External"/><Relationship Id="rId206" Type="http://schemas.openxmlformats.org/officeDocument/2006/relationships/hyperlink" Target="https://www.mpam.mp.br/images/CC_n&#186;_011-2024_-_MP-PGJ_fe72b.pdf" TargetMode="External"/><Relationship Id="rId248" Type="http://schemas.openxmlformats.org/officeDocument/2006/relationships/hyperlink" Target="https://www.mpam.mp.br/images/2%C2%BA_TA_ao_CT_008-2023_-_MP-PGJ_749d6.pdf" TargetMode="External"/><Relationship Id="rId12" Type="http://schemas.openxmlformats.org/officeDocument/2006/relationships/hyperlink" Target="https://www.mpam.mp.br/images/1_TA_ao_CCT_n_003-2020-MP-PGJ_0335c.pdf" TargetMode="External"/><Relationship Id="rId108" Type="http://schemas.openxmlformats.org/officeDocument/2006/relationships/hyperlink" Target="https://mpam.mp.br/images/1&#186;_TAP_ao_CT_025-2022_-_MP-PGJ_58843.pdf" TargetMode="External"/><Relationship Id="rId315" Type="http://schemas.openxmlformats.org/officeDocument/2006/relationships/hyperlink" Target="https://www.mpam.mp.br/images/tranp%20DCCON/2025/Reempenho_2025_Abril/3%C2%BA_TAP_AO_CT_015-2020_ea752.pdf" TargetMode="External"/><Relationship Id="rId54" Type="http://schemas.openxmlformats.org/officeDocument/2006/relationships/hyperlink" Target="https://www.mpam.mp.br/images/CT_n&#186;_008-2021-MP-PGJ_077ad.pdf" TargetMode="External"/><Relationship Id="rId96" Type="http://schemas.openxmlformats.org/officeDocument/2006/relationships/hyperlink" Target="https://www.mpam.mp.br/images/CCT_04-2022_-_MP-PGJ_fcb3e.pdf" TargetMode="External"/><Relationship Id="rId161" Type="http://schemas.openxmlformats.org/officeDocument/2006/relationships/hyperlink" Target="https://mpam.mp.br/images/1&#186;_TAP_ao_CCT_010-2023_-_MP-PGJ_72b06.pdf" TargetMode="External"/><Relationship Id="rId217" Type="http://schemas.openxmlformats.org/officeDocument/2006/relationships/hyperlink" Target="https://www.mpam.mp.br/images/3%C2%BA_TA_ao_CT_035-2021_-_MP-PGJ_f068e.pdf" TargetMode="External"/><Relationship Id="rId259" Type="http://schemas.openxmlformats.org/officeDocument/2006/relationships/hyperlink" Target="https://www.mpam.mp.br/images/3%C2%BA_TA_ao_CT_n%C2%BA_002-2024_-_MP-PGJ_017a9.pdf" TargetMode="External"/><Relationship Id="rId23" Type="http://schemas.openxmlformats.org/officeDocument/2006/relationships/hyperlink" Target="https://www.mpam.mp.br/images/1&#186;_TAP_a_CT_n&#186;_10-2020_-_MP-PGJ_-_2021.021784_85caa.pdf" TargetMode="External"/><Relationship Id="rId119" Type="http://schemas.openxmlformats.org/officeDocument/2006/relationships/hyperlink" Target="https://www.mpam.mp.br/images/CT_06-2023_-_MP-PGJ_07b55.pdf" TargetMode="External"/><Relationship Id="rId270" Type="http://schemas.openxmlformats.org/officeDocument/2006/relationships/hyperlink" Target="https://www.mpam.mp.br/images/9%C2%BA_TA_ao_CT_010-2020_-_MP-PGJ_97431.pdf" TargetMode="External"/><Relationship Id="rId326" Type="http://schemas.openxmlformats.org/officeDocument/2006/relationships/hyperlink" Target="https://www.mpam.mp.br/images/tranp%20DCCON/2025/Reempenho_2025_Abril/1%C2%BA_TAP_AO_CT_019-2024_7db8b.pdf" TargetMode="External"/><Relationship Id="rId65" Type="http://schemas.openxmlformats.org/officeDocument/2006/relationships/hyperlink" Target="https://www.mpam.mp.br/images/2&#186;_TA_ao_CT_012-2021_-_MP-PGJ_3e59d.pdf" TargetMode="External"/><Relationship Id="rId130" Type="http://schemas.openxmlformats.org/officeDocument/2006/relationships/hyperlink" Target="https://www.mpam.mp.br/images/CT_11-2023_-_MP-PGJ_c6dda.pdf" TargetMode="External"/><Relationship Id="rId172" Type="http://schemas.openxmlformats.org/officeDocument/2006/relationships/hyperlink" Target="https://www.mpam.mp.br/images/CT_05-2024_-_MP-PGJ_3adfc.pdf" TargetMode="External"/><Relationship Id="rId228" Type="http://schemas.openxmlformats.org/officeDocument/2006/relationships/hyperlink" Target="https://www.mpam.mp.br/images/4%C2%BA_TA_%C3%A0_CC_n.%C2%BA_002-2021_-_MP-PGJ_e7880.pdf" TargetMode="External"/><Relationship Id="rId281" Type="http://schemas.openxmlformats.org/officeDocument/2006/relationships/hyperlink" Target="https://www.mpam.mp.br/images/1%C2%BA_TAP_ao_CT_012-2023_-_MP-PGJ_522d2.pdf" TargetMode="External"/><Relationship Id="rId337" Type="http://schemas.openxmlformats.org/officeDocument/2006/relationships/hyperlink" Target="https://www.mpam.mp.br/images/tranp%20DCCON/2025/Reempenho_2025_Abril/2%C2%BA_TAP_AO_CT_021-2023_7ab92.pdf" TargetMode="External"/><Relationship Id="rId34" Type="http://schemas.openxmlformats.org/officeDocument/2006/relationships/hyperlink" Target="https://www.mpam.mp.br/images/CT_n&#186;_016-2020-MP-PGJ_5f566.pdf" TargetMode="External"/><Relationship Id="rId76" Type="http://schemas.openxmlformats.org/officeDocument/2006/relationships/hyperlink" Target="https://www.mpam.mp.br/images/CT_n&#186;_32-MP-PGJ_4ec7e.pdf" TargetMode="External"/><Relationship Id="rId141" Type="http://schemas.openxmlformats.org/officeDocument/2006/relationships/hyperlink" Target="https://www.mpam.mp.br/images/CT_19-2023_-_MP-PGJ_9ff27.pdf" TargetMode="External"/><Relationship Id="rId7" Type="http://schemas.openxmlformats.org/officeDocument/2006/relationships/hyperlink" Target="https://www.mpam.mp.br/images/1&#186;_TAP_ao_CT_n&#186;_003-2019-MP-PGJ_baade.pdf" TargetMode="External"/><Relationship Id="rId183" Type="http://schemas.openxmlformats.org/officeDocument/2006/relationships/hyperlink" Target="https://www.mpam.mp.br/images/1&#186;_TA_ao_CT_015-2024_-_MP-PGJ_8dd79.pdf" TargetMode="External"/><Relationship Id="rId239" Type="http://schemas.openxmlformats.org/officeDocument/2006/relationships/hyperlink" Target="https://www.mpam.mp.br/images/CC_n%C2%BA_002-2025_-_MP-PGJ_0ff21.pdf" TargetMode="External"/><Relationship Id="rId250" Type="http://schemas.openxmlformats.org/officeDocument/2006/relationships/hyperlink" Target="https://www.mpam.mp.br/images/1%C2%BA_TA_%C3%A0_CC_006-2022_-_MP-PGJ_db10d.pdf" TargetMode="External"/><Relationship Id="rId292" Type="http://schemas.openxmlformats.org/officeDocument/2006/relationships/hyperlink" Target="https://www.mpam.mp.br/images/tranp%20DCCON/2025/Reempenho_2025_Abril/2%C2%BA_TAP_AO_CT_004-2023_b7775.pdf" TargetMode="External"/><Relationship Id="rId306" Type="http://schemas.openxmlformats.org/officeDocument/2006/relationships/hyperlink" Target="https://www.mpam.mp.br/images/tranp%20DCCON/2025/Reempenho_2025_Abril/2%C2%BA_TAP_AO_CT_016-2023_4fb63.pdf" TargetMode="External"/><Relationship Id="rId45" Type="http://schemas.openxmlformats.org/officeDocument/2006/relationships/hyperlink" Target="https://www.mpam.mp.br/images/1&#186;_TA_ao_CT_04-2021-MP-PGJ_c7508.pdf" TargetMode="External"/><Relationship Id="rId87" Type="http://schemas.openxmlformats.org/officeDocument/2006/relationships/hyperlink" Target="https://www.mpam.mp.br/images/2_TA_ao_CT_N&#186;_035-2021-MP-PGJ_cea87.pdf" TargetMode="External"/><Relationship Id="rId110" Type="http://schemas.openxmlformats.org/officeDocument/2006/relationships/hyperlink" Target="https://www.mpam.mp.br/images/CT_28-2022_-_MP-PGJ_5f7bd.pdf" TargetMode="External"/><Relationship Id="rId152" Type="http://schemas.openxmlformats.org/officeDocument/2006/relationships/hyperlink" Target="https://mpam.mp.br/images/1&#186;_TAP_ao_CCT_006-2023_-_MP-PGJ_e6a03.pdf" TargetMode="External"/><Relationship Id="rId173" Type="http://schemas.openxmlformats.org/officeDocument/2006/relationships/hyperlink" Target="https://www.mpam.mp.br/images/1&#186;_TAP_ao_CT_005-2024_-_MP-PGJ_4db2e.pdf" TargetMode="External"/><Relationship Id="rId194" Type="http://schemas.openxmlformats.org/officeDocument/2006/relationships/hyperlink" Target="https://mpam.mp.br/images/CT_24-2024_-_MP-PGJ_0cc23.pdf" TargetMode="External"/><Relationship Id="rId208" Type="http://schemas.openxmlformats.org/officeDocument/2006/relationships/hyperlink" Target="https://www.mpam.mp.br/images/CT_036-2024_-_MP-PGJ_dc02e.pdf" TargetMode="External"/><Relationship Id="rId229" Type="http://schemas.openxmlformats.org/officeDocument/2006/relationships/hyperlink" Target="https://www.mpam.mp.br/images/3%C2%BA_TA_%C3%A0_CC_n%C2%BA_001-2022_-_MP-PGJ_df52b.pdf" TargetMode="External"/><Relationship Id="rId240" Type="http://schemas.openxmlformats.org/officeDocument/2006/relationships/hyperlink" Target="https://www.mpam.mp.br/images/CT_n%C2%BA_006-2025_-_MP-PGJ_705db.pdf" TargetMode="External"/><Relationship Id="rId261" Type="http://schemas.openxmlformats.org/officeDocument/2006/relationships/hyperlink" Target="https://www.mpam.mp.br/images/2%C2%BA_TA_ao_CT_n%C2%BA_015-2023_-_MP-PGJ_8aa1a.pdf" TargetMode="External"/><Relationship Id="rId14" Type="http://schemas.openxmlformats.org/officeDocument/2006/relationships/hyperlink" Target="https://www.mpam.mp.br/images/1&#186;_TAP_a_CCT_n&#186;_03-2020_-_MP-PGJ_-_2021.018905_d7212.pdf" TargetMode="External"/><Relationship Id="rId35" Type="http://schemas.openxmlformats.org/officeDocument/2006/relationships/hyperlink" Target="https://www.mpam.mp.br/images/1&#186;_TA_ao_CT_016-2020_-_MP-PGJ_43632.pdf" TargetMode="External"/><Relationship Id="rId56" Type="http://schemas.openxmlformats.org/officeDocument/2006/relationships/hyperlink" Target="https://www.mpam.mp.br/images/2&#186;_TA_ao_CT_008-2021_-_MP-PGJ_bc47a.pdf" TargetMode="External"/><Relationship Id="rId77" Type="http://schemas.openxmlformats.org/officeDocument/2006/relationships/hyperlink" Target="https://www.mpam.mp.br/images/1_TA_ao_CT_n.&#186;_032-2021_-_MP-PGJ_3f6a6.pdf" TargetMode="External"/><Relationship Id="rId100" Type="http://schemas.openxmlformats.org/officeDocument/2006/relationships/hyperlink" Target="https://www.mpam.mp.br/images/CT_15-2022_-_MP-PGJ_c1f21.pdf" TargetMode="External"/><Relationship Id="rId282" Type="http://schemas.openxmlformats.org/officeDocument/2006/relationships/hyperlink" Target="https://www.mpam.mp.br/images/tranp%20DCCON/2025/Reempenho_2025_Abril/2%C2%BA_TAP_ao_CT_012-2023_e3253.pdf" TargetMode="External"/><Relationship Id="rId317" Type="http://schemas.openxmlformats.org/officeDocument/2006/relationships/hyperlink" Target="https://www.mpam.mp.br/images/tranp%20DCCON/2025/Reempenho_2025_Abril/1%C2%BA_TAP_AO_CT_007-2024_81209.pdf" TargetMode="External"/><Relationship Id="rId338" Type="http://schemas.openxmlformats.org/officeDocument/2006/relationships/printerSettings" Target="../printerSettings/printerSettings1.bin"/><Relationship Id="rId8" Type="http://schemas.openxmlformats.org/officeDocument/2006/relationships/hyperlink" Target="https://www.mpam.mp.br/images/2&#186;_TAP_a_CT_n&#186;_03-2019_-_MP-PGJ_-_2021.013495_65f12.pdf" TargetMode="External"/><Relationship Id="rId98" Type="http://schemas.openxmlformats.org/officeDocument/2006/relationships/hyperlink" Target="https://mpam.mp.br/images/2&#186;_TAP_a_CCT_004-2022_-_MP-PGJ_15910.pdf" TargetMode="External"/><Relationship Id="rId121" Type="http://schemas.openxmlformats.org/officeDocument/2006/relationships/hyperlink" Target="https://www.mpam.mp.br/images/2&#186;_TA_ao_CT_006-2023_-_MP-PGJ_bca84.pdf" TargetMode="External"/><Relationship Id="rId142" Type="http://schemas.openxmlformats.org/officeDocument/2006/relationships/hyperlink" Target="https://www.mpam.mp.br/images/1_TA_ao_CT_N&#186;_019-2023_-_MP-PGJ_34738.pdf" TargetMode="External"/><Relationship Id="rId163" Type="http://schemas.openxmlformats.org/officeDocument/2006/relationships/hyperlink" Target="https://www.mpam.mp.br/images/CT_01-2024_-_MP-PGJ_ac2a1.pdf" TargetMode="External"/><Relationship Id="rId184" Type="http://schemas.openxmlformats.org/officeDocument/2006/relationships/hyperlink" Target="https://mpam.mp.br/images/CT_16-2024_-_MP-PGJ_f1711.pdf" TargetMode="External"/><Relationship Id="rId219" Type="http://schemas.openxmlformats.org/officeDocument/2006/relationships/hyperlink" Target="https://www.mpam.mp.br/images/3%C2%BA_TA_ao_CT_n%C2%BA_033-2021_-_MP-PGJ_2f24b.pdf" TargetMode="External"/><Relationship Id="rId230" Type="http://schemas.openxmlformats.org/officeDocument/2006/relationships/hyperlink" Target="https://www.mpam.mp.br/images/1%C2%BA_TA_ao_CT_n%C2%BA_003-2024_-_MP-PGJ_4ab67.pdf" TargetMode="External"/><Relationship Id="rId251" Type="http://schemas.openxmlformats.org/officeDocument/2006/relationships/hyperlink" Target="https://www.mpam.mp.br/images/1%C2%BA_TA_ao_CT_004-2022_-_MP-PGJ_c414c.pdf" TargetMode="External"/><Relationship Id="rId25" Type="http://schemas.openxmlformats.org/officeDocument/2006/relationships/hyperlink" Target="https://www.mpam.mp.br/images/6&#186;_TA_ao_CT_10-2020_-_MP-PGJ_0c4f8.pdf" TargetMode="External"/><Relationship Id="rId46" Type="http://schemas.openxmlformats.org/officeDocument/2006/relationships/hyperlink" Target="https://www.mpam.mp.br/images/2&#186;_TA_ao_CT_004-2021_-_MP-PGJ_ca5e0.pdf" TargetMode="External"/><Relationship Id="rId67" Type="http://schemas.openxmlformats.org/officeDocument/2006/relationships/hyperlink" Target="https://www.mpam.mp.br/images/1&#186;_TAP_a_CT_n&#186;_012-2021_-_MP-PGJ_-_2022.002439_023ef.pdf" TargetMode="External"/><Relationship Id="rId272" Type="http://schemas.openxmlformats.org/officeDocument/2006/relationships/hyperlink" Target="https://www.mpam.mp.br/images/4%C2%BA_TA_%C3%A0_CC_n%C2%BA_007-2021_-_MP-PGJ_b783b.pdf" TargetMode="External"/><Relationship Id="rId293" Type="http://schemas.openxmlformats.org/officeDocument/2006/relationships/hyperlink" Target="https://www.mpam.mp.br/images/tranp%20DCCON/2025/Reempenho_2025_Abril/3%C2%BA_TAP_A_CC_004-2022_8ef5c.pdf" TargetMode="External"/><Relationship Id="rId307" Type="http://schemas.openxmlformats.org/officeDocument/2006/relationships/hyperlink" Target="https://www.mpam.mp.br/images/1%C2%BA_TAP_ao_CT_016-2023_-_MP-PGJ_f6e67.pdf" TargetMode="External"/><Relationship Id="rId328" Type="http://schemas.openxmlformats.org/officeDocument/2006/relationships/hyperlink" Target="https://www.mpam.mp.br/images/2%C2%BA_TAP_ao_CT_004-2021_-_MP-PGJ_75c11.pdf" TargetMode="External"/><Relationship Id="rId88" Type="http://schemas.openxmlformats.org/officeDocument/2006/relationships/hyperlink" Target="https://www.mpam.mp.br/images/CC_n&#186;_01-2022-MP-PGJ_36aa3.pdf" TargetMode="External"/><Relationship Id="rId111" Type="http://schemas.openxmlformats.org/officeDocument/2006/relationships/hyperlink" Target="https://www.mpam.mp.br/images/CCT_06-2022_-_MP-PGJ_b19f3.pdf" TargetMode="External"/><Relationship Id="rId132" Type="http://schemas.openxmlformats.org/officeDocument/2006/relationships/hyperlink" Target="https://mpam.mp.br/images/1&#186;_TA_ao_CT_015-2023_-_MP-PGJ_96dd5.pdf" TargetMode="External"/><Relationship Id="rId153" Type="http://schemas.openxmlformats.org/officeDocument/2006/relationships/hyperlink" Target="https://www.mpam.mp.br/images/CT_24-2023_-_MP-PGJ_933fa.pdf" TargetMode="External"/><Relationship Id="rId174" Type="http://schemas.openxmlformats.org/officeDocument/2006/relationships/hyperlink" Target="https://www.mpam.mp.br/images/CT_06-2024_-_MP-PGJ_c61c7.pdf" TargetMode="External"/><Relationship Id="rId195" Type="http://schemas.openxmlformats.org/officeDocument/2006/relationships/hyperlink" Target="https://mpam.mp.br/images/CT_25-2024_-_MP-PGJ_da611.pdf" TargetMode="External"/><Relationship Id="rId209" Type="http://schemas.openxmlformats.org/officeDocument/2006/relationships/hyperlink" Target="https://www.mpam.mp.br/images/CT_037-2024_-_MP-PGJ_cf356.pdf" TargetMode="External"/><Relationship Id="rId220" Type="http://schemas.openxmlformats.org/officeDocument/2006/relationships/hyperlink" Target="https://www.mpam.mp.br/images/3%C2%BA_TA_ao_CT_032-2021_-_MP-PGJ_67e3e.pdf" TargetMode="External"/><Relationship Id="rId241" Type="http://schemas.openxmlformats.org/officeDocument/2006/relationships/hyperlink" Target="https://www.mpam.mp.br/images/CC_n%C2%BA_003-2025_-_MP-PGJ_d7055.pdf" TargetMode="External"/><Relationship Id="rId15" Type="http://schemas.openxmlformats.org/officeDocument/2006/relationships/hyperlink" Target="https://www.mpam.mp.br/images/3&#186;_TA_ao_CC_003-2020_-_MP-PGJ_03dbd.pdf" TargetMode="External"/><Relationship Id="rId36" Type="http://schemas.openxmlformats.org/officeDocument/2006/relationships/hyperlink" Target="https://www.mpam.mp.br/images/1&#186;_TAP_ao_CT_16-2020_-_PGJ-MP_62416.pdf" TargetMode="External"/><Relationship Id="rId57" Type="http://schemas.openxmlformats.org/officeDocument/2006/relationships/hyperlink" Target="https://www.mpam.mp.br/images/1&#186;_TAP_a_CT_n&#186;_08-2021_-_MP-PGJ_-_2021.018933_c2a01.pdf" TargetMode="External"/><Relationship Id="rId262" Type="http://schemas.openxmlformats.org/officeDocument/2006/relationships/hyperlink" Target="https://www.mpam.mp.br/images/3%C2%BA_TAP_ao_CT_019-2021_-_MP-PGJ_efad3.pdf" TargetMode="External"/><Relationship Id="rId283" Type="http://schemas.openxmlformats.org/officeDocument/2006/relationships/hyperlink" Target="https://www.mpam.mp.br/images/1%C2%BA_TAP_ao_CT_008-2023_-_MP-PGJ_2c62a.pdf" TargetMode="External"/><Relationship Id="rId318" Type="http://schemas.openxmlformats.org/officeDocument/2006/relationships/hyperlink" Target="https://www.mpam.mp.br/images/tranp%20DCCON/2025/Reempenho_2025_Abril/1%C2%BA_TAP_AO_CT_029-2024_a4fbe.pdf" TargetMode="External"/><Relationship Id="rId339" Type="http://schemas.openxmlformats.org/officeDocument/2006/relationships/drawing" Target="../drawings/drawing1.xml"/><Relationship Id="rId78" Type="http://schemas.openxmlformats.org/officeDocument/2006/relationships/hyperlink" Target="https://www.mpam.mp.br/images/1&#186;_TAP_a_CT_n&#186;_32-2021_-_MP-PGJ_-_2022.013020_e777d.pdf" TargetMode="External"/><Relationship Id="rId99" Type="http://schemas.openxmlformats.org/officeDocument/2006/relationships/hyperlink" Target="https://www.mpam.mp.br/images/CT_12-2022_-_MP-PGJ_0664d.pdf" TargetMode="External"/><Relationship Id="rId101" Type="http://schemas.openxmlformats.org/officeDocument/2006/relationships/hyperlink" Target="https://www.mpam.mp.br/images/1_TA_ao_CT_N&#186;_015-2022_-_MP-PGJ_28367.pdf" TargetMode="External"/><Relationship Id="rId122" Type="http://schemas.openxmlformats.org/officeDocument/2006/relationships/hyperlink" Target="https://www.mpam.mp.br/images/CT_07-2023_-_MP-PGJ_fb5b5.pdf" TargetMode="External"/><Relationship Id="rId143" Type="http://schemas.openxmlformats.org/officeDocument/2006/relationships/hyperlink" Target="https://mpam.mp.br/images/2&#186;_TA_ao_CT_19-2023_-_MP-PGJ_ca9e3.pdf" TargetMode="External"/><Relationship Id="rId164" Type="http://schemas.openxmlformats.org/officeDocument/2006/relationships/hyperlink" Target="https://mpam.mp.br/images/1&#186;_TAP_ao_CT_001-2024_-_MP-PGJ_f1b3e.pdf" TargetMode="External"/><Relationship Id="rId185" Type="http://schemas.openxmlformats.org/officeDocument/2006/relationships/hyperlink" Target="https://mpam.mp.br/images/CCT_n&#186;_07-2024-MP-PGJ_2d3d7.pdf" TargetMode="External"/><Relationship Id="rId9" Type="http://schemas.openxmlformats.org/officeDocument/2006/relationships/hyperlink" Target="https://www.mpam.mp.br/images/6&#186;_TA_ao_CT_003-2019_-_MP-PGJ_7fb86.pdf" TargetMode="External"/><Relationship Id="rId210" Type="http://schemas.openxmlformats.org/officeDocument/2006/relationships/hyperlink" Target="https://www.mpam.mp.br/images/CT_038-2024_-_MP-PGJ_d27c2.pdf" TargetMode="External"/><Relationship Id="rId26" Type="http://schemas.openxmlformats.org/officeDocument/2006/relationships/hyperlink" Target="https://mpam.mp.br/images/7&#186;_TA_ao_CT_10-2020_-_MP-PGJ_56a89.pdf" TargetMode="External"/><Relationship Id="rId231" Type="http://schemas.openxmlformats.org/officeDocument/2006/relationships/hyperlink" Target="https://www.mpam.mp.br/images/2%C2%BA_TA_ao_CT_007-2023_-_MP-PGJ_21673.pdf" TargetMode="External"/><Relationship Id="rId252" Type="http://schemas.openxmlformats.org/officeDocument/2006/relationships/hyperlink" Target="https://www.mpam.mp.br/images/3%C2%BA_TA_ao_CT_009-2022_-_MP-PGJ_bbad0.pdf" TargetMode="External"/><Relationship Id="rId273" Type="http://schemas.openxmlformats.org/officeDocument/2006/relationships/hyperlink" Target="https://www.mpam.mp.br/images/4%C2%BA_TA_%C3%A0_CC_n%C2%BA_003-2023_-_MP-PGJ_70c03.pdf" TargetMode="External"/><Relationship Id="rId294" Type="http://schemas.openxmlformats.org/officeDocument/2006/relationships/hyperlink" Target="https://www.mpam.mp.br/images/tranp%20DCCON/2025/Reempenho_2025_Abril/1%C2%BA_TAP_AO_CT_023-2024_6dc52.pdf" TargetMode="External"/><Relationship Id="rId308" Type="http://schemas.openxmlformats.org/officeDocument/2006/relationships/hyperlink" Target="https://www.mpam.mp.br/images/tranp%20DCCON/2025/Reempenho_2025_Abril/1%C2%BA_TAP_AO_CT_009-2024_b61a2.pdf" TargetMode="External"/><Relationship Id="rId329" Type="http://schemas.openxmlformats.org/officeDocument/2006/relationships/hyperlink" Target="https://www.mpam.mp.br/images/tranp%20DCCON/2025/Reempenho_2025_Abril/3%C2%BA_TAP_AO_CT_004-2021_21c1c.pdf" TargetMode="External"/><Relationship Id="rId47" Type="http://schemas.openxmlformats.org/officeDocument/2006/relationships/hyperlink" Target="https://www.mpam.mp.br/images/1&#186;_TAP_a_CT_n&#186;_04-2021_-_MP-PGJ_-_2021.015690_bb725.pdf" TargetMode="External"/><Relationship Id="rId68" Type="http://schemas.openxmlformats.org/officeDocument/2006/relationships/hyperlink" Target="https://mpam.mp.br/images/2&#186;_TAP_ao_CT_012-2021_-_MP-PGJ_f0203.pdf" TargetMode="External"/><Relationship Id="rId89" Type="http://schemas.openxmlformats.org/officeDocument/2006/relationships/hyperlink" Target="https://www.mpam.mp.br/images/1_TAP_&#224;_CC_n.&#186;_001-2022_-_MP-PGJ_28a08.pdf" TargetMode="External"/><Relationship Id="rId112" Type="http://schemas.openxmlformats.org/officeDocument/2006/relationships/hyperlink" Target="https://www.mpam.mp.br/images/1&#186;_TAP_a_CCT_n&#186;_6-2022_-_MP-PGJ_-_2022.016293_e0de2.pdf" TargetMode="External"/><Relationship Id="rId133" Type="http://schemas.openxmlformats.org/officeDocument/2006/relationships/hyperlink" Target="https://www.mpam.mp.br/images/Carta_Contrato_n&#186;_03-PGJ_-_MP-PGJ_a5a6a.pdf" TargetMode="External"/><Relationship Id="rId154" Type="http://schemas.openxmlformats.org/officeDocument/2006/relationships/hyperlink" Target="https://mpam.mp.br/images/1&#186;_TAP_ao_CT_024-2023_-_MP-PGJ_cd63c.pdf" TargetMode="External"/><Relationship Id="rId175" Type="http://schemas.openxmlformats.org/officeDocument/2006/relationships/hyperlink" Target="https://www.mpam.mp.br/images/CT_07-2024_-_MP-PGJ_aa585.pdf" TargetMode="External"/><Relationship Id="rId196" Type="http://schemas.openxmlformats.org/officeDocument/2006/relationships/hyperlink" Target="https://mpam.mp.br/images/CT_26-2024_-_MP-PGJ_ca545.pdf" TargetMode="External"/><Relationship Id="rId200" Type="http://schemas.openxmlformats.org/officeDocument/2006/relationships/hyperlink" Target="https://www.mpam.mp.br/images/CT_31-2024_-_MP-PGJ_d897e.pdf" TargetMode="External"/><Relationship Id="rId16" Type="http://schemas.openxmlformats.org/officeDocument/2006/relationships/hyperlink" Target="https://mpam.mp.br/images/4&#186;_TA_ao_CCT_03-2020_-_MP-PGJ_3a82b.pdf" TargetMode="External"/><Relationship Id="rId221" Type="http://schemas.openxmlformats.org/officeDocument/2006/relationships/hyperlink" Target="https://www.mpam.mp.br/images/CC_N%C2%BA_001-2025_-_MP-PGJ_29284.pdf" TargetMode="External"/><Relationship Id="rId242" Type="http://schemas.openxmlformats.org/officeDocument/2006/relationships/hyperlink" Target="https://www.mpam.mp.br/images/CT_n%C2%BA_007-2025_-_MP-PGJ_48160.pdf" TargetMode="External"/><Relationship Id="rId263" Type="http://schemas.openxmlformats.org/officeDocument/2006/relationships/hyperlink" Target="https://www.mpam.mp.br/images/4%C2%BA_TAP_ao_CT_016-2020_-_MP-PGJ_1ea5d.pdf" TargetMode="External"/><Relationship Id="rId284" Type="http://schemas.openxmlformats.org/officeDocument/2006/relationships/hyperlink" Target="https://www.mpam.mp.br/images/tranp%20DCCON/2025/Reempenho_2025_Abril/2%C2%BA_TAP_ao_CT_008-2023_ccb8f.pdf" TargetMode="External"/><Relationship Id="rId319" Type="http://schemas.openxmlformats.org/officeDocument/2006/relationships/hyperlink" Target="https://www.mpam.mp.br/images/2%C2%BA_TAP_ao_CT_035-2021_-_MP-PGJ_4c9a1.pdf" TargetMode="External"/><Relationship Id="rId37" Type="http://schemas.openxmlformats.org/officeDocument/2006/relationships/hyperlink" Target="https://www.mpam.mp.br/images/2&#186;_TA_ao_CT_016-2020_-_MP-PGJ_f1325.pdf" TargetMode="External"/><Relationship Id="rId58" Type="http://schemas.openxmlformats.org/officeDocument/2006/relationships/hyperlink" Target="https://www.mpam.mp.br/images/3&#186;_TA_ao_CT_008-2021_-_MP-PGJ_56dd6.pdf" TargetMode="External"/><Relationship Id="rId79" Type="http://schemas.openxmlformats.org/officeDocument/2006/relationships/hyperlink" Target="https://www.mpam.mp.br/images/2_TA_ao_CT_N&#186;_032-2021_-_MP-PGJ_ccef2.pdf" TargetMode="External"/><Relationship Id="rId102" Type="http://schemas.openxmlformats.org/officeDocument/2006/relationships/hyperlink" Target="https://www.mpam.mp.br/images/2&#186;_TA_ao_CT_015-2022_-_MP-PGJ_bccf5.pdf" TargetMode="External"/><Relationship Id="rId123" Type="http://schemas.openxmlformats.org/officeDocument/2006/relationships/hyperlink" Target="https://www.mpam.mp.br/images/1&#186;_TA_ao_CT_007-2023_-_MP-PGJ_f243c.pdf" TargetMode="External"/><Relationship Id="rId144" Type="http://schemas.openxmlformats.org/officeDocument/2006/relationships/hyperlink" Target="https://www.mpam.mp.br/images/CT_21-2023_-_MP-PGJ_4dc3f.pdf" TargetMode="External"/><Relationship Id="rId330" Type="http://schemas.openxmlformats.org/officeDocument/2006/relationships/hyperlink" Target="https://www.mpam.mp.br/images/tranp%20DCCON/2025/Reempenho_2025_Abril/4%C2%BA_TAP_AO_CT_019-2021_f184c.pdf" TargetMode="External"/><Relationship Id="rId90" Type="http://schemas.openxmlformats.org/officeDocument/2006/relationships/hyperlink" Target="https://www.mpam.mp.br/images/1&#186;_TA_ao_CCT_01-2022_-_MP-PGJ_50c1e.pdf" TargetMode="External"/><Relationship Id="rId165" Type="http://schemas.openxmlformats.org/officeDocument/2006/relationships/hyperlink" Target="https://www.mpam.mp.br/images/CT_02-2024_-_MP-PGJ_a0b71.pdf" TargetMode="External"/><Relationship Id="rId186" Type="http://schemas.openxmlformats.org/officeDocument/2006/relationships/hyperlink" Target="https://mpam.mp.br/images/CT_17-2024_-_MP-PGJ_5fa2a.pdf" TargetMode="External"/><Relationship Id="rId211" Type="http://schemas.openxmlformats.org/officeDocument/2006/relationships/hyperlink" Target="https://www.mpam.mp.br/images/CT_039-2024_-_MP-PGJ_074e9.pdf" TargetMode="External"/><Relationship Id="rId232" Type="http://schemas.openxmlformats.org/officeDocument/2006/relationships/hyperlink" Target="https://www.mpam.mp.br/images/1%C2%BA_TA_ao_CT_004-2025_-_MP-PGJ_5c55d.pdf" TargetMode="External"/><Relationship Id="rId253" Type="http://schemas.openxmlformats.org/officeDocument/2006/relationships/hyperlink" Target="https://www.mpam.mp.br/images/CT_n.%C2%BA_010-2025_-_MP-PGJ_590df.pdf" TargetMode="External"/><Relationship Id="rId274" Type="http://schemas.openxmlformats.org/officeDocument/2006/relationships/hyperlink" Target="https://www.mpam.mp.br/images/tranp%20DCCON/2025/Reempenho_2025_Abril/1%C2%BA_TAP_ao_CT_004-2024_65dcb.pdf" TargetMode="External"/><Relationship Id="rId295" Type="http://schemas.openxmlformats.org/officeDocument/2006/relationships/hyperlink" Target="https://www.mpam.mp.br/images/tranp%20DCCON/2025/Reempenho_2025_Abril/3%C2%BA_TAP_AO_CT_003-2019_2cd82.pdf" TargetMode="External"/><Relationship Id="rId309" Type="http://schemas.openxmlformats.org/officeDocument/2006/relationships/hyperlink" Target="https://www.mpam.mp.br/images/tranp%20DCCON/2025/Reempenho_2025_Abril/2%C2%BA_TAP_AO_CT_018-2023_7bd96.pdf" TargetMode="External"/><Relationship Id="rId27" Type="http://schemas.openxmlformats.org/officeDocument/2006/relationships/hyperlink" Target="https://www.mpam.mp.br/images/CT_n&#186;_015-2020-MP-PGJ_4610e.pdf" TargetMode="External"/><Relationship Id="rId48" Type="http://schemas.openxmlformats.org/officeDocument/2006/relationships/hyperlink" Target="https://www.mpam.mp.br/images/3&#186;_TA_ao_CT_004-2021_-_MP-PGJ_5168e.pdf" TargetMode="External"/><Relationship Id="rId69" Type="http://schemas.openxmlformats.org/officeDocument/2006/relationships/hyperlink" Target="https://www.mpam.mp.br/images/CT_n_019-2021-MP-PGJ_60243.pdf" TargetMode="External"/><Relationship Id="rId113" Type="http://schemas.openxmlformats.org/officeDocument/2006/relationships/hyperlink" Target="https://www.mpam.mp.br/images/CT_03-2023_-_MP-PGJ_6613a.pdf" TargetMode="External"/><Relationship Id="rId134" Type="http://schemas.openxmlformats.org/officeDocument/2006/relationships/hyperlink" Target="https://www.mpam.mp.br/images/1&#186;_TA_ao_CCT_03-2023_-_MP-PGJ_c0a85.pdf" TargetMode="External"/><Relationship Id="rId320" Type="http://schemas.openxmlformats.org/officeDocument/2006/relationships/hyperlink" Target="https://www.mpam.mp.br/images/tranp%20DCCON/2025/Reempenho_2025_Abril/3%C2%BA_TAP_AO_CT_035-2021_723e0.pdf" TargetMode="External"/><Relationship Id="rId80" Type="http://schemas.openxmlformats.org/officeDocument/2006/relationships/hyperlink" Target="https://www.mpam.mp.br/images/CT_n&#186;_33-MP-PGJ_94190.pdf" TargetMode="External"/><Relationship Id="rId155" Type="http://schemas.openxmlformats.org/officeDocument/2006/relationships/hyperlink" Target="https://www.mpam.mp.br/images/1&#186;_TA_ao_CT_024-2023-_MP_-_PGJ_5975b.pdf" TargetMode="External"/><Relationship Id="rId176" Type="http://schemas.openxmlformats.org/officeDocument/2006/relationships/hyperlink" Target="https://www.mpam.mp.br/images/CT_08-2024_-_MP-PGJ_976bb.pdf" TargetMode="External"/><Relationship Id="rId197" Type="http://schemas.openxmlformats.org/officeDocument/2006/relationships/hyperlink" Target="https://www.mpam.mp.br/images/CT_23-2024_-_MP-PGJ_88c32.pdf" TargetMode="External"/><Relationship Id="rId201" Type="http://schemas.openxmlformats.org/officeDocument/2006/relationships/hyperlink" Target="https://www.mpam.mp.br/images/CT_33-2024_-_MP-PGJ_f5283.pdf" TargetMode="External"/><Relationship Id="rId222" Type="http://schemas.openxmlformats.org/officeDocument/2006/relationships/hyperlink" Target="https://www.mpam.mp.br/images/1%C2%BA_TA_%C3%A0_CC_001-2025_-_MP-PGJ_0d252.pdf" TargetMode="External"/><Relationship Id="rId243" Type="http://schemas.openxmlformats.org/officeDocument/2006/relationships/hyperlink" Target="https://www.mpam.mp.br/images/CT_n%C2%BA_008-2025_-_MP-PGJ_e1a96.pdf" TargetMode="External"/><Relationship Id="rId264" Type="http://schemas.openxmlformats.org/officeDocument/2006/relationships/hyperlink" Target="https://www.mpam.mp.br/images/5%C2%BA_TAP_ao_CT_016-2020_-_MP-PGJ_5c630.pdf" TargetMode="External"/><Relationship Id="rId285" Type="http://schemas.openxmlformats.org/officeDocument/2006/relationships/hyperlink" Target="https://www.mpam.mp.br/images/tranp%20DCCON/2025/Reempenho_2025_Abril/2%C2%BA_TAP_AO_CT_003-2023_f48dc.pdf" TargetMode="External"/><Relationship Id="rId17" Type="http://schemas.openxmlformats.org/officeDocument/2006/relationships/hyperlink" Target="https://mpam.mp.br/images/2&#186;_TAP_a_CCT_003-2020_-_MP-PGJ_06c1c.pdf" TargetMode="External"/><Relationship Id="rId38" Type="http://schemas.openxmlformats.org/officeDocument/2006/relationships/hyperlink" Target="https://www.mpam.mp.br/images/2_TAP_&#224;_CT_n.&#186;_016-2020_-_MP-PGJ_41fce.pdf" TargetMode="External"/><Relationship Id="rId59" Type="http://schemas.openxmlformats.org/officeDocument/2006/relationships/hyperlink" Target="https://mpam.mp.br/images/2&#186;_TAP_ao_CT_008-2021_-_MP-PGJ_95f16.pdf" TargetMode="External"/><Relationship Id="rId103" Type="http://schemas.openxmlformats.org/officeDocument/2006/relationships/hyperlink" Target="https://www.mpam.mp.br/images/1&#186;_TAP_a_CCT_n&#186;_05-2022_-_MP-PGJ_-_2022.015927_b03cf.pdf" TargetMode="External"/><Relationship Id="rId124" Type="http://schemas.openxmlformats.org/officeDocument/2006/relationships/hyperlink" Target="https://www.mpam.mp.br/images/CT_08-2023_-_MP-PGJ_dc9c9.pdf" TargetMode="External"/><Relationship Id="rId310" Type="http://schemas.openxmlformats.org/officeDocument/2006/relationships/hyperlink" Target="https://www.mpam.mp.br/images/1%C2%BA_TAP_ao_CT_018-2023_-_MP-PGJ_9dd79.pdf" TargetMode="External"/><Relationship Id="rId70" Type="http://schemas.openxmlformats.org/officeDocument/2006/relationships/hyperlink" Target="https://www.mpam.mp.br/images/1_TAP_&#224;_CT_n.&#186;_019-2021_-_MP-PGJ_1567d.pdf" TargetMode="External"/><Relationship Id="rId91" Type="http://schemas.openxmlformats.org/officeDocument/2006/relationships/hyperlink" Target="https://www.mpam.mp.br/images/2&#186;_TA_ao_CCT_01-2022_-_MP-PGJ_a15dc.pdf" TargetMode="External"/><Relationship Id="rId145" Type="http://schemas.openxmlformats.org/officeDocument/2006/relationships/hyperlink" Target="https://www.mpam.mp.br/images/1&#186;_TA_ao_CT_021-2023_-_MP-PGJ_bfe55.pdf" TargetMode="External"/><Relationship Id="rId166" Type="http://schemas.openxmlformats.org/officeDocument/2006/relationships/hyperlink" Target="https://www.mpam.mp.br/images/CCT_n&#186;_01-2024-MP-PGJ_88e7c.pdf" TargetMode="External"/><Relationship Id="rId187" Type="http://schemas.openxmlformats.org/officeDocument/2006/relationships/hyperlink" Target="https://mpam.mp.br/images/CT_18-2024_-_MP-PGJ_f9f2e.pdf" TargetMode="External"/><Relationship Id="rId331" Type="http://schemas.openxmlformats.org/officeDocument/2006/relationships/hyperlink" Target="https://www.mpam.mp.br/images/tranp%20DCCON/2025/Reempenho_2025_Abril/1%C2%BA_TAP_AO_CT_035-2024_82834.pdf" TargetMode="External"/><Relationship Id="rId1" Type="http://schemas.openxmlformats.org/officeDocument/2006/relationships/hyperlink" Target="https://www.mpam.mp.br/images/Contrato_n&#186;_003-2019_-_MP_-_PGJ_79dd4.pdf" TargetMode="External"/><Relationship Id="rId212" Type="http://schemas.openxmlformats.org/officeDocument/2006/relationships/hyperlink" Target="https://www.mpam.mp.br/images/CT_040-2024_-_MP-PGJ_d3603.pdf" TargetMode="External"/><Relationship Id="rId233" Type="http://schemas.openxmlformats.org/officeDocument/2006/relationships/hyperlink" Target="https://www.mpam.mp.br/images/1%C2%BA_TA_ao_CT_005-2024_-_MP-PGJ_e8e7a.pdf" TargetMode="External"/><Relationship Id="rId254" Type="http://schemas.openxmlformats.org/officeDocument/2006/relationships/hyperlink" Target="https://www.mpam.mp.br/images/1%C2%BA_TA_%C3%A0_CC_006-2023_-_MP-PGJ_bf2b1.pdf" TargetMode="External"/><Relationship Id="rId28" Type="http://schemas.openxmlformats.org/officeDocument/2006/relationships/hyperlink" Target="https://www.mpam.mp.br/images/1&#186;_TA_ao_CT_N&#186;_015-2020-MP-PGJ_d8536.pdf" TargetMode="External"/><Relationship Id="rId49" Type="http://schemas.openxmlformats.org/officeDocument/2006/relationships/hyperlink" Target="https://www.mpam.mp.br/images/CCT_n&#186;_007-2021-MP-PGJ_493b2.pdf" TargetMode="External"/><Relationship Id="rId114" Type="http://schemas.openxmlformats.org/officeDocument/2006/relationships/hyperlink" Target="https://www.mpam.mp.br/images/1&#186;_TA_ao_CT_003-2023_-_MP-PGJ_17eef.pdf" TargetMode="External"/><Relationship Id="rId275" Type="http://schemas.openxmlformats.org/officeDocument/2006/relationships/hyperlink" Target="https://www.mpam.mp.br/images/tranp%20DCCON/2025/Reempenho_2025_Abril/2%C2%BA_TAP_ao_CT_004-2024_f990b.pdf" TargetMode="External"/><Relationship Id="rId296" Type="http://schemas.openxmlformats.org/officeDocument/2006/relationships/hyperlink" Target="https://www.mpam.mp.br/images/tranp%20DCCON/2025/Reempenho_2025_Abril/3%C2%BA_TAP_AO_CT_008-2021_e9466.pdf" TargetMode="External"/><Relationship Id="rId300" Type="http://schemas.openxmlformats.org/officeDocument/2006/relationships/hyperlink" Target="https://www.mpam.mp.br/images/tranp%20DCCON/2025/Reempenho_2025_Abril/3%C2%BA_TAP_AO_CT_032-2021_60b13.pdf" TargetMode="External"/><Relationship Id="rId60" Type="http://schemas.openxmlformats.org/officeDocument/2006/relationships/hyperlink" Target="https://www.mpam.mp.br/images/CC_N&#186;_010.2021_-_MP-PGJ_88af6.pdf" TargetMode="External"/><Relationship Id="rId81" Type="http://schemas.openxmlformats.org/officeDocument/2006/relationships/hyperlink" Target="https://www.mpam.mp.br/images/1_TA_&#224;_CT_n.&#186;_033-2021_-_MP-PGJ_484f5.pdf" TargetMode="External"/><Relationship Id="rId135" Type="http://schemas.openxmlformats.org/officeDocument/2006/relationships/hyperlink" Target="https://www.mpam.mp.br/images/2&#186;_TA_a_CCT_003-2023_-_MP-PGJ_45360.pdf" TargetMode="External"/><Relationship Id="rId156" Type="http://schemas.openxmlformats.org/officeDocument/2006/relationships/hyperlink" Target="https://www.mpam.mp.br/images/CCT_n&#186;_09-MP-PGJ_50505.pdf" TargetMode="External"/><Relationship Id="rId177" Type="http://schemas.openxmlformats.org/officeDocument/2006/relationships/hyperlink" Target="https://mpam.mp.br/images/1&#186;_TA_ao_CT_08-2024_-_MP-PGJ_970f4.pdf" TargetMode="External"/><Relationship Id="rId198" Type="http://schemas.openxmlformats.org/officeDocument/2006/relationships/hyperlink" Target="https://www.mpam.mp.br/images/CT_28-2024_-_MP-PGJ_5c9f9.pdf" TargetMode="External"/><Relationship Id="rId321" Type="http://schemas.openxmlformats.org/officeDocument/2006/relationships/hyperlink" Target="https://www.mpam.mp.br/images/tranp%20DCCON/2025/Reempenho_2025_Abril/3%C2%BA_TAP_%C3%80_CC_003-2020_33dac.pdf" TargetMode="External"/><Relationship Id="rId202" Type="http://schemas.openxmlformats.org/officeDocument/2006/relationships/hyperlink" Target="https://www.mpam.mp.br/images/CT_032-2024_-_MP-PGJ_d02ee.pdf" TargetMode="External"/><Relationship Id="rId223" Type="http://schemas.openxmlformats.org/officeDocument/2006/relationships/hyperlink" Target="https://www.mpam.mp.br/images/1%C2%BA_TAP_ao_CT_015-2023_-_MP-PGJ_694ff.pdf" TargetMode="External"/><Relationship Id="rId244" Type="http://schemas.openxmlformats.org/officeDocument/2006/relationships/hyperlink" Target="https://www.mpam.mp.br/images/4%C2%BA_TA_ao_CT_004-2021_-_MP-PGJ_59027.pdf" TargetMode="External"/><Relationship Id="rId18" Type="http://schemas.openxmlformats.org/officeDocument/2006/relationships/hyperlink" Target="https://www.mpam.mp.br/images/CT_n&#186;_10-2020-MP-PGJ_d98a6.pdf" TargetMode="External"/><Relationship Id="rId39" Type="http://schemas.openxmlformats.org/officeDocument/2006/relationships/hyperlink" Target="https://www.mpam.mp.br/images/3&#186;_TAP_a_CT_n&#186;_16-2020_-_MP-PGJ_-_2022.016682_c36a2.pdf" TargetMode="External"/><Relationship Id="rId265" Type="http://schemas.openxmlformats.org/officeDocument/2006/relationships/hyperlink" Target="https://www.mpam.mp.br/images/5%C2%BA_TAP_ao_CT_016-2020_-_MP-PGJ_61d9e.pdf" TargetMode="External"/><Relationship Id="rId286" Type="http://schemas.openxmlformats.org/officeDocument/2006/relationships/hyperlink" Target="https://www.mpam.mp.br/images/2%C2%BA_TAP_a_CCT_006-2022_-_MP-PGJ_4ec54.pdf" TargetMode="External"/><Relationship Id="rId50" Type="http://schemas.openxmlformats.org/officeDocument/2006/relationships/hyperlink" Target="https://www.mpam.mp.br/images/1_TA_&#224;_CC_n.&#186;_007-2021_-_MP-PGJ_0c5e8.pdf" TargetMode="External"/><Relationship Id="rId104" Type="http://schemas.openxmlformats.org/officeDocument/2006/relationships/hyperlink" Target="https://www.mpam.mp.br/images/Contratos/2022/Contrato/CT_25-2022_-_MP-PGJ_8363e.pdf" TargetMode="External"/><Relationship Id="rId125" Type="http://schemas.openxmlformats.org/officeDocument/2006/relationships/hyperlink" Target="https://www.mpam.mp.br/images/1&#186;_TA_ao_CT_08-2023_-_MP-PGJ_b6d6d.pdf" TargetMode="External"/><Relationship Id="rId146" Type="http://schemas.openxmlformats.org/officeDocument/2006/relationships/hyperlink" Target="https://www.mpam.mp.br/images/1&#186;_TAP_ao_CT_021-2023_-_MP-PGJ_41f8b.pdf" TargetMode="External"/><Relationship Id="rId167" Type="http://schemas.openxmlformats.org/officeDocument/2006/relationships/hyperlink" Target="https://www.mpam.mp.br/images/CT_04-2024_-_MP-PGJ_9c22c.pdf" TargetMode="External"/><Relationship Id="rId188" Type="http://schemas.openxmlformats.org/officeDocument/2006/relationships/hyperlink" Target="https://mpam.mp.br/images/CCT_n&#186;_08-2024-MP-PGJ_3633d.pdf" TargetMode="External"/><Relationship Id="rId311" Type="http://schemas.openxmlformats.org/officeDocument/2006/relationships/hyperlink" Target="https://www.mpam.mp.br/images/1%C2%BA_TAP_ao_CT_019-2023_-_MP-PGJ_7269e.pdf" TargetMode="External"/><Relationship Id="rId332" Type="http://schemas.openxmlformats.org/officeDocument/2006/relationships/hyperlink" Target="https://www.mpam.mp.br/images/tranp%20DCCON/2025/Reempenho_2025_Abril/2%C2%BA_TAP_AO_CT_001-2024_2e317.pdf" TargetMode="External"/><Relationship Id="rId71" Type="http://schemas.openxmlformats.org/officeDocument/2006/relationships/hyperlink" Target="https://www.mpam.mp.br/images/1_TA_&#224;_CT_n.&#186;_019-2021_-_MP_-PGJ_9396e.pdf" TargetMode="External"/><Relationship Id="rId92" Type="http://schemas.openxmlformats.org/officeDocument/2006/relationships/hyperlink" Target="https://www.mpam.mp.br/images/CT_04-2022_-_MP-PGJ_fde48.pdf" TargetMode="External"/><Relationship Id="rId213" Type="http://schemas.openxmlformats.org/officeDocument/2006/relationships/hyperlink" Target="https://www.mpam.mp.br/images/3%C2%BA_TA_%C3%A0_CCT_003-2023_-_MP-PGJ_2135b.pdf" TargetMode="External"/><Relationship Id="rId234" Type="http://schemas.openxmlformats.org/officeDocument/2006/relationships/hyperlink" Target="https://www.mpam.mp.br/images/CT_n.%C2%BA_001-2025_-_MP-PGJ_ca5dd.pdf" TargetMode="External"/><Relationship Id="rId2" Type="http://schemas.openxmlformats.org/officeDocument/2006/relationships/hyperlink" Target="https://www.mpam.mp.br/images/1&#186;_TA_ao_CT_003-2019_a5395.pdf" TargetMode="External"/><Relationship Id="rId29" Type="http://schemas.openxmlformats.org/officeDocument/2006/relationships/hyperlink" Target="https://www.mpam.mp.br/images/1&#186;_TA_ao_CC_02-2021_b24a7.pdf" TargetMode="External"/><Relationship Id="rId255" Type="http://schemas.openxmlformats.org/officeDocument/2006/relationships/hyperlink" Target="https://www.mpam.mp.br/images/2%C2%BA_TA_ao_CT_012-2023_-_MP-PGJ_9936c.pdf" TargetMode="External"/><Relationship Id="rId276" Type="http://schemas.openxmlformats.org/officeDocument/2006/relationships/hyperlink" Target="https://www.mpam.mp.br/images/tranp%20DCCON/2025/Reempenho_2025_Abril/3%C2%BA_TAP_%C3%A0_CC_n%C2%BA_006-2023_4563d.pdf" TargetMode="External"/><Relationship Id="rId297" Type="http://schemas.openxmlformats.org/officeDocument/2006/relationships/hyperlink" Target="https://www.mpam.mp.br/images/tranp%20DCCON/2025/Reempenho_2025_Abril/1%C2%BA_TAP_AO_CT_011-2024_727de.pdf" TargetMode="External"/><Relationship Id="rId40" Type="http://schemas.openxmlformats.org/officeDocument/2006/relationships/hyperlink" Target="https://www.mpam.mp.br/images/CT_n&#186;_002-2021-MP-PGJ_f7591.pdf" TargetMode="External"/><Relationship Id="rId115" Type="http://schemas.openxmlformats.org/officeDocument/2006/relationships/hyperlink" Target="https://mpam.mp.br/images/1&#186;_TAP_ao_CT_003-2023_-_MP-PGJ_ef516.pdf" TargetMode="External"/><Relationship Id="rId136" Type="http://schemas.openxmlformats.org/officeDocument/2006/relationships/hyperlink" Target="https://www.mpam.mp.br/images/CT_16-2023_-_MP-PGJ_8a82c.pdf" TargetMode="External"/><Relationship Id="rId157" Type="http://schemas.openxmlformats.org/officeDocument/2006/relationships/hyperlink" Target="https://www.mpam.mp.br/images/1&#186;_TA_a_CC_009-2023_-_MP-PGJ_a7ee1.pdf" TargetMode="External"/><Relationship Id="rId178" Type="http://schemas.openxmlformats.org/officeDocument/2006/relationships/hyperlink" Target="https://www.mpam.mp.br/images/CT_10-2024_-_MP-PGJ_46998.pdf" TargetMode="External"/><Relationship Id="rId301" Type="http://schemas.openxmlformats.org/officeDocument/2006/relationships/hyperlink" Target="https://www.mpam.mp.br/images/tranp%20DCCON/2025/Reempenho_2025_Abril/2%C2%BA_TAP_AO_CT_003-2024_909dc.pdf" TargetMode="External"/><Relationship Id="rId322" Type="http://schemas.openxmlformats.org/officeDocument/2006/relationships/hyperlink" Target="https://www.mpam.mp.br/images/2%C2%BA_TAP_ao_CCT_007-2021_-_MP-PGJ_bf891.pdf" TargetMode="External"/><Relationship Id="rId61" Type="http://schemas.openxmlformats.org/officeDocument/2006/relationships/hyperlink" Target="https://www.mpam.mp.br/images/1&#186;_TAP_a_CCT_n&#186;_10-2021_-_MP-PGJ_-_2020.007499_cb541.pdf" TargetMode="External"/><Relationship Id="rId82" Type="http://schemas.openxmlformats.org/officeDocument/2006/relationships/hyperlink" Target="https://www.mpam.mp.br/images/1&#186;_TAP_a_CT_n&#186;_33-2021_-_MP-PGJ_-_2022.013017_d403f.pdf" TargetMode="External"/><Relationship Id="rId199" Type="http://schemas.openxmlformats.org/officeDocument/2006/relationships/hyperlink" Target="https://www.mpam.mp.br/images/CT_29-2024_-_MP-PGJ_3982e.pdf" TargetMode="External"/><Relationship Id="rId203" Type="http://schemas.openxmlformats.org/officeDocument/2006/relationships/hyperlink" Target="https://www.mpam.mp.br/images/CC_n&#186;_010-2024_-_MP-PGJ_d9750.pdf" TargetMode="External"/><Relationship Id="rId19" Type="http://schemas.openxmlformats.org/officeDocument/2006/relationships/hyperlink" Target="https://www.mpam.mp.br/images/1&#186;_TA_ao_CT_010-2020-MP-PGJ_ecd24.pdf" TargetMode="External"/><Relationship Id="rId224" Type="http://schemas.openxmlformats.org/officeDocument/2006/relationships/hyperlink" Target="https://www.mpam.mp.br/images/2%C2%BA_TAP_ao_CT_032-2021_-_MP-PGJ_79d98.pdf" TargetMode="External"/><Relationship Id="rId245" Type="http://schemas.openxmlformats.org/officeDocument/2006/relationships/hyperlink" Target="https://www.mpam.mp.br/images/1%C2%BA_TA_ao_CT_037-2024_-_MP-PGJ_5dcd9.pdf" TargetMode="External"/><Relationship Id="rId266" Type="http://schemas.openxmlformats.org/officeDocument/2006/relationships/hyperlink" Target="https://www.mpam.mp.br/images/1%C2%BA_TAP_ao_CT_N%C2%BA_009-2022_16f5e.pdf" TargetMode="External"/><Relationship Id="rId287" Type="http://schemas.openxmlformats.org/officeDocument/2006/relationships/hyperlink" Target="https://www.mpam.mp.br/images/tranp%20DCCON/2025/Reempenho_2025_Abril/3%C2%BA_TAP_%C3%80_CC_006-2022_293da.pdf" TargetMode="External"/><Relationship Id="rId30" Type="http://schemas.openxmlformats.org/officeDocument/2006/relationships/hyperlink" Target="https://www.mpam.mp.br/images/3_TA_&#224;_CT_n.&#186;_010-2020_-_MP-PGJ_e1a55.pdf" TargetMode="External"/><Relationship Id="rId105" Type="http://schemas.openxmlformats.org/officeDocument/2006/relationships/hyperlink" Target="https://www.mpam.mp.br/images/1_TA_ao_CT_N&#186;_025-2022_-_MP-PGJ_17da9.pdf" TargetMode="External"/><Relationship Id="rId126" Type="http://schemas.openxmlformats.org/officeDocument/2006/relationships/hyperlink" Target="https://www.mpam.mp.br/images/CT_10-2023_-_MP-PGJ_bfaf3.pdf" TargetMode="External"/><Relationship Id="rId147" Type="http://schemas.openxmlformats.org/officeDocument/2006/relationships/hyperlink" Target="https://www.mpam.mp.br/images/CT_22-2023_-_MP-PGJ_e60b0.pdf" TargetMode="External"/><Relationship Id="rId168" Type="http://schemas.openxmlformats.org/officeDocument/2006/relationships/hyperlink" Target="https://mpam.mp.br/images/1&#186;_TA_ao_CT_04-2024_-_MP-PGJ_08dce.pdf" TargetMode="External"/><Relationship Id="rId312" Type="http://schemas.openxmlformats.org/officeDocument/2006/relationships/hyperlink" Target="https://www.mpam.mp.br/images/tranp%20DCCON/2025/Reempenho_2025_Abril/2%C2%BA_TAP_AO_CT_019-2023_779c1.pdf" TargetMode="External"/><Relationship Id="rId333" Type="http://schemas.openxmlformats.org/officeDocument/2006/relationships/hyperlink" Target="https://www.mpam.mp.br/images/2%C2%BA_TAP_ao_CT_033-2021_-_MP-PGJ_cef32.pdf" TargetMode="External"/><Relationship Id="rId51" Type="http://schemas.openxmlformats.org/officeDocument/2006/relationships/hyperlink" Target="https://www.mpam.mp.br/images/2&#186;_TA_ao_CC_007-2021_-_MP-PGJ_d2193.pdf" TargetMode="External"/><Relationship Id="rId72" Type="http://schemas.openxmlformats.org/officeDocument/2006/relationships/hyperlink" Target="https://www.mpam.mp.br/images/2_TA_ao_CT_N&#186;_019-2021_4beb7.pdf" TargetMode="External"/><Relationship Id="rId93" Type="http://schemas.openxmlformats.org/officeDocument/2006/relationships/hyperlink" Target="https://www.mpam.mp.br/images/CT_09-2022_-_SCJ_-_MP-PGJ_35ac9.pdf" TargetMode="External"/><Relationship Id="rId189" Type="http://schemas.openxmlformats.org/officeDocument/2006/relationships/hyperlink" Target="https://mpam.mp.br/images/CT_19-2024_-_MP-PGJ_419d8.pdf" TargetMode="External"/><Relationship Id="rId3" Type="http://schemas.openxmlformats.org/officeDocument/2006/relationships/hyperlink" Target="https://www.mpam.mp.br/images/2&#186;_TA_ao_CT_n&#186;_003-2019-MP-PGJ_669e0.pdf" TargetMode="External"/><Relationship Id="rId214" Type="http://schemas.openxmlformats.org/officeDocument/2006/relationships/hyperlink" Target="https://www.mpam.mp.br/images/1%C2%BA_TA_ao_CT_002-2024_-_MP-PGJ_606f5.pdf" TargetMode="External"/><Relationship Id="rId235" Type="http://schemas.openxmlformats.org/officeDocument/2006/relationships/hyperlink" Target="https://www.mpam.mp.br/images/CT_n.%C2%BA_002-2025_-_MP-PGJ_aed9a.pdf" TargetMode="External"/><Relationship Id="rId256" Type="http://schemas.openxmlformats.org/officeDocument/2006/relationships/hyperlink" Target="https://www.mpam.mp.br/images/2%C2%BA_TA_ao_CT_010-2023_-_MP-PGJ_dfc09.pdf" TargetMode="External"/><Relationship Id="rId277" Type="http://schemas.openxmlformats.org/officeDocument/2006/relationships/hyperlink" Target="https://www.mpam.mp.br/images/tranp%20DCCON/2025/Reempenho_2025_Abril/1%C2%BA_TAP_ao_CT_034-2024_3b32a.pdf" TargetMode="External"/><Relationship Id="rId298" Type="http://schemas.openxmlformats.org/officeDocument/2006/relationships/hyperlink" Target="https://www.mpam.mp.br/images/1%C2%BA_TAP_ao_CT_022-2023_-_MP-PGJ_3628d.pdf" TargetMode="External"/><Relationship Id="rId116" Type="http://schemas.openxmlformats.org/officeDocument/2006/relationships/hyperlink" Target="https://www.mpam.mp.br/images/Contratos/2023/Contrato/CT_04-2023_-_MP-PGJ.pdf_ee471.pdf" TargetMode="External"/><Relationship Id="rId137" Type="http://schemas.openxmlformats.org/officeDocument/2006/relationships/hyperlink" Target="https://mpam.mp.br/images/1&#186;_TA_ao_CT_016-2023_-_MP-PGJ_6e682.pdf" TargetMode="External"/><Relationship Id="rId158" Type="http://schemas.openxmlformats.org/officeDocument/2006/relationships/hyperlink" Target="https://www.mpam.mp.br/images/CCT_n&#186;_11-MP-PGJ_d0aab.pdf" TargetMode="External"/><Relationship Id="rId302" Type="http://schemas.openxmlformats.org/officeDocument/2006/relationships/hyperlink" Target="https://www.mpam.mp.br/images/tranp%20DCCON/2025/Reempenho_2025_Abril/3%C2%BA_TAP_%C3%80_CC_010-2021_29560.pdf" TargetMode="External"/><Relationship Id="rId323" Type="http://schemas.openxmlformats.org/officeDocument/2006/relationships/hyperlink" Target="https://www.mpam.mp.br/images/tranp%20DCCON/2025/Reempenho_2025_Abril/3%C2%BA_TAP_%C3%80_CC_007-2021_13900.pdf" TargetMode="External"/><Relationship Id="rId20" Type="http://schemas.openxmlformats.org/officeDocument/2006/relationships/hyperlink" Target="https://www.mpam.mp.br/images/2&#186;_TA_ao_CT_n&#186;_10-2020_0d5e9.pdf" TargetMode="External"/><Relationship Id="rId41" Type="http://schemas.openxmlformats.org/officeDocument/2006/relationships/hyperlink" Target="https://www.mpam.mp.br/images/1&#186;_TA_ao_CC_02-2021_b24a7.pdf" TargetMode="External"/><Relationship Id="rId62" Type="http://schemas.openxmlformats.org/officeDocument/2006/relationships/hyperlink" Target="https://mpam.mp.br/images/2&#186;_TAP_ao_CCT_010-2021_-_MP-PGJ_488a1.pdf" TargetMode="External"/><Relationship Id="rId83" Type="http://schemas.openxmlformats.org/officeDocument/2006/relationships/hyperlink" Target="https://www.mpam.mp.br/images/2_TA_ao_CT_N&#186;_033-2021-MP-PGJ_2c074.pdf" TargetMode="External"/><Relationship Id="rId179" Type="http://schemas.openxmlformats.org/officeDocument/2006/relationships/hyperlink" Target="https://www.mpam.mp.br/images/CT_11-2024_-_MP-PGJ_46fc3.pdf" TargetMode="External"/><Relationship Id="rId190" Type="http://schemas.openxmlformats.org/officeDocument/2006/relationships/hyperlink" Target="https://mpam.mp.br/images/CT_09-2024_-_MP-PGJ_8d95f.pdf" TargetMode="External"/><Relationship Id="rId204" Type="http://schemas.openxmlformats.org/officeDocument/2006/relationships/hyperlink" Target="https://www.mpam.mp.br/images/CT_034-2024_-_MP-PGJ_b7158.pdf" TargetMode="External"/><Relationship Id="rId225" Type="http://schemas.openxmlformats.org/officeDocument/2006/relationships/hyperlink" Target="https://www.mpam.mp.br/images/1%C2%BA_TAP_ao_CT_006-2023_-_MP-PGJ_f8d9c.pdf" TargetMode="External"/><Relationship Id="rId246" Type="http://schemas.openxmlformats.org/officeDocument/2006/relationships/hyperlink" Target="https://www.mpam.mp.br/images/3%C2%BA_TA_ao_CT_016-2020_-_MP-PGJ_9cfba.pdf" TargetMode="External"/><Relationship Id="rId267" Type="http://schemas.openxmlformats.org/officeDocument/2006/relationships/hyperlink" Target="https://www.mpam.mp.br/images/CC_n%C2%BA_004-2025_e8b34.pdf" TargetMode="External"/><Relationship Id="rId288" Type="http://schemas.openxmlformats.org/officeDocument/2006/relationships/hyperlink" Target="https://www.mpam.mp.br/images/tranp%20DCCON/2025/Reempenho_2025_Abril/2%C2%BA_TAP_%C3%80_CC_005-2023_6fb51.pdf" TargetMode="External"/><Relationship Id="rId106" Type="http://schemas.openxmlformats.org/officeDocument/2006/relationships/hyperlink" Target="https://www.mpam.mp.br/images/1&#186;_TAP_a_CT_n&#186;_25-2022_-_MP-PGJ_-_2021.018945_f8806.pdf" TargetMode="External"/><Relationship Id="rId127" Type="http://schemas.openxmlformats.org/officeDocument/2006/relationships/hyperlink" Target="https://www.mpam.mp.br/images/1&#186;_TA_ao_CT_010-2023_-_MP-PGJ_c8f39.pdf" TargetMode="External"/><Relationship Id="rId313" Type="http://schemas.openxmlformats.org/officeDocument/2006/relationships/hyperlink" Target="https://www.mpam.mp.br/images/tranp%20DCCON/2025/Reempenho_2025_Abril/2%C2%BA_TAP_AO_CT_005-2024_5f929.pdf" TargetMode="External"/><Relationship Id="rId10" Type="http://schemas.openxmlformats.org/officeDocument/2006/relationships/hyperlink" Target="https://mpam.mp.br/images/2&#186;_TAP_ao_CT_003-2019_-_MP-PGJ_39e30.pdf" TargetMode="External"/><Relationship Id="rId31" Type="http://schemas.openxmlformats.org/officeDocument/2006/relationships/hyperlink" Target="https://www.mpam.mp.br/images/4&#186;_TA_ao_CT_015-2020_-_MP-PGJ_91a1e.pdf" TargetMode="External"/><Relationship Id="rId52" Type="http://schemas.openxmlformats.org/officeDocument/2006/relationships/hyperlink" Target="https://www.mpam.mp.br/images/1&#186;_TAP_a_CCT_n&#186;_7-2021_-_MP-PGJ_-_2021.018937_7681c.pdf" TargetMode="External"/><Relationship Id="rId73" Type="http://schemas.openxmlformats.org/officeDocument/2006/relationships/hyperlink" Target="https://www.mpam.mp.br/images/1&#186;_TAP_a_CT_n&#186;_19-2021_-_MP-PGJ_-_2022.004812_76b44.pdf" TargetMode="External"/><Relationship Id="rId94" Type="http://schemas.openxmlformats.org/officeDocument/2006/relationships/hyperlink" Target="https://www.mpam.mp.br/images/1&#186;_TA_ao_CT_n.&#186;_009-2022-MP_PGJ_a7aa6.pdf" TargetMode="External"/><Relationship Id="rId148" Type="http://schemas.openxmlformats.org/officeDocument/2006/relationships/hyperlink" Target="https://www.mpam.mp.br/images/1&#186;_TA_ao_CT_022-2023_-_MP-PGJ_409ed.pdf" TargetMode="External"/><Relationship Id="rId169" Type="http://schemas.openxmlformats.org/officeDocument/2006/relationships/hyperlink" Target="https://www.mpam.mp.br/images/CCT_n&#186;_02-2024-MP-PGJ_2974f.pdf" TargetMode="External"/><Relationship Id="rId334" Type="http://schemas.openxmlformats.org/officeDocument/2006/relationships/hyperlink" Target="https://www.mpam.mp.br/images/tranp%20DCCON/2025/Reempenho_2025_Abril/3%C2%BA_TAP_AO_CT_033-2021_9be9c.pdf" TargetMode="External"/><Relationship Id="rId4" Type="http://schemas.openxmlformats.org/officeDocument/2006/relationships/hyperlink" Target="https://www.mpam.mp.br/images/3&#186;_TA_ao_CT_003-2019_-_MP-PGJ_f1b07.pdf" TargetMode="External"/><Relationship Id="rId180" Type="http://schemas.openxmlformats.org/officeDocument/2006/relationships/hyperlink" Target="https://www.mpam.mp.br/images/CCT_n&#186;_06-2024-MP-PGJ_de4d4.pdf" TargetMode="External"/><Relationship Id="rId215" Type="http://schemas.openxmlformats.org/officeDocument/2006/relationships/hyperlink" Target="https://www.mpam.mp.br/images/2%C2%BA_TA_ao_CT_002-2024_-_MP-PGJ_c687b.pdf" TargetMode="External"/><Relationship Id="rId236" Type="http://schemas.openxmlformats.org/officeDocument/2006/relationships/hyperlink" Target="https://www.mpam.mp.br/images/CT_n.%C2%BA_003-2025_-_MP-PGJ_04298.pdf" TargetMode="External"/><Relationship Id="rId257" Type="http://schemas.openxmlformats.org/officeDocument/2006/relationships/hyperlink" Target="https://www.mpam.mp.br/images/1%C2%BA_TA_%C3%A0_CC_n.%C2%BA_006-2024_-_MP-PGJ_a7743.pdf" TargetMode="External"/><Relationship Id="rId278" Type="http://schemas.openxmlformats.org/officeDocument/2006/relationships/hyperlink" Target="https://www.mpam.mp.br/images/1%C2%BA_TAP_ao_CT_007-2023_-_MP-PGJ_45afe.pdf" TargetMode="External"/><Relationship Id="rId303" Type="http://schemas.openxmlformats.org/officeDocument/2006/relationships/hyperlink" Target="https://www.mpam.mp.br/images/tranp%20DCCON/2025/Reempenho_2025_Abril/1%C2%BA_TAP_AO_CT_017-2024_8c6c3.pdf" TargetMode="External"/><Relationship Id="rId42" Type="http://schemas.openxmlformats.org/officeDocument/2006/relationships/hyperlink" Target="https://www.mpam.mp.br/images/2&#186;_TA_ao_CC_002-2021_-_MP-PGJ_75638.pdf" TargetMode="External"/><Relationship Id="rId84" Type="http://schemas.openxmlformats.org/officeDocument/2006/relationships/hyperlink" Target="https://www.mpam.mp.br/images/CT_n&#186;_035-2021-MP-PGJ_8bef6.pdf" TargetMode="External"/><Relationship Id="rId138" Type="http://schemas.openxmlformats.org/officeDocument/2006/relationships/hyperlink" Target="https://www.mpam.mp.br/images/CC_n&#186;_05-MP-PGJ_05b9a.pdf" TargetMode="External"/><Relationship Id="rId191" Type="http://schemas.openxmlformats.org/officeDocument/2006/relationships/hyperlink" Target="https://mpam.mp.br/images/CT_20-2024_-_MP-PGJ_e14b6.pdf" TargetMode="External"/><Relationship Id="rId205" Type="http://schemas.openxmlformats.org/officeDocument/2006/relationships/hyperlink" Target="https://www.mpam.mp.br/images/CT_035-2024_-_MP-PGJ_a6d71.pdf" TargetMode="External"/><Relationship Id="rId247" Type="http://schemas.openxmlformats.org/officeDocument/2006/relationships/hyperlink" Target="https://www.mpam.mp.br/images/1%C2%BA_TA_ao_CT_023-2024_-_MP-PGJ_8a6fe.pdf" TargetMode="External"/><Relationship Id="rId107" Type="http://schemas.openxmlformats.org/officeDocument/2006/relationships/hyperlink" Target="https://mpam.mp.br/images/2&#186;_TA_ao_CT_25-2022_-_MP-PGJ_e5ed3.pdf" TargetMode="External"/><Relationship Id="rId289" Type="http://schemas.openxmlformats.org/officeDocument/2006/relationships/hyperlink" Target="https://www.mpam.mp.br/images/tranp%20DCCON/2025/Reempenho_2025_Abril/2%C2%BA_TAP_AO_CT_006-2023_9afd7.pdf" TargetMode="External"/><Relationship Id="rId11" Type="http://schemas.openxmlformats.org/officeDocument/2006/relationships/hyperlink" Target="https://www.mpam.mp.br/images/CC_n&#186;_003.2020_98a8f.pdf" TargetMode="External"/><Relationship Id="rId53" Type="http://schemas.openxmlformats.org/officeDocument/2006/relationships/hyperlink" Target="https://mpam.mp.br/images/3&#186;_TA_a_CCT_07-2021_-_MP-PGJ_01e2c.pdf" TargetMode="External"/><Relationship Id="rId149" Type="http://schemas.openxmlformats.org/officeDocument/2006/relationships/hyperlink" Target="https://www.mpam.mp.br/images/Carta_Contrato_n&#186;_07-PGJ_-_MP-PGJ_7e36e.pdf" TargetMode="External"/><Relationship Id="rId314" Type="http://schemas.openxmlformats.org/officeDocument/2006/relationships/hyperlink" Target="https://www.mpam.mp.br/images/2%C2%BA_TAP_ao_CT_015-2020_-_MP-PGJ_a99c5.pdf" TargetMode="External"/><Relationship Id="rId95" Type="http://schemas.openxmlformats.org/officeDocument/2006/relationships/hyperlink" Target="https://www.mpam.mp.br/images/2&#186;_TA_ao_CT_009-2022_-_MP-PGJ_ea369.pdf" TargetMode="External"/><Relationship Id="rId160" Type="http://schemas.openxmlformats.org/officeDocument/2006/relationships/hyperlink" Target="https://mpam.mp.br/images/1&#186;_TA_ao_CCT_010-2023_-_MP-PGJ_98aea.pdf" TargetMode="External"/><Relationship Id="rId216" Type="http://schemas.openxmlformats.org/officeDocument/2006/relationships/hyperlink" Target="https://www.mpam.mp.br/images/1%C2%BA_TA_ao_CT_009-2024_-_MP-PGJ_7a3bf.pdf" TargetMode="External"/><Relationship Id="rId258" Type="http://schemas.openxmlformats.org/officeDocument/2006/relationships/hyperlink" Target="https://www.mpam.mp.br/images/RC_ao_CT_n%C2%BA_036-2024_-_MP-PGJ_8f334.pdf" TargetMode="External"/><Relationship Id="rId22" Type="http://schemas.openxmlformats.org/officeDocument/2006/relationships/hyperlink" Target="https://www.mpam.mp.br/images/4&#186;_TA_ao_CT_10-2020_-_MP-PGJ_0fe62.pdf" TargetMode="External"/><Relationship Id="rId64" Type="http://schemas.openxmlformats.org/officeDocument/2006/relationships/hyperlink" Target="https://www.mpam.mp.br/images/1_TA_&#224;_CT_n.&#186;_012-2021_-_MP-PGJ_e4d42.pdf" TargetMode="External"/><Relationship Id="rId118" Type="http://schemas.openxmlformats.org/officeDocument/2006/relationships/hyperlink" Target="https://mpam.mp.br/images/1&#186;_TAP_ao_CT_004-2023_-_MP-PGJ_63d9d.pdf" TargetMode="External"/><Relationship Id="rId325" Type="http://schemas.openxmlformats.org/officeDocument/2006/relationships/hyperlink" Target="https://www.mpam.mp.br/images/tranp%20DCCON/2025/Reempenho_2025_Abril/2%C2%BA_TAP_AO_CT_015-2023_34550.pdf" TargetMode="External"/><Relationship Id="rId171" Type="http://schemas.openxmlformats.org/officeDocument/2006/relationships/hyperlink" Target="https://mpam.mp.br/images/1&#186;_TAP_ao_CT_003-2024_-_MP-PGJ_eee2a.pdf" TargetMode="External"/><Relationship Id="rId227" Type="http://schemas.openxmlformats.org/officeDocument/2006/relationships/hyperlink" Target="https://www.mpam.mp.br/images/2%C2%BA_TAP_%C3%A0_CC_006-2023_-_MP-PGJ_a09c8.pdf" TargetMode="External"/><Relationship Id="rId269" Type="http://schemas.openxmlformats.org/officeDocument/2006/relationships/hyperlink" Target="https://www.mpam.mp.br/images/3%C2%BA_TA_ao_CT_010-2023_39f3c.pdf" TargetMode="External"/><Relationship Id="rId33" Type="http://schemas.openxmlformats.org/officeDocument/2006/relationships/hyperlink" Target="https://www.mpam.mp.br/images/1&#186;_TAP_a_CT_n&#186;_15-2020_-_MP-PGJ_-_2022.005068_371d3.pdf" TargetMode="External"/><Relationship Id="rId129" Type="http://schemas.openxmlformats.org/officeDocument/2006/relationships/hyperlink" Target="https://www.mpam.mp.br/images/1&#186;_TA_ao_CT_012-2023_-_MP-PGJ_cc537.pdf" TargetMode="External"/><Relationship Id="rId280" Type="http://schemas.openxmlformats.org/officeDocument/2006/relationships/hyperlink" Target="https://www.mpam.mp.br/images/tranp%20DCCON/2025/Reempenho_2025_Abril/6%C2%BA_TAP_ao_CT_016-2020_e4ce7.pdf" TargetMode="External"/><Relationship Id="rId336" Type="http://schemas.openxmlformats.org/officeDocument/2006/relationships/hyperlink" Target="https://www.mpam.mp.br/images/1%C2%BA_TAP_ao_CT_021-2023_-_MP-PGJ_41f8b.pdf" TargetMode="External"/><Relationship Id="rId75" Type="http://schemas.openxmlformats.org/officeDocument/2006/relationships/hyperlink" Target="https://www.mpam.mp.br/images/3&#186;_TA_ao_CT_19-2021_-_MP-PGJ_cacc9.pdf" TargetMode="External"/><Relationship Id="rId140" Type="http://schemas.openxmlformats.org/officeDocument/2006/relationships/hyperlink" Target="https://mpam.mp.br/images/1&#186;_TA_ao_CT_18-2023_-_MP-PGJ_02584.pdf" TargetMode="External"/><Relationship Id="rId182" Type="http://schemas.openxmlformats.org/officeDocument/2006/relationships/hyperlink" Target="https://mpam.mp.br/images/CT_15-2024_-_MP-PGJ_1d4d0.pdf" TargetMode="External"/><Relationship Id="rId6" Type="http://schemas.openxmlformats.org/officeDocument/2006/relationships/hyperlink" Target="https://www.mpam.mp.br/images/Contratos/2023/Aditivos/5&#186;_TA_ao_CT_03-2019_-_MP-PGJ_4f3e5.pdf" TargetMode="External"/><Relationship Id="rId238" Type="http://schemas.openxmlformats.org/officeDocument/2006/relationships/hyperlink" Target="https://www.mpam.mp.br/images/CT_n%C2%BA_005-2025_-_MP-PGJ_f003a.pdf" TargetMode="External"/><Relationship Id="rId291" Type="http://schemas.openxmlformats.org/officeDocument/2006/relationships/hyperlink" Target="https://www.mpam.mp.br/images/tranp%20DCCON/2025/Reempenho_2025_Abril/3%C2%BA_TAP_%C3%80_CC_005-2022_ef148.pdf" TargetMode="External"/><Relationship Id="rId305" Type="http://schemas.openxmlformats.org/officeDocument/2006/relationships/hyperlink" Target="https://www.mpam.mp.br/images/tranp%20DCCON/2025/Reempenho_2025_Abril/2%C2%BA_TAP_AO_CT_010-2020_89092.pdf" TargetMode="External"/><Relationship Id="rId44" Type="http://schemas.openxmlformats.org/officeDocument/2006/relationships/hyperlink" Target="https://www.mpam.mp.br/images/CT_n&#186;_004-2021-MP-PGJ_95ba7.pdf" TargetMode="External"/><Relationship Id="rId86" Type="http://schemas.openxmlformats.org/officeDocument/2006/relationships/hyperlink" Target="https://www.mpam.mp.br/images/1&#186;_TAP_a_CT_n&#186;_035-2021_-_MP-PGJ_-_2022.012895_4d2cd.pdf" TargetMode="External"/><Relationship Id="rId151" Type="http://schemas.openxmlformats.org/officeDocument/2006/relationships/hyperlink" Target="https://mpam.mp.br/images/Contratos/2023/Carta_Contrato/CCT_n&#186;_06-MP-PGJ_2a292.pdf" TargetMode="External"/><Relationship Id="rId193" Type="http://schemas.openxmlformats.org/officeDocument/2006/relationships/hyperlink" Target="https://mpam.mp.br/images/CT_22-2024_-_MP-PGJ_4e0e2.pdf" TargetMode="External"/><Relationship Id="rId207" Type="http://schemas.openxmlformats.org/officeDocument/2006/relationships/hyperlink" Target="https://www.mpam.mp.br/images/CT_27-2024_-_MP-PGJ_e0a09.pdf" TargetMode="External"/><Relationship Id="rId249" Type="http://schemas.openxmlformats.org/officeDocument/2006/relationships/hyperlink" Target="https://www.mpam.mp.br/images/8%C2%BA_TA_ao_CT_010-2020_-_MP-PGJ_653e5.pdf" TargetMode="External"/><Relationship Id="rId13" Type="http://schemas.openxmlformats.org/officeDocument/2006/relationships/hyperlink" Target="https://www.mpam.mp.br/images/2_TA_&#224;_CC_n.&#186;_003-2020_-_MP-PGJ_76916.pdf" TargetMode="External"/><Relationship Id="rId109" Type="http://schemas.openxmlformats.org/officeDocument/2006/relationships/hyperlink" Target="https://www.mpam.mp.br/images/3&#186;_TA_ao_CT_025-2022_-_MP-PGJ_0985d.pdf" TargetMode="External"/><Relationship Id="rId260" Type="http://schemas.openxmlformats.org/officeDocument/2006/relationships/hyperlink" Target="https://www.mpam.mp.br/images/4%C2%BA_TA_ao_CT_n%C2%BA_008-2021_-_MP-PGJ_fda14.pdf" TargetMode="External"/><Relationship Id="rId316" Type="http://schemas.openxmlformats.org/officeDocument/2006/relationships/hyperlink" Target="https://www.mpam.mp.br/images/tranp%20DCCON/2025/Reempenho_2025_Abril/1%C2%BA_TAP_AO_CT_027-2024_87c2d.pdf" TargetMode="External"/><Relationship Id="rId55" Type="http://schemas.openxmlformats.org/officeDocument/2006/relationships/hyperlink" Target="https://www.mpam.mp.br/images/1&#186;_TA_ao_CT_n&#186;_8-2021_-_MP-PGJ_e3290.pdf" TargetMode="External"/><Relationship Id="rId97" Type="http://schemas.openxmlformats.org/officeDocument/2006/relationships/hyperlink" Target="https://www.mpam.mp.br/images/1&#186;_TAP_a_CCT_n&#186;_4-2022_-_MP-PGJ_-_2022.004365_5460d.pdf" TargetMode="External"/><Relationship Id="rId120" Type="http://schemas.openxmlformats.org/officeDocument/2006/relationships/hyperlink" Target="https://www.mpam.mp.br/images/1&#186;_TA_ao_CT_06-2023_-_MP-PGJ_5fcdc.pdf" TargetMode="External"/><Relationship Id="rId162" Type="http://schemas.openxmlformats.org/officeDocument/2006/relationships/hyperlink" Target="https://www.mpam.mp.br/images/2&#186;_TA_&#224;_CC_n&#186;_010-2023_-_MP-PGJ_834e9.pdf" TargetMode="External"/><Relationship Id="rId218" Type="http://schemas.openxmlformats.org/officeDocument/2006/relationships/hyperlink" Target="https://www.mpam.mp.br/images/1&#186;_TA_ao_CT_006-2024_-_MP-PGJ_99ce4.pdf" TargetMode="External"/><Relationship Id="rId271" Type="http://schemas.openxmlformats.org/officeDocument/2006/relationships/hyperlink" Target="https://www.mpam.mp.br/images/4%C2%BA_TA_ao_CT_012-2021_-_MP-PGJ_abff4.pdf" TargetMode="External"/><Relationship Id="rId24" Type="http://schemas.openxmlformats.org/officeDocument/2006/relationships/hyperlink" Target="https://www.mpam.mp.br/images/5&#186;_TA_ao_CT_10-2020_-_MP-PGJ_96741.pdf" TargetMode="External"/><Relationship Id="rId66" Type="http://schemas.openxmlformats.org/officeDocument/2006/relationships/hyperlink" Target="https://www.mpam.mp.br/images/3&#186;_TA_ao_CT_012-2021_-_MP-PGJ_f3585.pdf" TargetMode="External"/><Relationship Id="rId131" Type="http://schemas.openxmlformats.org/officeDocument/2006/relationships/hyperlink" Target="https://www.mpam.mp.br/images/CT_15-2023_-_MP-PGJ_777a8.pdf" TargetMode="External"/><Relationship Id="rId327" Type="http://schemas.openxmlformats.org/officeDocument/2006/relationships/hyperlink" Target="https://www.mpam.mp.br/images/tranp%20DCCON/2025/Reempenho_2025_Abril/3%C2%BA_TAP_AO_CT_012-2021_4aab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AMJ345"/>
  <sheetViews>
    <sheetView tabSelected="1" view="pageBreakPreview" topLeftCell="A139" zoomScale="95" zoomScaleNormal="80" zoomScalePageLayoutView="95" workbookViewId="0">
      <selection activeCell="B336" sqref="B336"/>
    </sheetView>
  </sheetViews>
  <sheetFormatPr defaultColWidth="9" defaultRowHeight="15"/>
  <cols>
    <col min="1" max="1" width="15.5703125" style="5" customWidth="1"/>
    <col min="2" max="2" width="59.7109375" style="6" customWidth="1"/>
    <col min="3" max="3" width="19.85546875" style="7" customWidth="1"/>
    <col min="4" max="4" width="22.42578125" style="5" customWidth="1"/>
    <col min="5" max="5" width="16.85546875" style="40" customWidth="1"/>
    <col min="6" max="6" width="13.5703125" style="40" customWidth="1"/>
    <col min="7" max="7" width="14.42578125" style="5" customWidth="1"/>
    <col min="8" max="8" width="35.5703125" style="8" customWidth="1"/>
    <col min="9" max="9" width="12.28515625" style="5" customWidth="1"/>
    <col min="10" max="10" width="19.140625" style="44" customWidth="1"/>
    <col min="11" max="11" width="12.28515625" style="5" customWidth="1"/>
    <col min="12" max="12" width="19.140625" style="44" customWidth="1"/>
    <col min="13" max="13" width="17.85546875" style="44" customWidth="1"/>
    <col min="14" max="14" width="23.85546875" style="5" customWidth="1"/>
    <col min="15" max="15" width="18.7109375" style="5" customWidth="1"/>
    <col min="16" max="16" width="26.42578125" style="5" customWidth="1"/>
    <col min="17" max="17" width="22" style="8" customWidth="1"/>
    <col min="18" max="18" width="22.85546875" style="9" customWidth="1"/>
    <col min="19" max="1024" width="9" style="9"/>
  </cols>
  <sheetData>
    <row r="1" spans="1:19" hidden="1"/>
    <row r="2" spans="1:19" ht="123" customHeight="1">
      <c r="A2" s="95" t="s">
        <v>972</v>
      </c>
      <c r="B2" s="95"/>
      <c r="C2" s="95"/>
      <c r="D2" s="95"/>
      <c r="E2" s="95"/>
      <c r="F2" s="95"/>
      <c r="G2" s="95"/>
      <c r="H2" s="95"/>
      <c r="I2" s="95"/>
      <c r="J2" s="95"/>
      <c r="K2" s="95"/>
      <c r="L2" s="95"/>
      <c r="M2" s="95"/>
      <c r="N2" s="95"/>
      <c r="O2" s="95"/>
      <c r="P2" s="95"/>
      <c r="Q2" s="95"/>
    </row>
    <row r="3" spans="1:19" ht="19.5" customHeight="1">
      <c r="A3" s="96" t="s">
        <v>0</v>
      </c>
      <c r="B3" s="96"/>
      <c r="C3" s="10"/>
      <c r="D3" s="11"/>
      <c r="E3" s="41"/>
      <c r="F3" s="41"/>
      <c r="G3" s="11"/>
      <c r="H3" s="12"/>
      <c r="I3" s="11"/>
      <c r="J3" s="45"/>
      <c r="K3" s="11"/>
      <c r="L3" s="45"/>
      <c r="M3" s="45"/>
      <c r="N3" s="11"/>
      <c r="O3" s="11"/>
      <c r="P3" s="11"/>
      <c r="Q3" s="13"/>
    </row>
    <row r="4" spans="1:19" ht="19.5" customHeight="1">
      <c r="A4" s="11"/>
      <c r="B4" s="14"/>
      <c r="C4" s="10"/>
      <c r="D4" s="11"/>
      <c r="E4" s="41"/>
      <c r="F4" s="41"/>
      <c r="G4" s="11"/>
      <c r="H4" s="12"/>
      <c r="I4" s="11"/>
      <c r="J4" s="45"/>
      <c r="K4" s="11"/>
      <c r="L4" s="45"/>
      <c r="M4" s="45"/>
      <c r="N4" s="11"/>
      <c r="O4" s="11"/>
      <c r="P4" s="11"/>
      <c r="Q4" s="13"/>
    </row>
    <row r="5" spans="1:19" s="15" customFormat="1" ht="15" customHeight="1">
      <c r="A5" s="97" t="s">
        <v>1</v>
      </c>
      <c r="B5" s="97" t="s">
        <v>2</v>
      </c>
      <c r="C5" s="98" t="s">
        <v>3</v>
      </c>
      <c r="D5" s="97" t="s">
        <v>4</v>
      </c>
      <c r="E5" s="99" t="s">
        <v>5</v>
      </c>
      <c r="F5" s="99"/>
      <c r="G5" s="97" t="s">
        <v>6</v>
      </c>
      <c r="H5" s="97" t="s">
        <v>7</v>
      </c>
      <c r="I5" s="97" t="s">
        <v>8</v>
      </c>
      <c r="J5" s="100" t="s">
        <v>9</v>
      </c>
      <c r="K5" s="97" t="s">
        <v>10</v>
      </c>
      <c r="L5" s="100" t="s">
        <v>11</v>
      </c>
      <c r="M5" s="100" t="s">
        <v>12</v>
      </c>
      <c r="N5" s="97" t="s">
        <v>13</v>
      </c>
      <c r="O5" s="97" t="s">
        <v>14</v>
      </c>
      <c r="P5" s="97" t="s">
        <v>15</v>
      </c>
      <c r="Q5" s="97" t="s">
        <v>16</v>
      </c>
      <c r="S5" s="16"/>
    </row>
    <row r="6" spans="1:19" s="15" customFormat="1">
      <c r="A6" s="97"/>
      <c r="B6" s="97"/>
      <c r="C6" s="98"/>
      <c r="D6" s="97"/>
      <c r="E6" s="42" t="s">
        <v>17</v>
      </c>
      <c r="F6" s="42" t="s">
        <v>18</v>
      </c>
      <c r="G6" s="97"/>
      <c r="H6" s="97"/>
      <c r="I6" s="97"/>
      <c r="J6" s="100"/>
      <c r="K6" s="97"/>
      <c r="L6" s="100"/>
      <c r="M6" s="100"/>
      <c r="N6" s="97"/>
      <c r="O6" s="97"/>
      <c r="P6" s="97"/>
      <c r="Q6" s="97"/>
      <c r="R6" s="17"/>
      <c r="S6" s="17"/>
    </row>
    <row r="7" spans="1:19" ht="15" customHeight="1">
      <c r="A7" s="73" t="s">
        <v>19</v>
      </c>
      <c r="B7" s="76" t="s">
        <v>20</v>
      </c>
      <c r="C7" s="76" t="s">
        <v>21</v>
      </c>
      <c r="D7" s="76" t="s">
        <v>22</v>
      </c>
      <c r="E7" s="82" t="s">
        <v>23</v>
      </c>
      <c r="F7" s="82">
        <v>45699</v>
      </c>
      <c r="G7" s="76" t="s">
        <v>24</v>
      </c>
      <c r="H7" s="89" t="s">
        <v>25</v>
      </c>
      <c r="I7" s="89" t="s">
        <v>26</v>
      </c>
      <c r="J7" s="94">
        <v>3271.8</v>
      </c>
      <c r="K7" s="89">
        <v>12</v>
      </c>
      <c r="L7" s="94">
        <v>39261.599999999999</v>
      </c>
      <c r="M7" s="79">
        <v>217565.93</v>
      </c>
      <c r="N7" s="76" t="s">
        <v>27</v>
      </c>
      <c r="O7" s="76" t="s">
        <v>28</v>
      </c>
      <c r="P7" s="76" t="s">
        <v>29</v>
      </c>
      <c r="Q7" s="4" t="s">
        <v>30</v>
      </c>
    </row>
    <row r="8" spans="1:19" s="19" customFormat="1">
      <c r="A8" s="74"/>
      <c r="B8" s="77"/>
      <c r="C8" s="77"/>
      <c r="D8" s="77"/>
      <c r="E8" s="83"/>
      <c r="F8" s="83"/>
      <c r="G8" s="77"/>
      <c r="H8" s="89"/>
      <c r="I8" s="89"/>
      <c r="J8" s="94"/>
      <c r="K8" s="89"/>
      <c r="L8" s="94"/>
      <c r="M8" s="80"/>
      <c r="N8" s="77"/>
      <c r="O8" s="77"/>
      <c r="P8" s="77"/>
      <c r="Q8" s="4" t="s">
        <v>31</v>
      </c>
    </row>
    <row r="9" spans="1:19" s="19" customFormat="1">
      <c r="A9" s="74"/>
      <c r="B9" s="77"/>
      <c r="C9" s="77"/>
      <c r="D9" s="77"/>
      <c r="E9" s="83"/>
      <c r="F9" s="83"/>
      <c r="G9" s="77"/>
      <c r="H9" s="89"/>
      <c r="I9" s="89"/>
      <c r="J9" s="94"/>
      <c r="K9" s="89"/>
      <c r="L9" s="94"/>
      <c r="M9" s="80"/>
      <c r="N9" s="77"/>
      <c r="O9" s="77"/>
      <c r="P9" s="77"/>
      <c r="Q9" s="4" t="s">
        <v>32</v>
      </c>
    </row>
    <row r="10" spans="1:19" s="19" customFormat="1" ht="15" customHeight="1">
      <c r="A10" s="74"/>
      <c r="B10" s="77"/>
      <c r="C10" s="77"/>
      <c r="D10" s="77"/>
      <c r="E10" s="83"/>
      <c r="F10" s="83"/>
      <c r="G10" s="77"/>
      <c r="H10" s="76" t="s">
        <v>33</v>
      </c>
      <c r="I10" s="76" t="s">
        <v>26</v>
      </c>
      <c r="J10" s="79">
        <v>178304.33</v>
      </c>
      <c r="K10" s="76">
        <v>1</v>
      </c>
      <c r="L10" s="79">
        <v>178304.33</v>
      </c>
      <c r="M10" s="80"/>
      <c r="N10" s="77"/>
      <c r="O10" s="77"/>
      <c r="P10" s="77"/>
      <c r="Q10" s="4" t="s">
        <v>34</v>
      </c>
      <c r="R10" s="20"/>
    </row>
    <row r="11" spans="1:19" s="19" customFormat="1">
      <c r="A11" s="74"/>
      <c r="B11" s="77"/>
      <c r="C11" s="77"/>
      <c r="D11" s="77"/>
      <c r="E11" s="83"/>
      <c r="F11" s="83"/>
      <c r="G11" s="77"/>
      <c r="H11" s="77"/>
      <c r="I11" s="77"/>
      <c r="J11" s="80"/>
      <c r="K11" s="77"/>
      <c r="L11" s="80"/>
      <c r="M11" s="80"/>
      <c r="N11" s="77"/>
      <c r="O11" s="77"/>
      <c r="P11" s="77"/>
      <c r="Q11" s="4" t="s">
        <v>35</v>
      </c>
    </row>
    <row r="12" spans="1:19" s="19" customFormat="1">
      <c r="A12" s="74"/>
      <c r="B12" s="77"/>
      <c r="C12" s="77"/>
      <c r="D12" s="77"/>
      <c r="E12" s="83"/>
      <c r="F12" s="83"/>
      <c r="G12" s="77"/>
      <c r="H12" s="77"/>
      <c r="I12" s="77"/>
      <c r="J12" s="80"/>
      <c r="K12" s="77"/>
      <c r="L12" s="80"/>
      <c r="M12" s="80"/>
      <c r="N12" s="77"/>
      <c r="O12" s="77"/>
      <c r="P12" s="77"/>
      <c r="Q12" s="4" t="s">
        <v>36</v>
      </c>
    </row>
    <row r="13" spans="1:19" s="19" customFormat="1">
      <c r="A13" s="74"/>
      <c r="B13" s="77"/>
      <c r="C13" s="77"/>
      <c r="D13" s="77"/>
      <c r="E13" s="83"/>
      <c r="F13" s="83"/>
      <c r="G13" s="77"/>
      <c r="H13" s="77"/>
      <c r="I13" s="77"/>
      <c r="J13" s="80"/>
      <c r="K13" s="77"/>
      <c r="L13" s="80"/>
      <c r="M13" s="80"/>
      <c r="N13" s="77"/>
      <c r="O13" s="77"/>
      <c r="P13" s="77"/>
      <c r="Q13" s="2" t="s">
        <v>37</v>
      </c>
    </row>
    <row r="14" spans="1:19" s="19" customFormat="1">
      <c r="A14" s="74"/>
      <c r="B14" s="77"/>
      <c r="C14" s="77"/>
      <c r="D14" s="77"/>
      <c r="E14" s="83"/>
      <c r="F14" s="83"/>
      <c r="G14" s="77"/>
      <c r="H14" s="77"/>
      <c r="I14" s="77"/>
      <c r="J14" s="80"/>
      <c r="K14" s="77"/>
      <c r="L14" s="80"/>
      <c r="M14" s="80"/>
      <c r="N14" s="77"/>
      <c r="O14" s="77"/>
      <c r="P14" s="77"/>
      <c r="Q14" s="4" t="s">
        <v>38</v>
      </c>
    </row>
    <row r="15" spans="1:19" s="19" customFormat="1">
      <c r="A15" s="74"/>
      <c r="B15" s="77"/>
      <c r="C15" s="77"/>
      <c r="D15" s="77"/>
      <c r="E15" s="83"/>
      <c r="F15" s="83"/>
      <c r="G15" s="77"/>
      <c r="H15" s="77"/>
      <c r="I15" s="77"/>
      <c r="J15" s="80"/>
      <c r="K15" s="77"/>
      <c r="L15" s="80"/>
      <c r="M15" s="80"/>
      <c r="N15" s="77"/>
      <c r="O15" s="77"/>
      <c r="P15" s="77"/>
      <c r="Q15" s="4" t="s">
        <v>39</v>
      </c>
    </row>
    <row r="16" spans="1:19" s="19" customFormat="1">
      <c r="A16" s="75"/>
      <c r="B16" s="78"/>
      <c r="C16" s="78"/>
      <c r="D16" s="78"/>
      <c r="E16" s="84"/>
      <c r="F16" s="84"/>
      <c r="G16" s="78"/>
      <c r="H16" s="78"/>
      <c r="I16" s="78"/>
      <c r="J16" s="81"/>
      <c r="K16" s="78"/>
      <c r="L16" s="81"/>
      <c r="M16" s="81"/>
      <c r="N16" s="78"/>
      <c r="O16" s="78"/>
      <c r="P16" s="78"/>
      <c r="Q16" s="55" t="s">
        <v>969</v>
      </c>
    </row>
    <row r="17" spans="1:18" ht="15" customHeight="1">
      <c r="A17" s="73" t="s">
        <v>40</v>
      </c>
      <c r="B17" s="76" t="s">
        <v>41</v>
      </c>
      <c r="C17" s="76" t="s">
        <v>42</v>
      </c>
      <c r="D17" s="76" t="s">
        <v>43</v>
      </c>
      <c r="E17" s="82" t="s">
        <v>44</v>
      </c>
      <c r="F17" s="82">
        <v>45797</v>
      </c>
      <c r="G17" s="76" t="s">
        <v>24</v>
      </c>
      <c r="H17" s="89" t="s">
        <v>46</v>
      </c>
      <c r="I17" s="89" t="s">
        <v>47</v>
      </c>
      <c r="J17" s="94">
        <v>1100</v>
      </c>
      <c r="K17" s="89">
        <v>12</v>
      </c>
      <c r="L17" s="94">
        <v>13200</v>
      </c>
      <c r="M17" s="79">
        <v>16500</v>
      </c>
      <c r="N17" s="76" t="s">
        <v>48</v>
      </c>
      <c r="O17" s="76" t="s">
        <v>49</v>
      </c>
      <c r="P17" s="76" t="s">
        <v>50</v>
      </c>
      <c r="Q17" s="4" t="s">
        <v>30</v>
      </c>
    </row>
    <row r="18" spans="1:18">
      <c r="A18" s="74"/>
      <c r="B18" s="77"/>
      <c r="C18" s="77"/>
      <c r="D18" s="77"/>
      <c r="E18" s="83"/>
      <c r="F18" s="83"/>
      <c r="G18" s="77"/>
      <c r="H18" s="89"/>
      <c r="I18" s="89"/>
      <c r="J18" s="94"/>
      <c r="K18" s="89"/>
      <c r="L18" s="94"/>
      <c r="M18" s="80"/>
      <c r="N18" s="77"/>
      <c r="O18" s="77"/>
      <c r="P18" s="77"/>
      <c r="Q18" s="21" t="s">
        <v>31</v>
      </c>
    </row>
    <row r="19" spans="1:18">
      <c r="A19" s="74"/>
      <c r="B19" s="77"/>
      <c r="C19" s="77"/>
      <c r="D19" s="77"/>
      <c r="E19" s="83"/>
      <c r="F19" s="83"/>
      <c r="G19" s="77"/>
      <c r="H19" s="89"/>
      <c r="I19" s="89"/>
      <c r="J19" s="94"/>
      <c r="K19" s="89"/>
      <c r="L19" s="94"/>
      <c r="M19" s="80"/>
      <c r="N19" s="77"/>
      <c r="O19" s="77"/>
      <c r="P19" s="77"/>
      <c r="Q19" s="4" t="s">
        <v>36</v>
      </c>
    </row>
    <row r="20" spans="1:18" ht="15" customHeight="1">
      <c r="A20" s="74"/>
      <c r="B20" s="77"/>
      <c r="C20" s="77"/>
      <c r="D20" s="77"/>
      <c r="E20" s="83"/>
      <c r="F20" s="83"/>
      <c r="G20" s="77"/>
      <c r="H20" s="76" t="s">
        <v>51</v>
      </c>
      <c r="I20" s="76" t="s">
        <v>47</v>
      </c>
      <c r="J20" s="79">
        <v>1100</v>
      </c>
      <c r="K20" s="76">
        <v>3</v>
      </c>
      <c r="L20" s="79">
        <v>3300</v>
      </c>
      <c r="M20" s="80"/>
      <c r="N20" s="77"/>
      <c r="O20" s="77"/>
      <c r="P20" s="77"/>
      <c r="Q20" s="4" t="s">
        <v>32</v>
      </c>
    </row>
    <row r="21" spans="1:18">
      <c r="A21" s="74"/>
      <c r="B21" s="77"/>
      <c r="C21" s="77"/>
      <c r="D21" s="77"/>
      <c r="E21" s="83"/>
      <c r="F21" s="83"/>
      <c r="G21" s="77"/>
      <c r="H21" s="77"/>
      <c r="I21" s="77"/>
      <c r="J21" s="80"/>
      <c r="K21" s="77"/>
      <c r="L21" s="80"/>
      <c r="M21" s="80"/>
      <c r="N21" s="77"/>
      <c r="O21" s="77"/>
      <c r="P21" s="77"/>
      <c r="Q21" s="4" t="s">
        <v>34</v>
      </c>
    </row>
    <row r="22" spans="1:18">
      <c r="A22" s="74"/>
      <c r="B22" s="77"/>
      <c r="C22" s="77"/>
      <c r="D22" s="77"/>
      <c r="E22" s="83"/>
      <c r="F22" s="83"/>
      <c r="G22" s="77"/>
      <c r="H22" s="77"/>
      <c r="I22" s="77"/>
      <c r="J22" s="80"/>
      <c r="K22" s="77"/>
      <c r="L22" s="80"/>
      <c r="M22" s="80"/>
      <c r="N22" s="77"/>
      <c r="O22" s="77"/>
      <c r="P22" s="77"/>
      <c r="Q22" s="4" t="s">
        <v>37</v>
      </c>
    </row>
    <row r="23" spans="1:18">
      <c r="A23" s="75"/>
      <c r="B23" s="78"/>
      <c r="C23" s="78"/>
      <c r="D23" s="78"/>
      <c r="E23" s="84"/>
      <c r="F23" s="84"/>
      <c r="G23" s="78"/>
      <c r="H23" s="78"/>
      <c r="I23" s="78"/>
      <c r="J23" s="81"/>
      <c r="K23" s="78"/>
      <c r="L23" s="81"/>
      <c r="M23" s="81"/>
      <c r="N23" s="78"/>
      <c r="O23" s="78"/>
      <c r="P23" s="78"/>
      <c r="Q23" s="55" t="s">
        <v>39</v>
      </c>
    </row>
    <row r="24" spans="1:18" s="18" customFormat="1" ht="15" customHeight="1">
      <c r="A24" s="73" t="s">
        <v>52</v>
      </c>
      <c r="B24" s="76" t="s">
        <v>53</v>
      </c>
      <c r="C24" s="76" t="s">
        <v>42</v>
      </c>
      <c r="D24" s="76" t="s">
        <v>54</v>
      </c>
      <c r="E24" s="82">
        <v>43984</v>
      </c>
      <c r="F24" s="82">
        <v>45902</v>
      </c>
      <c r="G24" s="76" t="s">
        <v>45</v>
      </c>
      <c r="H24" s="76" t="s">
        <v>55</v>
      </c>
      <c r="I24" s="76" t="s">
        <v>47</v>
      </c>
      <c r="J24" s="79">
        <v>332921.36</v>
      </c>
      <c r="K24" s="76">
        <v>12</v>
      </c>
      <c r="L24" s="79">
        <v>3995056.32</v>
      </c>
      <c r="M24" s="79">
        <v>3995056.32</v>
      </c>
      <c r="N24" s="76" t="s">
        <v>56</v>
      </c>
      <c r="O24" s="76" t="s">
        <v>57</v>
      </c>
      <c r="P24" s="76" t="s">
        <v>58</v>
      </c>
      <c r="Q24" s="21" t="s">
        <v>59</v>
      </c>
      <c r="R24" s="9"/>
    </row>
    <row r="25" spans="1:18" s="18" customFormat="1">
      <c r="A25" s="74"/>
      <c r="B25" s="77"/>
      <c r="C25" s="77"/>
      <c r="D25" s="77"/>
      <c r="E25" s="83"/>
      <c r="F25" s="83"/>
      <c r="G25" s="77"/>
      <c r="H25" s="77"/>
      <c r="I25" s="77"/>
      <c r="J25" s="80"/>
      <c r="K25" s="77"/>
      <c r="L25" s="80"/>
      <c r="M25" s="80"/>
      <c r="N25" s="77"/>
      <c r="O25" s="77"/>
      <c r="P25" s="77"/>
      <c r="Q25" s="21" t="s">
        <v>31</v>
      </c>
      <c r="R25" s="9"/>
    </row>
    <row r="26" spans="1:18" s="18" customFormat="1">
      <c r="A26" s="74"/>
      <c r="B26" s="77"/>
      <c r="C26" s="77"/>
      <c r="D26" s="77"/>
      <c r="E26" s="83"/>
      <c r="F26" s="83"/>
      <c r="G26" s="77"/>
      <c r="H26" s="77"/>
      <c r="I26" s="77"/>
      <c r="J26" s="80"/>
      <c r="K26" s="77"/>
      <c r="L26" s="80"/>
      <c r="M26" s="80"/>
      <c r="N26" s="77"/>
      <c r="O26" s="77"/>
      <c r="P26" s="77"/>
      <c r="Q26" s="4" t="s">
        <v>60</v>
      </c>
      <c r="R26" s="9"/>
    </row>
    <row r="27" spans="1:18" s="18" customFormat="1">
      <c r="A27" s="74"/>
      <c r="B27" s="77"/>
      <c r="C27" s="77"/>
      <c r="D27" s="77"/>
      <c r="E27" s="83"/>
      <c r="F27" s="83"/>
      <c r="G27" s="77"/>
      <c r="H27" s="77"/>
      <c r="I27" s="77"/>
      <c r="J27" s="80"/>
      <c r="K27" s="77"/>
      <c r="L27" s="80"/>
      <c r="M27" s="80"/>
      <c r="N27" s="77"/>
      <c r="O27" s="77"/>
      <c r="P27" s="77"/>
      <c r="Q27" s="4" t="s">
        <v>34</v>
      </c>
      <c r="R27" s="9"/>
    </row>
    <row r="28" spans="1:18" s="18" customFormat="1">
      <c r="A28" s="74"/>
      <c r="B28" s="77"/>
      <c r="C28" s="77"/>
      <c r="D28" s="77"/>
      <c r="E28" s="83"/>
      <c r="F28" s="83"/>
      <c r="G28" s="77"/>
      <c r="H28" s="77"/>
      <c r="I28" s="77"/>
      <c r="J28" s="80"/>
      <c r="K28" s="77"/>
      <c r="L28" s="80"/>
      <c r="M28" s="80"/>
      <c r="N28" s="77"/>
      <c r="O28" s="77"/>
      <c r="P28" s="77"/>
      <c r="Q28" s="2" t="s">
        <v>36</v>
      </c>
      <c r="R28" s="9"/>
    </row>
    <row r="29" spans="1:18" s="18" customFormat="1">
      <c r="A29" s="74"/>
      <c r="B29" s="77"/>
      <c r="C29" s="77"/>
      <c r="D29" s="77"/>
      <c r="E29" s="83"/>
      <c r="F29" s="83"/>
      <c r="G29" s="77"/>
      <c r="H29" s="77"/>
      <c r="I29" s="77"/>
      <c r="J29" s="80"/>
      <c r="K29" s="77"/>
      <c r="L29" s="80"/>
      <c r="M29" s="80"/>
      <c r="N29" s="77"/>
      <c r="O29" s="77"/>
      <c r="P29" s="77"/>
      <c r="Q29" s="4" t="s">
        <v>35</v>
      </c>
      <c r="R29" s="9"/>
    </row>
    <row r="30" spans="1:18" s="18" customFormat="1">
      <c r="A30" s="74"/>
      <c r="B30" s="77"/>
      <c r="C30" s="77"/>
      <c r="D30" s="77"/>
      <c r="E30" s="83"/>
      <c r="F30" s="83"/>
      <c r="G30" s="77"/>
      <c r="H30" s="77"/>
      <c r="I30" s="77"/>
      <c r="J30" s="80"/>
      <c r="K30" s="77"/>
      <c r="L30" s="80"/>
      <c r="M30" s="80"/>
      <c r="N30" s="77"/>
      <c r="O30" s="77"/>
      <c r="P30" s="77"/>
      <c r="Q30" s="4" t="s">
        <v>38</v>
      </c>
      <c r="R30" s="9"/>
    </row>
    <row r="31" spans="1:18" s="18" customFormat="1">
      <c r="A31" s="74"/>
      <c r="B31" s="77"/>
      <c r="C31" s="77"/>
      <c r="D31" s="77"/>
      <c r="E31" s="83"/>
      <c r="F31" s="83"/>
      <c r="G31" s="77"/>
      <c r="H31" s="77"/>
      <c r="I31" s="77"/>
      <c r="J31" s="80"/>
      <c r="K31" s="77"/>
      <c r="L31" s="80"/>
      <c r="M31" s="80"/>
      <c r="N31" s="77"/>
      <c r="O31" s="77"/>
      <c r="P31" s="77"/>
      <c r="Q31" s="4" t="s">
        <v>61</v>
      </c>
      <c r="R31" s="9"/>
    </row>
    <row r="32" spans="1:18" s="18" customFormat="1">
      <c r="A32" s="74"/>
      <c r="B32" s="77"/>
      <c r="C32" s="77"/>
      <c r="D32" s="77"/>
      <c r="E32" s="83"/>
      <c r="F32" s="83"/>
      <c r="G32" s="77"/>
      <c r="H32" s="77"/>
      <c r="I32" s="77"/>
      <c r="J32" s="80"/>
      <c r="K32" s="77"/>
      <c r="L32" s="80"/>
      <c r="M32" s="80"/>
      <c r="N32" s="77"/>
      <c r="O32" s="77"/>
      <c r="P32" s="77"/>
      <c r="Q32" s="55" t="s">
        <v>953</v>
      </c>
      <c r="R32" s="9"/>
    </row>
    <row r="33" spans="1:18" s="18" customFormat="1">
      <c r="A33" s="74"/>
      <c r="B33" s="77"/>
      <c r="C33" s="77"/>
      <c r="D33" s="77"/>
      <c r="E33" s="83"/>
      <c r="F33" s="83"/>
      <c r="G33" s="77"/>
      <c r="H33" s="77"/>
      <c r="I33" s="77"/>
      <c r="J33" s="80"/>
      <c r="K33" s="77"/>
      <c r="L33" s="80"/>
      <c r="M33" s="80"/>
      <c r="N33" s="77"/>
      <c r="O33" s="77"/>
      <c r="P33" s="77"/>
      <c r="Q33" s="55" t="s">
        <v>983</v>
      </c>
      <c r="R33" s="9"/>
    </row>
    <row r="34" spans="1:18" s="18" customFormat="1">
      <c r="A34" s="75"/>
      <c r="B34" s="78"/>
      <c r="C34" s="78"/>
      <c r="D34" s="78"/>
      <c r="E34" s="84"/>
      <c r="F34" s="84"/>
      <c r="G34" s="78"/>
      <c r="H34" s="78"/>
      <c r="I34" s="78"/>
      <c r="J34" s="81"/>
      <c r="K34" s="78"/>
      <c r="L34" s="81"/>
      <c r="M34" s="81"/>
      <c r="N34" s="78"/>
      <c r="O34" s="78"/>
      <c r="P34" s="78"/>
      <c r="Q34" s="55" t="s">
        <v>37</v>
      </c>
      <c r="R34" s="9"/>
    </row>
    <row r="35" spans="1:18" ht="15" customHeight="1">
      <c r="A35" s="73" t="s">
        <v>62</v>
      </c>
      <c r="B35" s="76" t="s">
        <v>63</v>
      </c>
      <c r="C35" s="76" t="s">
        <v>64</v>
      </c>
      <c r="D35" s="76" t="s">
        <v>65</v>
      </c>
      <c r="E35" s="82">
        <v>44052</v>
      </c>
      <c r="F35" s="82">
        <v>45877</v>
      </c>
      <c r="G35" s="76" t="s">
        <v>45</v>
      </c>
      <c r="H35" s="76" t="s">
        <v>66</v>
      </c>
      <c r="I35" s="76" t="s">
        <v>47</v>
      </c>
      <c r="J35" s="79">
        <v>295718.40000000002</v>
      </c>
      <c r="K35" s="76">
        <v>12</v>
      </c>
      <c r="L35" s="79">
        <v>3548620.7999999998</v>
      </c>
      <c r="M35" s="79">
        <v>3548620.7999999998</v>
      </c>
      <c r="N35" s="76" t="s">
        <v>67</v>
      </c>
      <c r="O35" s="76" t="s">
        <v>68</v>
      </c>
      <c r="P35" s="76" t="s">
        <v>69</v>
      </c>
      <c r="Q35" s="4" t="s">
        <v>30</v>
      </c>
    </row>
    <row r="36" spans="1:18">
      <c r="A36" s="74"/>
      <c r="B36" s="77"/>
      <c r="C36" s="77"/>
      <c r="D36" s="77"/>
      <c r="E36" s="83"/>
      <c r="F36" s="83"/>
      <c r="G36" s="77"/>
      <c r="H36" s="77"/>
      <c r="I36" s="77"/>
      <c r="J36" s="80"/>
      <c r="K36" s="77"/>
      <c r="L36" s="80"/>
      <c r="M36" s="80"/>
      <c r="N36" s="77"/>
      <c r="O36" s="77"/>
      <c r="P36" s="77"/>
      <c r="Q36" s="4" t="s">
        <v>31</v>
      </c>
    </row>
    <row r="37" spans="1:18">
      <c r="A37" s="74"/>
      <c r="B37" s="77"/>
      <c r="C37" s="77"/>
      <c r="D37" s="77"/>
      <c r="E37" s="83"/>
      <c r="F37" s="83"/>
      <c r="G37" s="77"/>
      <c r="H37" s="77"/>
      <c r="I37" s="77"/>
      <c r="J37" s="80"/>
      <c r="K37" s="77"/>
      <c r="L37" s="80"/>
      <c r="M37" s="80"/>
      <c r="N37" s="77"/>
      <c r="O37" s="77"/>
      <c r="P37" s="77"/>
      <c r="Q37" s="4" t="s">
        <v>32</v>
      </c>
    </row>
    <row r="38" spans="1:18">
      <c r="A38" s="74"/>
      <c r="B38" s="77"/>
      <c r="C38" s="77"/>
      <c r="D38" s="77"/>
      <c r="E38" s="83"/>
      <c r="F38" s="83"/>
      <c r="G38" s="77"/>
      <c r="H38" s="77"/>
      <c r="I38" s="77"/>
      <c r="J38" s="80"/>
      <c r="K38" s="77"/>
      <c r="L38" s="80"/>
      <c r="M38" s="80"/>
      <c r="N38" s="77"/>
      <c r="O38" s="77"/>
      <c r="P38" s="77"/>
      <c r="Q38" s="4" t="s">
        <v>34</v>
      </c>
    </row>
    <row r="39" spans="1:18">
      <c r="A39" s="74"/>
      <c r="B39" s="77"/>
      <c r="C39" s="77"/>
      <c r="D39" s="77"/>
      <c r="E39" s="83"/>
      <c r="F39" s="83"/>
      <c r="G39" s="77"/>
      <c r="H39" s="77"/>
      <c r="I39" s="77"/>
      <c r="J39" s="80"/>
      <c r="K39" s="77"/>
      <c r="L39" s="80"/>
      <c r="M39" s="80"/>
      <c r="N39" s="77"/>
      <c r="O39" s="77"/>
      <c r="P39" s="77"/>
      <c r="Q39" s="2" t="s">
        <v>35</v>
      </c>
    </row>
    <row r="40" spans="1:18">
      <c r="A40" s="74"/>
      <c r="B40" s="77"/>
      <c r="C40" s="77"/>
      <c r="D40" s="77"/>
      <c r="E40" s="83"/>
      <c r="F40" s="83"/>
      <c r="G40" s="77"/>
      <c r="H40" s="77"/>
      <c r="I40" s="77"/>
      <c r="J40" s="80"/>
      <c r="K40" s="77"/>
      <c r="L40" s="80"/>
      <c r="M40" s="80"/>
      <c r="N40" s="77"/>
      <c r="O40" s="77"/>
      <c r="P40" s="77"/>
      <c r="Q40" s="2" t="s">
        <v>36</v>
      </c>
    </row>
    <row r="41" spans="1:18">
      <c r="A41" s="74"/>
      <c r="B41" s="77"/>
      <c r="C41" s="77"/>
      <c r="D41" s="77"/>
      <c r="E41" s="83"/>
      <c r="F41" s="83"/>
      <c r="G41" s="77"/>
      <c r="H41" s="77"/>
      <c r="I41" s="77"/>
      <c r="J41" s="80"/>
      <c r="K41" s="77"/>
      <c r="L41" s="80"/>
      <c r="M41" s="80"/>
      <c r="N41" s="77"/>
      <c r="O41" s="77"/>
      <c r="P41" s="77"/>
      <c r="Q41" s="55" t="s">
        <v>37</v>
      </c>
    </row>
    <row r="42" spans="1:18">
      <c r="A42" s="75"/>
      <c r="B42" s="78"/>
      <c r="C42" s="78"/>
      <c r="D42" s="78"/>
      <c r="E42" s="84"/>
      <c r="F42" s="84"/>
      <c r="G42" s="78"/>
      <c r="H42" s="78"/>
      <c r="I42" s="78"/>
      <c r="J42" s="81"/>
      <c r="K42" s="78"/>
      <c r="L42" s="81"/>
      <c r="M42" s="81"/>
      <c r="N42" s="78"/>
      <c r="O42" s="78"/>
      <c r="P42" s="78"/>
      <c r="Q42" s="55" t="s">
        <v>39</v>
      </c>
    </row>
    <row r="43" spans="1:18" ht="15" customHeight="1">
      <c r="A43" s="73" t="s">
        <v>70</v>
      </c>
      <c r="B43" s="76" t="s">
        <v>71</v>
      </c>
      <c r="C43" s="76" t="s">
        <v>64</v>
      </c>
      <c r="D43" s="76" t="s">
        <v>72</v>
      </c>
      <c r="E43" s="82">
        <v>44083</v>
      </c>
      <c r="F43" s="82">
        <v>45909</v>
      </c>
      <c r="G43" s="76" t="s">
        <v>45</v>
      </c>
      <c r="H43" s="76" t="s">
        <v>73</v>
      </c>
      <c r="I43" s="3" t="s">
        <v>47</v>
      </c>
      <c r="J43" s="46">
        <v>75000</v>
      </c>
      <c r="K43" s="3">
        <v>55</v>
      </c>
      <c r="L43" s="46">
        <v>4125000</v>
      </c>
      <c r="M43" s="79">
        <v>4350000</v>
      </c>
      <c r="N43" s="76" t="s">
        <v>74</v>
      </c>
      <c r="O43" s="76" t="s">
        <v>75</v>
      </c>
      <c r="P43" s="76" t="s">
        <v>76</v>
      </c>
      <c r="Q43" s="4" t="s">
        <v>77</v>
      </c>
    </row>
    <row r="44" spans="1:18">
      <c r="A44" s="74"/>
      <c r="B44" s="77"/>
      <c r="C44" s="77"/>
      <c r="D44" s="77"/>
      <c r="E44" s="83"/>
      <c r="F44" s="83"/>
      <c r="G44" s="77"/>
      <c r="H44" s="77"/>
      <c r="I44" s="76" t="s">
        <v>47</v>
      </c>
      <c r="J44" s="79">
        <v>45000</v>
      </c>
      <c r="K44" s="76">
        <v>5</v>
      </c>
      <c r="L44" s="79">
        <v>225000</v>
      </c>
      <c r="M44" s="80"/>
      <c r="N44" s="77"/>
      <c r="O44" s="77"/>
      <c r="P44" s="77"/>
      <c r="Q44" s="4" t="s">
        <v>36</v>
      </c>
    </row>
    <row r="45" spans="1:18">
      <c r="A45" s="74"/>
      <c r="B45" s="77"/>
      <c r="C45" s="77"/>
      <c r="D45" s="77"/>
      <c r="E45" s="83"/>
      <c r="F45" s="83"/>
      <c r="G45" s="77"/>
      <c r="H45" s="77"/>
      <c r="I45" s="77"/>
      <c r="J45" s="80"/>
      <c r="K45" s="77"/>
      <c r="L45" s="80"/>
      <c r="M45" s="80"/>
      <c r="N45" s="77"/>
      <c r="O45" s="77"/>
      <c r="P45" s="77"/>
      <c r="Q45" s="4" t="s">
        <v>31</v>
      </c>
    </row>
    <row r="46" spans="1:18">
      <c r="A46" s="74"/>
      <c r="B46" s="77"/>
      <c r="C46" s="77"/>
      <c r="D46" s="77"/>
      <c r="E46" s="83"/>
      <c r="F46" s="83"/>
      <c r="G46" s="77"/>
      <c r="H46" s="77"/>
      <c r="I46" s="77"/>
      <c r="J46" s="80"/>
      <c r="K46" s="77"/>
      <c r="L46" s="80"/>
      <c r="M46" s="80"/>
      <c r="N46" s="77"/>
      <c r="O46" s="77"/>
      <c r="P46" s="77"/>
      <c r="Q46" s="4" t="s">
        <v>37</v>
      </c>
    </row>
    <row r="47" spans="1:18">
      <c r="A47" s="74"/>
      <c r="B47" s="77"/>
      <c r="C47" s="77"/>
      <c r="D47" s="77"/>
      <c r="E47" s="83"/>
      <c r="F47" s="83"/>
      <c r="G47" s="77"/>
      <c r="H47" s="77"/>
      <c r="I47" s="77"/>
      <c r="J47" s="80"/>
      <c r="K47" s="77"/>
      <c r="L47" s="80"/>
      <c r="M47" s="80"/>
      <c r="N47" s="77"/>
      <c r="O47" s="77"/>
      <c r="P47" s="77"/>
      <c r="Q47" s="2" t="s">
        <v>78</v>
      </c>
    </row>
    <row r="48" spans="1:18">
      <c r="A48" s="74"/>
      <c r="B48" s="77"/>
      <c r="C48" s="77"/>
      <c r="D48" s="77"/>
      <c r="E48" s="83"/>
      <c r="F48" s="83"/>
      <c r="G48" s="77"/>
      <c r="H48" s="77"/>
      <c r="I48" s="77"/>
      <c r="J48" s="80"/>
      <c r="K48" s="77"/>
      <c r="L48" s="80"/>
      <c r="M48" s="80"/>
      <c r="N48" s="77"/>
      <c r="O48" s="77"/>
      <c r="P48" s="77"/>
      <c r="Q48" s="55" t="s">
        <v>32</v>
      </c>
    </row>
    <row r="49" spans="1:17">
      <c r="A49" s="74"/>
      <c r="B49" s="77"/>
      <c r="C49" s="77"/>
      <c r="D49" s="77"/>
      <c r="E49" s="83"/>
      <c r="F49" s="83"/>
      <c r="G49" s="77"/>
      <c r="H49" s="77"/>
      <c r="I49" s="77"/>
      <c r="J49" s="80"/>
      <c r="K49" s="77"/>
      <c r="L49" s="80"/>
      <c r="M49" s="80"/>
      <c r="N49" s="77"/>
      <c r="O49" s="77"/>
      <c r="P49" s="77"/>
      <c r="Q49" s="38" t="s">
        <v>969</v>
      </c>
    </row>
    <row r="50" spans="1:17">
      <c r="A50" s="74"/>
      <c r="B50" s="77"/>
      <c r="C50" s="77"/>
      <c r="D50" s="77"/>
      <c r="E50" s="83"/>
      <c r="F50" s="83"/>
      <c r="G50" s="77"/>
      <c r="H50" s="77"/>
      <c r="I50" s="77"/>
      <c r="J50" s="80"/>
      <c r="K50" s="77"/>
      <c r="L50" s="80"/>
      <c r="M50" s="80"/>
      <c r="N50" s="77"/>
      <c r="O50" s="77"/>
      <c r="P50" s="77"/>
      <c r="Q50" s="38" t="s">
        <v>970</v>
      </c>
    </row>
    <row r="51" spans="1:17">
      <c r="A51" s="74"/>
      <c r="B51" s="77"/>
      <c r="C51" s="77"/>
      <c r="D51" s="77"/>
      <c r="E51" s="83"/>
      <c r="F51" s="83"/>
      <c r="G51" s="77"/>
      <c r="H51" s="77"/>
      <c r="I51" s="77"/>
      <c r="J51" s="80"/>
      <c r="K51" s="77"/>
      <c r="L51" s="80"/>
      <c r="M51" s="80"/>
      <c r="N51" s="77"/>
      <c r="O51" s="77"/>
      <c r="P51" s="77"/>
      <c r="Q51" s="36" t="s">
        <v>971</v>
      </c>
    </row>
    <row r="52" spans="1:17">
      <c r="A52" s="75"/>
      <c r="B52" s="78"/>
      <c r="C52" s="78"/>
      <c r="D52" s="78"/>
      <c r="E52" s="84"/>
      <c r="F52" s="84"/>
      <c r="G52" s="78"/>
      <c r="H52" s="78"/>
      <c r="I52" s="78"/>
      <c r="J52" s="81"/>
      <c r="K52" s="78"/>
      <c r="L52" s="81"/>
      <c r="M52" s="81"/>
      <c r="N52" s="78"/>
      <c r="O52" s="78"/>
      <c r="P52" s="78"/>
      <c r="Q52" s="56" t="s">
        <v>984</v>
      </c>
    </row>
    <row r="53" spans="1:17">
      <c r="A53" s="73" t="s">
        <v>79</v>
      </c>
      <c r="B53" s="76" t="s">
        <v>80</v>
      </c>
      <c r="C53" s="76" t="s">
        <v>81</v>
      </c>
      <c r="D53" s="76" t="s">
        <v>82</v>
      </c>
      <c r="E53" s="82" t="s">
        <v>83</v>
      </c>
      <c r="F53" s="82">
        <v>46075</v>
      </c>
      <c r="G53" s="76" t="s">
        <v>45</v>
      </c>
      <c r="H53" s="76" t="s">
        <v>84</v>
      </c>
      <c r="I53" s="76" t="s">
        <v>26</v>
      </c>
      <c r="J53" s="79">
        <v>1400</v>
      </c>
      <c r="K53" s="76">
        <v>1</v>
      </c>
      <c r="L53" s="79">
        <v>1400</v>
      </c>
      <c r="M53" s="79">
        <v>1400</v>
      </c>
      <c r="N53" s="76" t="s">
        <v>85</v>
      </c>
      <c r="O53" s="76" t="s">
        <v>86</v>
      </c>
      <c r="P53" s="76" t="s">
        <v>87</v>
      </c>
      <c r="Q53" s="4" t="s">
        <v>30</v>
      </c>
    </row>
    <row r="54" spans="1:17">
      <c r="A54" s="74"/>
      <c r="B54" s="77"/>
      <c r="C54" s="77"/>
      <c r="D54" s="77"/>
      <c r="E54" s="83"/>
      <c r="F54" s="83"/>
      <c r="G54" s="77"/>
      <c r="H54" s="77"/>
      <c r="I54" s="77"/>
      <c r="J54" s="80"/>
      <c r="K54" s="77"/>
      <c r="L54" s="80"/>
      <c r="M54" s="80"/>
      <c r="N54" s="77"/>
      <c r="O54" s="77"/>
      <c r="P54" s="77"/>
      <c r="Q54" s="4" t="s">
        <v>31</v>
      </c>
    </row>
    <row r="55" spans="1:17">
      <c r="A55" s="74"/>
      <c r="B55" s="77"/>
      <c r="C55" s="77"/>
      <c r="D55" s="77"/>
      <c r="E55" s="83"/>
      <c r="F55" s="83"/>
      <c r="G55" s="77"/>
      <c r="H55" s="77"/>
      <c r="I55" s="77"/>
      <c r="J55" s="80"/>
      <c r="K55" s="77"/>
      <c r="L55" s="80"/>
      <c r="M55" s="80"/>
      <c r="N55" s="77"/>
      <c r="O55" s="77"/>
      <c r="P55" s="77"/>
      <c r="Q55" s="4" t="s">
        <v>32</v>
      </c>
    </row>
    <row r="56" spans="1:17" ht="47.25" customHeight="1">
      <c r="A56" s="75"/>
      <c r="B56" s="78"/>
      <c r="C56" s="78"/>
      <c r="D56" s="78"/>
      <c r="E56" s="84"/>
      <c r="F56" s="84"/>
      <c r="G56" s="78"/>
      <c r="H56" s="78"/>
      <c r="I56" s="78"/>
      <c r="J56" s="81"/>
      <c r="K56" s="78"/>
      <c r="L56" s="81"/>
      <c r="M56" s="81"/>
      <c r="N56" s="78"/>
      <c r="O56" s="78"/>
      <c r="P56" s="78"/>
      <c r="Q56" s="55" t="s">
        <v>34</v>
      </c>
    </row>
    <row r="57" spans="1:17" ht="15" customHeight="1">
      <c r="A57" s="116" t="s">
        <v>88</v>
      </c>
      <c r="B57" s="76" t="s">
        <v>89</v>
      </c>
      <c r="C57" s="76" t="s">
        <v>90</v>
      </c>
      <c r="D57" s="76" t="s">
        <v>91</v>
      </c>
      <c r="E57" s="82" t="s">
        <v>92</v>
      </c>
      <c r="F57" s="82">
        <v>46091</v>
      </c>
      <c r="G57" s="76" t="s">
        <v>45</v>
      </c>
      <c r="H57" s="76" t="s">
        <v>93</v>
      </c>
      <c r="I57" s="76" t="s">
        <v>47</v>
      </c>
      <c r="J57" s="79">
        <v>3478.08</v>
      </c>
      <c r="K57" s="76">
        <v>12</v>
      </c>
      <c r="L57" s="79">
        <v>41736.959999999999</v>
      </c>
      <c r="M57" s="79">
        <v>41736.959999999999</v>
      </c>
      <c r="N57" s="76" t="s">
        <v>94</v>
      </c>
      <c r="O57" s="76" t="s">
        <v>95</v>
      </c>
      <c r="P57" s="76" t="s">
        <v>96</v>
      </c>
      <c r="Q57" s="4" t="s">
        <v>30</v>
      </c>
    </row>
    <row r="58" spans="1:17">
      <c r="A58" s="117"/>
      <c r="B58" s="77"/>
      <c r="C58" s="77"/>
      <c r="D58" s="77"/>
      <c r="E58" s="83"/>
      <c r="F58" s="83"/>
      <c r="G58" s="77"/>
      <c r="H58" s="77"/>
      <c r="I58" s="77"/>
      <c r="J58" s="80"/>
      <c r="K58" s="77"/>
      <c r="L58" s="80"/>
      <c r="M58" s="80"/>
      <c r="N58" s="77"/>
      <c r="O58" s="77"/>
      <c r="P58" s="77"/>
      <c r="Q58" s="4" t="s">
        <v>31</v>
      </c>
    </row>
    <row r="59" spans="1:17">
      <c r="A59" s="117"/>
      <c r="B59" s="77"/>
      <c r="C59" s="77"/>
      <c r="D59" s="77"/>
      <c r="E59" s="83"/>
      <c r="F59" s="83"/>
      <c r="G59" s="77"/>
      <c r="H59" s="77"/>
      <c r="I59" s="77"/>
      <c r="J59" s="80"/>
      <c r="K59" s="77"/>
      <c r="L59" s="80"/>
      <c r="M59" s="80"/>
      <c r="N59" s="77"/>
      <c r="O59" s="77"/>
      <c r="P59" s="77"/>
      <c r="Q59" s="2" t="s">
        <v>36</v>
      </c>
    </row>
    <row r="60" spans="1:17">
      <c r="A60" s="117"/>
      <c r="B60" s="77"/>
      <c r="C60" s="77"/>
      <c r="D60" s="77"/>
      <c r="E60" s="83"/>
      <c r="F60" s="83"/>
      <c r="G60" s="77"/>
      <c r="H60" s="77"/>
      <c r="I60" s="77"/>
      <c r="J60" s="80"/>
      <c r="K60" s="77"/>
      <c r="L60" s="80"/>
      <c r="M60" s="80"/>
      <c r="N60" s="77"/>
      <c r="O60" s="77"/>
      <c r="P60" s="77"/>
      <c r="Q60" s="4" t="s">
        <v>32</v>
      </c>
    </row>
    <row r="61" spans="1:17">
      <c r="A61" s="117"/>
      <c r="B61" s="77"/>
      <c r="C61" s="77"/>
      <c r="D61" s="77"/>
      <c r="E61" s="83"/>
      <c r="F61" s="83"/>
      <c r="G61" s="77"/>
      <c r="H61" s="77"/>
      <c r="I61" s="77"/>
      <c r="J61" s="80"/>
      <c r="K61" s="77"/>
      <c r="L61" s="80"/>
      <c r="M61" s="80"/>
      <c r="N61" s="77"/>
      <c r="O61" s="77"/>
      <c r="P61" s="77"/>
      <c r="Q61" s="55" t="s">
        <v>34</v>
      </c>
    </row>
    <row r="62" spans="1:17">
      <c r="A62" s="117"/>
      <c r="B62" s="77"/>
      <c r="C62" s="77"/>
      <c r="D62" s="77"/>
      <c r="E62" s="83"/>
      <c r="F62" s="83"/>
      <c r="G62" s="77"/>
      <c r="H62" s="77"/>
      <c r="I62" s="77"/>
      <c r="J62" s="80"/>
      <c r="K62" s="77"/>
      <c r="L62" s="80"/>
      <c r="M62" s="80"/>
      <c r="N62" s="77"/>
      <c r="O62" s="77"/>
      <c r="P62" s="77"/>
      <c r="Q62" s="55" t="s">
        <v>37</v>
      </c>
    </row>
    <row r="63" spans="1:17">
      <c r="A63" s="118"/>
      <c r="B63" s="78"/>
      <c r="C63" s="78"/>
      <c r="D63" s="78"/>
      <c r="E63" s="84"/>
      <c r="F63" s="84"/>
      <c r="G63" s="78"/>
      <c r="H63" s="78"/>
      <c r="I63" s="78"/>
      <c r="J63" s="81"/>
      <c r="K63" s="78"/>
      <c r="L63" s="81"/>
      <c r="M63" s="81"/>
      <c r="N63" s="78"/>
      <c r="O63" s="78"/>
      <c r="P63" s="78"/>
      <c r="Q63" s="55" t="s">
        <v>39</v>
      </c>
    </row>
    <row r="64" spans="1:17" ht="15" customHeight="1">
      <c r="A64" s="73" t="s">
        <v>97</v>
      </c>
      <c r="B64" s="76" t="s">
        <v>98</v>
      </c>
      <c r="C64" s="76" t="s">
        <v>99</v>
      </c>
      <c r="D64" s="76" t="s">
        <v>100</v>
      </c>
      <c r="E64" s="82" t="s">
        <v>101</v>
      </c>
      <c r="F64" s="82">
        <v>46159</v>
      </c>
      <c r="G64" s="76" t="s">
        <v>45</v>
      </c>
      <c r="H64" s="76" t="s">
        <v>102</v>
      </c>
      <c r="I64" s="76" t="s">
        <v>47</v>
      </c>
      <c r="J64" s="79">
        <v>164.72</v>
      </c>
      <c r="K64" s="76">
        <v>12</v>
      </c>
      <c r="L64" s="79">
        <v>1976.64</v>
      </c>
      <c r="M64" s="79">
        <v>1976.64</v>
      </c>
      <c r="N64" s="76" t="s">
        <v>103</v>
      </c>
      <c r="O64" s="76" t="s">
        <v>104</v>
      </c>
      <c r="P64" s="76" t="s">
        <v>105</v>
      </c>
      <c r="Q64" s="4" t="s">
        <v>30</v>
      </c>
    </row>
    <row r="65" spans="1:17">
      <c r="A65" s="74"/>
      <c r="B65" s="77"/>
      <c r="C65" s="77"/>
      <c r="D65" s="77"/>
      <c r="E65" s="83"/>
      <c r="F65" s="83"/>
      <c r="G65" s="77"/>
      <c r="H65" s="77"/>
      <c r="I65" s="77"/>
      <c r="J65" s="80"/>
      <c r="K65" s="77"/>
      <c r="L65" s="80"/>
      <c r="M65" s="80"/>
      <c r="N65" s="77"/>
      <c r="O65" s="77"/>
      <c r="P65" s="77"/>
      <c r="Q65" s="22" t="s">
        <v>31</v>
      </c>
    </row>
    <row r="66" spans="1:17">
      <c r="A66" s="74"/>
      <c r="B66" s="77"/>
      <c r="C66" s="77"/>
      <c r="D66" s="77"/>
      <c r="E66" s="83"/>
      <c r="F66" s="83"/>
      <c r="G66" s="77"/>
      <c r="H66" s="77"/>
      <c r="I66" s="77"/>
      <c r="J66" s="80"/>
      <c r="K66" s="77"/>
      <c r="L66" s="80"/>
      <c r="M66" s="80"/>
      <c r="N66" s="77"/>
      <c r="O66" s="77"/>
      <c r="P66" s="77"/>
      <c r="Q66" s="23" t="s">
        <v>36</v>
      </c>
    </row>
    <row r="67" spans="1:17">
      <c r="A67" s="74"/>
      <c r="B67" s="77"/>
      <c r="C67" s="77"/>
      <c r="D67" s="77"/>
      <c r="E67" s="83"/>
      <c r="F67" s="83"/>
      <c r="G67" s="77"/>
      <c r="H67" s="77"/>
      <c r="I67" s="77"/>
      <c r="J67" s="80"/>
      <c r="K67" s="77"/>
      <c r="L67" s="80"/>
      <c r="M67" s="80"/>
      <c r="N67" s="77"/>
      <c r="O67" s="77"/>
      <c r="P67" s="77"/>
      <c r="Q67" s="22" t="s">
        <v>32</v>
      </c>
    </row>
    <row r="68" spans="1:17">
      <c r="A68" s="74"/>
      <c r="B68" s="77"/>
      <c r="C68" s="77"/>
      <c r="D68" s="77"/>
      <c r="E68" s="83"/>
      <c r="F68" s="83"/>
      <c r="G68" s="77"/>
      <c r="H68" s="77"/>
      <c r="I68" s="77"/>
      <c r="J68" s="80"/>
      <c r="K68" s="77"/>
      <c r="L68" s="80"/>
      <c r="M68" s="80"/>
      <c r="N68" s="77"/>
      <c r="O68" s="77"/>
      <c r="P68" s="77"/>
      <c r="Q68" s="71" t="s">
        <v>34</v>
      </c>
    </row>
    <row r="69" spans="1:17">
      <c r="A69" s="74"/>
      <c r="B69" s="77"/>
      <c r="C69" s="77"/>
      <c r="D69" s="77"/>
      <c r="E69" s="83"/>
      <c r="F69" s="83"/>
      <c r="G69" s="77"/>
      <c r="H69" s="77"/>
      <c r="I69" s="77"/>
      <c r="J69" s="80"/>
      <c r="K69" s="77"/>
      <c r="L69" s="80"/>
      <c r="M69" s="80"/>
      <c r="N69" s="77"/>
      <c r="O69" s="77"/>
      <c r="P69" s="77"/>
      <c r="Q69" s="72" t="s">
        <v>37</v>
      </c>
    </row>
    <row r="70" spans="1:17">
      <c r="A70" s="75"/>
      <c r="B70" s="78"/>
      <c r="C70" s="78"/>
      <c r="D70" s="78"/>
      <c r="E70" s="84"/>
      <c r="F70" s="84"/>
      <c r="G70" s="78"/>
      <c r="H70" s="78"/>
      <c r="I70" s="78"/>
      <c r="J70" s="81"/>
      <c r="K70" s="78"/>
      <c r="L70" s="81"/>
      <c r="M70" s="81"/>
      <c r="N70" s="78"/>
      <c r="O70" s="78"/>
      <c r="P70" s="78"/>
      <c r="Q70" s="72" t="s">
        <v>39</v>
      </c>
    </row>
    <row r="71" spans="1:17" ht="45" customHeight="1">
      <c r="A71" s="124" t="s">
        <v>106</v>
      </c>
      <c r="B71" s="121" t="s">
        <v>107</v>
      </c>
      <c r="C71" s="121" t="s">
        <v>108</v>
      </c>
      <c r="D71" s="121" t="s">
        <v>109</v>
      </c>
      <c r="E71" s="82" t="s">
        <v>110</v>
      </c>
      <c r="F71" s="82">
        <v>46169</v>
      </c>
      <c r="G71" s="121" t="s">
        <v>45</v>
      </c>
      <c r="H71" s="3" t="s">
        <v>111</v>
      </c>
      <c r="I71" s="3" t="s">
        <v>26</v>
      </c>
      <c r="J71" s="46">
        <v>14433.41</v>
      </c>
      <c r="K71" s="3">
        <v>1</v>
      </c>
      <c r="L71" s="46">
        <v>14433.41</v>
      </c>
      <c r="M71" s="79">
        <v>72167.009999999995</v>
      </c>
      <c r="N71" s="121" t="s">
        <v>112</v>
      </c>
      <c r="O71" s="121" t="s">
        <v>113</v>
      </c>
      <c r="P71" s="121" t="s">
        <v>114</v>
      </c>
      <c r="Q71" s="21" t="s">
        <v>30</v>
      </c>
    </row>
    <row r="72" spans="1:17" ht="15" customHeight="1">
      <c r="A72" s="125"/>
      <c r="B72" s="122"/>
      <c r="C72" s="122"/>
      <c r="D72" s="122"/>
      <c r="E72" s="83"/>
      <c r="F72" s="83"/>
      <c r="G72" s="122"/>
      <c r="H72" s="76" t="s">
        <v>115</v>
      </c>
      <c r="I72" s="76" t="s">
        <v>116</v>
      </c>
      <c r="J72" s="79">
        <v>4811.13</v>
      </c>
      <c r="K72" s="76">
        <v>12</v>
      </c>
      <c r="L72" s="79">
        <v>57733.599999999999</v>
      </c>
      <c r="M72" s="80"/>
      <c r="N72" s="122"/>
      <c r="O72" s="122"/>
      <c r="P72" s="122"/>
      <c r="Q72" s="21" t="s">
        <v>31</v>
      </c>
    </row>
    <row r="73" spans="1:17">
      <c r="A73" s="125"/>
      <c r="B73" s="122"/>
      <c r="C73" s="122"/>
      <c r="D73" s="122"/>
      <c r="E73" s="83"/>
      <c r="F73" s="83"/>
      <c r="G73" s="122"/>
      <c r="H73" s="77"/>
      <c r="I73" s="77"/>
      <c r="J73" s="80"/>
      <c r="K73" s="77"/>
      <c r="L73" s="80"/>
      <c r="M73" s="80"/>
      <c r="N73" s="122"/>
      <c r="O73" s="122"/>
      <c r="P73" s="122"/>
      <c r="Q73" s="24" t="s">
        <v>36</v>
      </c>
    </row>
    <row r="74" spans="1:17">
      <c r="A74" s="125"/>
      <c r="B74" s="122"/>
      <c r="C74" s="122"/>
      <c r="D74" s="122"/>
      <c r="E74" s="83"/>
      <c r="F74" s="83"/>
      <c r="G74" s="122"/>
      <c r="H74" s="77"/>
      <c r="I74" s="77"/>
      <c r="J74" s="80"/>
      <c r="K74" s="77"/>
      <c r="L74" s="80"/>
      <c r="M74" s="80"/>
      <c r="N74" s="122"/>
      <c r="O74" s="122"/>
      <c r="P74" s="122"/>
      <c r="Q74" s="25" t="s">
        <v>32</v>
      </c>
    </row>
    <row r="75" spans="1:17">
      <c r="A75" s="125"/>
      <c r="B75" s="122"/>
      <c r="C75" s="122"/>
      <c r="D75" s="122"/>
      <c r="E75" s="83"/>
      <c r="F75" s="83"/>
      <c r="G75" s="122"/>
      <c r="H75" s="77"/>
      <c r="I75" s="77"/>
      <c r="J75" s="80"/>
      <c r="K75" s="77"/>
      <c r="L75" s="80"/>
      <c r="M75" s="80"/>
      <c r="N75" s="122"/>
      <c r="O75" s="122"/>
      <c r="P75" s="122"/>
      <c r="Q75" s="25" t="s">
        <v>37</v>
      </c>
    </row>
    <row r="76" spans="1:17">
      <c r="A76" s="125"/>
      <c r="B76" s="122"/>
      <c r="C76" s="122"/>
      <c r="D76" s="122"/>
      <c r="E76" s="83"/>
      <c r="F76" s="83"/>
      <c r="G76" s="122"/>
      <c r="H76" s="77"/>
      <c r="I76" s="77"/>
      <c r="J76" s="80"/>
      <c r="K76" s="77"/>
      <c r="L76" s="80"/>
      <c r="M76" s="80"/>
      <c r="N76" s="122"/>
      <c r="O76" s="122"/>
      <c r="P76" s="122"/>
      <c r="Q76" s="64" t="s">
        <v>34</v>
      </c>
    </row>
    <row r="77" spans="1:17">
      <c r="A77" s="126"/>
      <c r="B77" s="123"/>
      <c r="C77" s="123"/>
      <c r="D77" s="123"/>
      <c r="E77" s="84"/>
      <c r="F77" s="84"/>
      <c r="G77" s="123"/>
      <c r="H77" s="78"/>
      <c r="I77" s="78"/>
      <c r="J77" s="81"/>
      <c r="K77" s="78"/>
      <c r="L77" s="81"/>
      <c r="M77" s="81"/>
      <c r="N77" s="123"/>
      <c r="O77" s="123"/>
      <c r="P77" s="123"/>
      <c r="Q77" s="64" t="s">
        <v>39</v>
      </c>
    </row>
    <row r="78" spans="1:17" ht="15" customHeight="1">
      <c r="A78" s="73" t="s">
        <v>117</v>
      </c>
      <c r="B78" s="76" t="s">
        <v>118</v>
      </c>
      <c r="C78" s="76" t="s">
        <v>119</v>
      </c>
      <c r="D78" s="76" t="s">
        <v>120</v>
      </c>
      <c r="E78" s="82" t="s">
        <v>121</v>
      </c>
      <c r="F78" s="82">
        <v>46217</v>
      </c>
      <c r="G78" s="76" t="s">
        <v>45</v>
      </c>
      <c r="H78" s="76" t="s">
        <v>122</v>
      </c>
      <c r="I78" s="76" t="s">
        <v>47</v>
      </c>
      <c r="J78" s="79">
        <v>186.23</v>
      </c>
      <c r="K78" s="76">
        <v>60</v>
      </c>
      <c r="L78" s="79">
        <v>11173.8</v>
      </c>
      <c r="M78" s="79">
        <v>11173.8</v>
      </c>
      <c r="N78" s="76" t="s">
        <v>123</v>
      </c>
      <c r="O78" s="76" t="s">
        <v>124</v>
      </c>
      <c r="P78" s="76" t="s">
        <v>125</v>
      </c>
      <c r="Q78" s="2" t="s">
        <v>36</v>
      </c>
    </row>
    <row r="79" spans="1:17" ht="53.25" customHeight="1">
      <c r="A79" s="74"/>
      <c r="B79" s="77"/>
      <c r="C79" s="77"/>
      <c r="D79" s="77"/>
      <c r="E79" s="83"/>
      <c r="F79" s="83"/>
      <c r="G79" s="77"/>
      <c r="H79" s="77"/>
      <c r="I79" s="77"/>
      <c r="J79" s="80"/>
      <c r="K79" s="77"/>
      <c r="L79" s="80"/>
      <c r="M79" s="80"/>
      <c r="N79" s="77"/>
      <c r="O79" s="77"/>
      <c r="P79" s="77"/>
      <c r="Q79" s="4" t="s">
        <v>37</v>
      </c>
    </row>
    <row r="80" spans="1:17" ht="21" customHeight="1">
      <c r="A80" s="75"/>
      <c r="B80" s="78"/>
      <c r="C80" s="78"/>
      <c r="D80" s="78"/>
      <c r="E80" s="84"/>
      <c r="F80" s="84"/>
      <c r="G80" s="78"/>
      <c r="H80" s="78"/>
      <c r="I80" s="78"/>
      <c r="J80" s="81"/>
      <c r="K80" s="78"/>
      <c r="L80" s="81"/>
      <c r="M80" s="81"/>
      <c r="N80" s="78"/>
      <c r="O80" s="78"/>
      <c r="P80" s="78"/>
      <c r="Q80" s="55" t="s">
        <v>39</v>
      </c>
    </row>
    <row r="81" spans="1:17" ht="15" customHeight="1">
      <c r="A81" s="73" t="s">
        <v>126</v>
      </c>
      <c r="B81" s="76" t="s">
        <v>127</v>
      </c>
      <c r="C81" s="76" t="s">
        <v>128</v>
      </c>
      <c r="D81" s="76" t="s">
        <v>129</v>
      </c>
      <c r="E81" s="82" t="s">
        <v>130</v>
      </c>
      <c r="F81" s="82">
        <v>46221</v>
      </c>
      <c r="G81" s="76" t="s">
        <v>45</v>
      </c>
      <c r="H81" s="76" t="s">
        <v>131</v>
      </c>
      <c r="I81" s="76" t="s">
        <v>47</v>
      </c>
      <c r="J81" s="79">
        <v>3673.59</v>
      </c>
      <c r="K81" s="76">
        <v>12</v>
      </c>
      <c r="L81" s="79">
        <v>44083.08</v>
      </c>
      <c r="M81" s="79">
        <v>44083.08</v>
      </c>
      <c r="N81" s="76" t="s">
        <v>132</v>
      </c>
      <c r="O81" s="76" t="s">
        <v>28</v>
      </c>
      <c r="P81" s="76" t="s">
        <v>133</v>
      </c>
      <c r="Q81" s="4" t="s">
        <v>30</v>
      </c>
    </row>
    <row r="82" spans="1:17">
      <c r="A82" s="74"/>
      <c r="B82" s="77"/>
      <c r="C82" s="77"/>
      <c r="D82" s="77"/>
      <c r="E82" s="83"/>
      <c r="F82" s="83"/>
      <c r="G82" s="77"/>
      <c r="H82" s="77"/>
      <c r="I82" s="77"/>
      <c r="J82" s="80"/>
      <c r="K82" s="77"/>
      <c r="L82" s="80"/>
      <c r="M82" s="80"/>
      <c r="N82" s="77"/>
      <c r="O82" s="77"/>
      <c r="P82" s="77"/>
      <c r="Q82" s="4" t="s">
        <v>31</v>
      </c>
    </row>
    <row r="83" spans="1:17">
      <c r="A83" s="74"/>
      <c r="B83" s="77"/>
      <c r="C83" s="77"/>
      <c r="D83" s="77"/>
      <c r="E83" s="83"/>
      <c r="F83" s="83"/>
      <c r="G83" s="77"/>
      <c r="H83" s="77"/>
      <c r="I83" s="77"/>
      <c r="J83" s="80"/>
      <c r="K83" s="77"/>
      <c r="L83" s="80"/>
      <c r="M83" s="80"/>
      <c r="N83" s="77"/>
      <c r="O83" s="77"/>
      <c r="P83" s="77"/>
      <c r="Q83" s="23" t="s">
        <v>32</v>
      </c>
    </row>
    <row r="84" spans="1:17">
      <c r="A84" s="74"/>
      <c r="B84" s="77"/>
      <c r="C84" s="77"/>
      <c r="D84" s="77"/>
      <c r="E84" s="83"/>
      <c r="F84" s="83"/>
      <c r="G84" s="77"/>
      <c r="H84" s="77"/>
      <c r="I84" s="77"/>
      <c r="J84" s="80"/>
      <c r="K84" s="77"/>
      <c r="L84" s="80"/>
      <c r="M84" s="80"/>
      <c r="N84" s="77"/>
      <c r="O84" s="77"/>
      <c r="P84" s="77"/>
      <c r="Q84" s="71" t="s">
        <v>34</v>
      </c>
    </row>
    <row r="85" spans="1:17">
      <c r="A85" s="74"/>
      <c r="B85" s="77"/>
      <c r="C85" s="77"/>
      <c r="D85" s="77"/>
      <c r="E85" s="83"/>
      <c r="F85" s="83"/>
      <c r="G85" s="77"/>
      <c r="H85" s="77"/>
      <c r="I85" s="77"/>
      <c r="J85" s="80"/>
      <c r="K85" s="77"/>
      <c r="L85" s="80"/>
      <c r="M85" s="80"/>
      <c r="N85" s="77"/>
      <c r="O85" s="77"/>
      <c r="P85" s="77"/>
      <c r="Q85" s="23" t="s">
        <v>36</v>
      </c>
    </row>
    <row r="86" spans="1:17">
      <c r="A86" s="74"/>
      <c r="B86" s="77"/>
      <c r="C86" s="77"/>
      <c r="D86" s="77"/>
      <c r="E86" s="83"/>
      <c r="F86" s="83"/>
      <c r="G86" s="77"/>
      <c r="H86" s="77"/>
      <c r="I86" s="77"/>
      <c r="J86" s="80"/>
      <c r="K86" s="77"/>
      <c r="L86" s="80"/>
      <c r="M86" s="80"/>
      <c r="N86" s="77"/>
      <c r="O86" s="77"/>
      <c r="P86" s="77"/>
      <c r="Q86" s="22" t="s">
        <v>37</v>
      </c>
    </row>
    <row r="87" spans="1:17">
      <c r="A87" s="75"/>
      <c r="B87" s="78"/>
      <c r="C87" s="78"/>
      <c r="D87" s="78"/>
      <c r="E87" s="84"/>
      <c r="F87" s="84"/>
      <c r="G87" s="78"/>
      <c r="H87" s="78"/>
      <c r="I87" s="78"/>
      <c r="J87" s="81"/>
      <c r="K87" s="78"/>
      <c r="L87" s="81"/>
      <c r="M87" s="81"/>
      <c r="N87" s="78"/>
      <c r="O87" s="78"/>
      <c r="P87" s="78"/>
      <c r="Q87" s="71" t="s">
        <v>39</v>
      </c>
    </row>
    <row r="88" spans="1:17" ht="30" customHeight="1">
      <c r="A88" s="73" t="s">
        <v>134</v>
      </c>
      <c r="B88" s="76" t="s">
        <v>135</v>
      </c>
      <c r="C88" s="76" t="s">
        <v>136</v>
      </c>
      <c r="D88" s="76" t="s">
        <v>137</v>
      </c>
      <c r="E88" s="82" t="s">
        <v>138</v>
      </c>
      <c r="F88" s="82">
        <v>45911</v>
      </c>
      <c r="G88" s="76" t="s">
        <v>45</v>
      </c>
      <c r="H88" s="3" t="s">
        <v>139</v>
      </c>
      <c r="I88" s="3" t="s">
        <v>26</v>
      </c>
      <c r="J88" s="46">
        <v>1665.59</v>
      </c>
      <c r="K88" s="3">
        <v>140</v>
      </c>
      <c r="L88" s="46">
        <v>233182.6</v>
      </c>
      <c r="M88" s="79">
        <v>3771910.08</v>
      </c>
      <c r="N88" s="76" t="s">
        <v>140</v>
      </c>
      <c r="O88" s="76" t="s">
        <v>141</v>
      </c>
      <c r="P88" s="76" t="s">
        <v>142</v>
      </c>
      <c r="Q88" s="4" t="s">
        <v>143</v>
      </c>
    </row>
    <row r="89" spans="1:17">
      <c r="A89" s="74"/>
      <c r="B89" s="77"/>
      <c r="C89" s="77"/>
      <c r="D89" s="77"/>
      <c r="E89" s="83"/>
      <c r="F89" s="83"/>
      <c r="G89" s="77"/>
      <c r="H89" s="3" t="s">
        <v>144</v>
      </c>
      <c r="I89" s="3" t="s">
        <v>47</v>
      </c>
      <c r="J89" s="46">
        <v>45284.21</v>
      </c>
      <c r="K89" s="3">
        <v>12</v>
      </c>
      <c r="L89" s="46">
        <v>543410.52</v>
      </c>
      <c r="M89" s="80"/>
      <c r="N89" s="77"/>
      <c r="O89" s="77"/>
      <c r="P89" s="77"/>
      <c r="Q89" s="4" t="s">
        <v>30</v>
      </c>
    </row>
    <row r="90" spans="1:17" ht="30">
      <c r="A90" s="74"/>
      <c r="B90" s="77"/>
      <c r="C90" s="77"/>
      <c r="D90" s="77"/>
      <c r="E90" s="83"/>
      <c r="F90" s="83"/>
      <c r="G90" s="77"/>
      <c r="H90" s="3" t="s">
        <v>145</v>
      </c>
      <c r="I90" s="3" t="s">
        <v>47</v>
      </c>
      <c r="J90" s="46">
        <v>54856.03</v>
      </c>
      <c r="K90" s="3">
        <v>12</v>
      </c>
      <c r="L90" s="46">
        <v>658272.36</v>
      </c>
      <c r="M90" s="80"/>
      <c r="N90" s="77"/>
      <c r="O90" s="77"/>
      <c r="P90" s="77"/>
      <c r="Q90" s="4" t="s">
        <v>31</v>
      </c>
    </row>
    <row r="91" spans="1:17" ht="30">
      <c r="A91" s="74"/>
      <c r="B91" s="77"/>
      <c r="C91" s="77"/>
      <c r="D91" s="77"/>
      <c r="E91" s="83"/>
      <c r="F91" s="83"/>
      <c r="G91" s="77"/>
      <c r="H91" s="3" t="s">
        <v>146</v>
      </c>
      <c r="I91" s="3" t="s">
        <v>47</v>
      </c>
      <c r="J91" s="46">
        <v>84075.26</v>
      </c>
      <c r="K91" s="3">
        <v>12</v>
      </c>
      <c r="L91" s="46">
        <v>1008903.12</v>
      </c>
      <c r="M91" s="80"/>
      <c r="N91" s="77"/>
      <c r="O91" s="77"/>
      <c r="P91" s="77"/>
      <c r="Q91" s="2" t="s">
        <v>37</v>
      </c>
    </row>
    <row r="92" spans="1:17" ht="30">
      <c r="A92" s="74"/>
      <c r="B92" s="77"/>
      <c r="C92" s="77"/>
      <c r="D92" s="77"/>
      <c r="E92" s="83"/>
      <c r="F92" s="83"/>
      <c r="G92" s="77"/>
      <c r="H92" s="3" t="s">
        <v>147</v>
      </c>
      <c r="I92" s="3" t="s">
        <v>47</v>
      </c>
      <c r="J92" s="46">
        <v>96798.54</v>
      </c>
      <c r="K92" s="3">
        <v>12</v>
      </c>
      <c r="L92" s="46">
        <v>1161582.48</v>
      </c>
      <c r="M92" s="80"/>
      <c r="N92" s="77"/>
      <c r="O92" s="77"/>
      <c r="P92" s="77"/>
      <c r="Q92" s="4" t="s">
        <v>39</v>
      </c>
    </row>
    <row r="93" spans="1:17">
      <c r="A93" s="74"/>
      <c r="B93" s="77"/>
      <c r="C93" s="77"/>
      <c r="D93" s="77"/>
      <c r="E93" s="83"/>
      <c r="F93" s="83"/>
      <c r="G93" s="77"/>
      <c r="H93" s="76" t="s">
        <v>148</v>
      </c>
      <c r="I93" s="76" t="s">
        <v>116</v>
      </c>
      <c r="J93" s="79">
        <v>1665.59</v>
      </c>
      <c r="K93" s="76">
        <v>100</v>
      </c>
      <c r="L93" s="79">
        <v>166559</v>
      </c>
      <c r="M93" s="80"/>
      <c r="N93" s="77"/>
      <c r="O93" s="77"/>
      <c r="P93" s="77"/>
      <c r="Q93" s="4" t="s">
        <v>32</v>
      </c>
    </row>
    <row r="94" spans="1:17">
      <c r="A94" s="74"/>
      <c r="B94" s="77"/>
      <c r="C94" s="77"/>
      <c r="D94" s="77"/>
      <c r="E94" s="83"/>
      <c r="F94" s="83"/>
      <c r="G94" s="77"/>
      <c r="H94" s="77"/>
      <c r="I94" s="77"/>
      <c r="J94" s="80"/>
      <c r="K94" s="77"/>
      <c r="L94" s="80"/>
      <c r="M94" s="80"/>
      <c r="N94" s="77"/>
      <c r="O94" s="77"/>
      <c r="P94" s="77"/>
      <c r="Q94" s="68" t="s">
        <v>969</v>
      </c>
    </row>
    <row r="95" spans="1:17">
      <c r="A95" s="75"/>
      <c r="B95" s="78"/>
      <c r="C95" s="78"/>
      <c r="D95" s="78"/>
      <c r="E95" s="84"/>
      <c r="F95" s="84"/>
      <c r="G95" s="78"/>
      <c r="H95" s="78"/>
      <c r="I95" s="78"/>
      <c r="J95" s="81"/>
      <c r="K95" s="78"/>
      <c r="L95" s="81"/>
      <c r="M95" s="81"/>
      <c r="N95" s="78"/>
      <c r="O95" s="78"/>
      <c r="P95" s="78"/>
      <c r="Q95" s="55" t="s">
        <v>970</v>
      </c>
    </row>
    <row r="96" spans="1:17" s="26" customFormat="1" ht="30" customHeight="1">
      <c r="A96" s="73" t="s">
        <v>149</v>
      </c>
      <c r="B96" s="76" t="s">
        <v>150</v>
      </c>
      <c r="C96" s="76" t="s">
        <v>151</v>
      </c>
      <c r="D96" s="76" t="s">
        <v>152</v>
      </c>
      <c r="E96" s="82" t="s">
        <v>153</v>
      </c>
      <c r="F96" s="82">
        <v>46008</v>
      </c>
      <c r="G96" s="76" t="s">
        <v>45</v>
      </c>
      <c r="H96" s="3" t="s">
        <v>154</v>
      </c>
      <c r="I96" s="3" t="s">
        <v>47</v>
      </c>
      <c r="J96" s="46">
        <v>2918</v>
      </c>
      <c r="K96" s="3">
        <v>12</v>
      </c>
      <c r="L96" s="46">
        <v>35016</v>
      </c>
      <c r="M96" s="79">
        <v>148316</v>
      </c>
      <c r="N96" s="76" t="s">
        <v>155</v>
      </c>
      <c r="O96" s="76" t="s">
        <v>156</v>
      </c>
      <c r="P96" s="76" t="s">
        <v>157</v>
      </c>
      <c r="Q96" s="4" t="s">
        <v>30</v>
      </c>
    </row>
    <row r="97" spans="1:17" s="26" customFormat="1" ht="45">
      <c r="A97" s="74"/>
      <c r="B97" s="77"/>
      <c r="C97" s="77"/>
      <c r="D97" s="77"/>
      <c r="E97" s="83"/>
      <c r="F97" s="83"/>
      <c r="G97" s="77"/>
      <c r="H97" s="3" t="s">
        <v>158</v>
      </c>
      <c r="I97" s="3" t="s">
        <v>26</v>
      </c>
      <c r="J97" s="46">
        <v>3800</v>
      </c>
      <c r="K97" s="3">
        <v>1</v>
      </c>
      <c r="L97" s="46">
        <v>3800</v>
      </c>
      <c r="M97" s="80"/>
      <c r="N97" s="77"/>
      <c r="O97" s="77"/>
      <c r="P97" s="77"/>
      <c r="Q97" s="2" t="s">
        <v>36</v>
      </c>
    </row>
    <row r="98" spans="1:17" s="26" customFormat="1" ht="15" customHeight="1">
      <c r="A98" s="74"/>
      <c r="B98" s="77"/>
      <c r="C98" s="77"/>
      <c r="D98" s="77"/>
      <c r="E98" s="83"/>
      <c r="F98" s="83"/>
      <c r="G98" s="77"/>
      <c r="H98" s="76" t="s">
        <v>159</v>
      </c>
      <c r="I98" s="76" t="s">
        <v>47</v>
      </c>
      <c r="J98" s="79">
        <v>9125</v>
      </c>
      <c r="K98" s="76">
        <v>12</v>
      </c>
      <c r="L98" s="79">
        <v>109500</v>
      </c>
      <c r="M98" s="80"/>
      <c r="N98" s="77"/>
      <c r="O98" s="77"/>
      <c r="P98" s="77"/>
      <c r="Q98" s="4" t="s">
        <v>31</v>
      </c>
    </row>
    <row r="99" spans="1:17" s="26" customFormat="1">
      <c r="A99" s="74"/>
      <c r="B99" s="77"/>
      <c r="C99" s="77"/>
      <c r="D99" s="77"/>
      <c r="E99" s="83"/>
      <c r="F99" s="83"/>
      <c r="G99" s="77"/>
      <c r="H99" s="77"/>
      <c r="I99" s="77"/>
      <c r="J99" s="80"/>
      <c r="K99" s="77"/>
      <c r="L99" s="80"/>
      <c r="M99" s="80"/>
      <c r="N99" s="77"/>
      <c r="O99" s="77"/>
      <c r="P99" s="77"/>
      <c r="Q99" s="38" t="s">
        <v>32</v>
      </c>
    </row>
    <row r="100" spans="1:17" s="26" customFormat="1">
      <c r="A100" s="74"/>
      <c r="B100" s="77"/>
      <c r="C100" s="77"/>
      <c r="D100" s="77"/>
      <c r="E100" s="83"/>
      <c r="F100" s="83"/>
      <c r="G100" s="77"/>
      <c r="H100" s="77"/>
      <c r="I100" s="77"/>
      <c r="J100" s="80"/>
      <c r="K100" s="77"/>
      <c r="L100" s="80"/>
      <c r="M100" s="80"/>
      <c r="N100" s="77"/>
      <c r="O100" s="77"/>
      <c r="P100" s="77"/>
      <c r="Q100" s="38" t="s">
        <v>37</v>
      </c>
    </row>
    <row r="101" spans="1:17" s="26" customFormat="1">
      <c r="A101" s="75"/>
      <c r="B101" s="78"/>
      <c r="C101" s="78"/>
      <c r="D101" s="78"/>
      <c r="E101" s="84"/>
      <c r="F101" s="84"/>
      <c r="G101" s="78"/>
      <c r="H101" s="78"/>
      <c r="I101" s="78"/>
      <c r="J101" s="81"/>
      <c r="K101" s="78"/>
      <c r="L101" s="81"/>
      <c r="M101" s="81"/>
      <c r="N101" s="78"/>
      <c r="O101" s="78"/>
      <c r="P101" s="78"/>
      <c r="Q101" s="55" t="s">
        <v>39</v>
      </c>
    </row>
    <row r="102" spans="1:17" s="26" customFormat="1" ht="30" customHeight="1">
      <c r="A102" s="73" t="s">
        <v>160</v>
      </c>
      <c r="B102" s="76" t="s">
        <v>150</v>
      </c>
      <c r="C102" s="76" t="s">
        <v>161</v>
      </c>
      <c r="D102" s="76" t="s">
        <v>162</v>
      </c>
      <c r="E102" s="82" t="s">
        <v>163</v>
      </c>
      <c r="F102" s="82">
        <v>46007</v>
      </c>
      <c r="G102" s="76" t="s">
        <v>45</v>
      </c>
      <c r="H102" s="3" t="s">
        <v>154</v>
      </c>
      <c r="I102" s="3" t="s">
        <v>47</v>
      </c>
      <c r="J102" s="46">
        <v>0</v>
      </c>
      <c r="K102" s="3">
        <v>12</v>
      </c>
      <c r="L102" s="46">
        <v>0</v>
      </c>
      <c r="M102" s="79">
        <v>108000</v>
      </c>
      <c r="N102" s="76" t="s">
        <v>164</v>
      </c>
      <c r="O102" s="76" t="s">
        <v>165</v>
      </c>
      <c r="P102" s="76" t="s">
        <v>166</v>
      </c>
      <c r="Q102" s="4" t="s">
        <v>30</v>
      </c>
    </row>
    <row r="103" spans="1:17" s="26" customFormat="1" ht="45">
      <c r="A103" s="74"/>
      <c r="B103" s="77"/>
      <c r="C103" s="77"/>
      <c r="D103" s="77"/>
      <c r="E103" s="83"/>
      <c r="F103" s="83"/>
      <c r="G103" s="77"/>
      <c r="H103" s="3" t="s">
        <v>167</v>
      </c>
      <c r="I103" s="3" t="s">
        <v>26</v>
      </c>
      <c r="J103" s="46">
        <v>0</v>
      </c>
      <c r="K103" s="3">
        <v>1</v>
      </c>
      <c r="L103" s="46">
        <v>0</v>
      </c>
      <c r="M103" s="80"/>
      <c r="N103" s="77"/>
      <c r="O103" s="77"/>
      <c r="P103" s="77"/>
      <c r="Q103" s="2" t="s">
        <v>36</v>
      </c>
    </row>
    <row r="104" spans="1:17" s="26" customFormat="1" ht="15" customHeight="1">
      <c r="A104" s="74"/>
      <c r="B104" s="77"/>
      <c r="C104" s="77"/>
      <c r="D104" s="77"/>
      <c r="E104" s="83"/>
      <c r="F104" s="83"/>
      <c r="G104" s="77"/>
      <c r="H104" s="76" t="s">
        <v>159</v>
      </c>
      <c r="I104" s="76" t="s">
        <v>47</v>
      </c>
      <c r="J104" s="79">
        <v>9000</v>
      </c>
      <c r="K104" s="76">
        <v>12</v>
      </c>
      <c r="L104" s="79">
        <v>108000</v>
      </c>
      <c r="M104" s="80"/>
      <c r="N104" s="77"/>
      <c r="O104" s="77"/>
      <c r="P104" s="77"/>
      <c r="Q104" s="4" t="s">
        <v>168</v>
      </c>
    </row>
    <row r="105" spans="1:17" s="26" customFormat="1">
      <c r="A105" s="74"/>
      <c r="B105" s="77"/>
      <c r="C105" s="77"/>
      <c r="D105" s="77"/>
      <c r="E105" s="83"/>
      <c r="F105" s="83"/>
      <c r="G105" s="77"/>
      <c r="H105" s="77"/>
      <c r="I105" s="77"/>
      <c r="J105" s="80"/>
      <c r="K105" s="77"/>
      <c r="L105" s="80"/>
      <c r="M105" s="80"/>
      <c r="N105" s="77"/>
      <c r="O105" s="77"/>
      <c r="P105" s="77"/>
      <c r="Q105" s="38" t="s">
        <v>32</v>
      </c>
    </row>
    <row r="106" spans="1:17" s="26" customFormat="1">
      <c r="A106" s="74"/>
      <c r="B106" s="77"/>
      <c r="C106" s="77"/>
      <c r="D106" s="77"/>
      <c r="E106" s="83"/>
      <c r="F106" s="83"/>
      <c r="G106" s="77"/>
      <c r="H106" s="77"/>
      <c r="I106" s="77"/>
      <c r="J106" s="80"/>
      <c r="K106" s="77"/>
      <c r="L106" s="80"/>
      <c r="M106" s="80"/>
      <c r="N106" s="77"/>
      <c r="O106" s="77"/>
      <c r="P106" s="77"/>
      <c r="Q106" s="55" t="s">
        <v>37</v>
      </c>
    </row>
    <row r="107" spans="1:17" s="26" customFormat="1">
      <c r="A107" s="75"/>
      <c r="B107" s="78"/>
      <c r="C107" s="78"/>
      <c r="D107" s="78"/>
      <c r="E107" s="84"/>
      <c r="F107" s="84"/>
      <c r="G107" s="78"/>
      <c r="H107" s="78"/>
      <c r="I107" s="78"/>
      <c r="J107" s="81"/>
      <c r="K107" s="78"/>
      <c r="L107" s="81"/>
      <c r="M107" s="81"/>
      <c r="N107" s="78"/>
      <c r="O107" s="78"/>
      <c r="P107" s="78"/>
      <c r="Q107" s="55" t="s">
        <v>39</v>
      </c>
    </row>
    <row r="108" spans="1:17" ht="15" customHeight="1">
      <c r="A108" s="73" t="s">
        <v>169</v>
      </c>
      <c r="B108" s="76" t="s">
        <v>170</v>
      </c>
      <c r="C108" s="76" t="s">
        <v>161</v>
      </c>
      <c r="D108" s="76" t="s">
        <v>171</v>
      </c>
      <c r="E108" s="82" t="s">
        <v>172</v>
      </c>
      <c r="F108" s="82">
        <v>46002</v>
      </c>
      <c r="G108" s="76" t="s">
        <v>45</v>
      </c>
      <c r="H108" s="76" t="s">
        <v>173</v>
      </c>
      <c r="I108" s="76" t="s">
        <v>116</v>
      </c>
      <c r="J108" s="79">
        <v>128790.01</v>
      </c>
      <c r="K108" s="76">
        <v>1</v>
      </c>
      <c r="L108" s="79">
        <v>128790.01</v>
      </c>
      <c r="M108" s="79">
        <v>128790.01</v>
      </c>
      <c r="N108" s="76" t="s">
        <v>174</v>
      </c>
      <c r="O108" s="76" t="s">
        <v>175</v>
      </c>
      <c r="P108" s="76" t="s">
        <v>176</v>
      </c>
      <c r="Q108" s="4" t="s">
        <v>30</v>
      </c>
    </row>
    <row r="109" spans="1:17">
      <c r="A109" s="74"/>
      <c r="B109" s="77"/>
      <c r="C109" s="77"/>
      <c r="D109" s="77"/>
      <c r="E109" s="83"/>
      <c r="F109" s="83"/>
      <c r="G109" s="77"/>
      <c r="H109" s="77"/>
      <c r="I109" s="77"/>
      <c r="J109" s="80"/>
      <c r="K109" s="77"/>
      <c r="L109" s="80"/>
      <c r="M109" s="80"/>
      <c r="N109" s="77"/>
      <c r="O109" s="77"/>
      <c r="P109" s="77"/>
      <c r="Q109" s="2" t="s">
        <v>36</v>
      </c>
    </row>
    <row r="110" spans="1:17">
      <c r="A110" s="74"/>
      <c r="B110" s="77"/>
      <c r="C110" s="77"/>
      <c r="D110" s="77"/>
      <c r="E110" s="83"/>
      <c r="F110" s="83"/>
      <c r="G110" s="77"/>
      <c r="H110" s="77"/>
      <c r="I110" s="77"/>
      <c r="J110" s="80"/>
      <c r="K110" s="77"/>
      <c r="L110" s="80"/>
      <c r="M110" s="80"/>
      <c r="N110" s="77"/>
      <c r="O110" s="77"/>
      <c r="P110" s="77"/>
      <c r="Q110" s="4" t="s">
        <v>31</v>
      </c>
    </row>
    <row r="111" spans="1:17" ht="46.5" customHeight="1">
      <c r="A111" s="74"/>
      <c r="B111" s="77"/>
      <c r="C111" s="77"/>
      <c r="D111" s="77"/>
      <c r="E111" s="83"/>
      <c r="F111" s="83"/>
      <c r="G111" s="77"/>
      <c r="H111" s="77"/>
      <c r="I111" s="77"/>
      <c r="J111" s="80"/>
      <c r="K111" s="77"/>
      <c r="L111" s="80"/>
      <c r="M111" s="80"/>
      <c r="N111" s="77"/>
      <c r="O111" s="77"/>
      <c r="P111" s="77"/>
      <c r="Q111" s="38" t="s">
        <v>32</v>
      </c>
    </row>
    <row r="112" spans="1:17" ht="25.5" customHeight="1">
      <c r="A112" s="74"/>
      <c r="B112" s="77"/>
      <c r="C112" s="77"/>
      <c r="D112" s="77"/>
      <c r="E112" s="83"/>
      <c r="F112" s="83"/>
      <c r="G112" s="77"/>
      <c r="H112" s="77"/>
      <c r="I112" s="77"/>
      <c r="J112" s="80"/>
      <c r="K112" s="77"/>
      <c r="L112" s="80"/>
      <c r="M112" s="80"/>
      <c r="N112" s="77"/>
      <c r="O112" s="77"/>
      <c r="P112" s="77"/>
      <c r="Q112" s="55" t="s">
        <v>37</v>
      </c>
    </row>
    <row r="113" spans="1:17" ht="21" customHeight="1">
      <c r="A113" s="75"/>
      <c r="B113" s="78"/>
      <c r="C113" s="78"/>
      <c r="D113" s="78"/>
      <c r="E113" s="84"/>
      <c r="F113" s="84"/>
      <c r="G113" s="78"/>
      <c r="H113" s="78"/>
      <c r="I113" s="78"/>
      <c r="J113" s="81"/>
      <c r="K113" s="78"/>
      <c r="L113" s="81"/>
      <c r="M113" s="81"/>
      <c r="N113" s="78"/>
      <c r="O113" s="78"/>
      <c r="P113" s="78"/>
      <c r="Q113" s="55" t="s">
        <v>39</v>
      </c>
    </row>
    <row r="114" spans="1:17" ht="30">
      <c r="A114" s="73" t="s">
        <v>177</v>
      </c>
      <c r="B114" s="76" t="s">
        <v>178</v>
      </c>
      <c r="C114" s="76" t="s">
        <v>179</v>
      </c>
      <c r="D114" s="76" t="s">
        <v>180</v>
      </c>
      <c r="E114" s="82">
        <v>44615</v>
      </c>
      <c r="F114" s="82">
        <v>46076</v>
      </c>
      <c r="G114" s="76" t="s">
        <v>45</v>
      </c>
      <c r="H114" s="76" t="s">
        <v>181</v>
      </c>
      <c r="I114" s="76" t="s">
        <v>26</v>
      </c>
      <c r="J114" s="79">
        <v>44378.37</v>
      </c>
      <c r="K114" s="76">
        <v>1</v>
      </c>
      <c r="L114" s="79">
        <v>44378.37</v>
      </c>
      <c r="M114" s="79">
        <v>44378.37</v>
      </c>
      <c r="N114" s="76" t="s">
        <v>182</v>
      </c>
      <c r="O114" s="76" t="s">
        <v>183</v>
      </c>
      <c r="P114" s="76" t="s">
        <v>184</v>
      </c>
      <c r="Q114" s="4" t="s">
        <v>185</v>
      </c>
    </row>
    <row r="115" spans="1:17">
      <c r="A115" s="74"/>
      <c r="B115" s="77"/>
      <c r="C115" s="77"/>
      <c r="D115" s="77"/>
      <c r="E115" s="83"/>
      <c r="F115" s="83"/>
      <c r="G115" s="77"/>
      <c r="H115" s="77"/>
      <c r="I115" s="77"/>
      <c r="J115" s="80"/>
      <c r="K115" s="77"/>
      <c r="L115" s="80"/>
      <c r="M115" s="80"/>
      <c r="N115" s="77"/>
      <c r="O115" s="77"/>
      <c r="P115" s="77"/>
      <c r="Q115" s="4" t="s">
        <v>186</v>
      </c>
    </row>
    <row r="116" spans="1:17">
      <c r="A116" s="74"/>
      <c r="B116" s="77"/>
      <c r="C116" s="77"/>
      <c r="D116" s="77"/>
      <c r="E116" s="83"/>
      <c r="F116" s="83"/>
      <c r="G116" s="77"/>
      <c r="H116" s="77"/>
      <c r="I116" s="77"/>
      <c r="J116" s="80"/>
      <c r="K116" s="77"/>
      <c r="L116" s="80"/>
      <c r="M116" s="80"/>
      <c r="N116" s="77"/>
      <c r="O116" s="77"/>
      <c r="P116" s="77"/>
      <c r="Q116" s="4" t="s">
        <v>187</v>
      </c>
    </row>
    <row r="117" spans="1:17">
      <c r="A117" s="75"/>
      <c r="B117" s="78"/>
      <c r="C117" s="78"/>
      <c r="D117" s="78"/>
      <c r="E117" s="84"/>
      <c r="F117" s="84"/>
      <c r="G117" s="78"/>
      <c r="H117" s="78"/>
      <c r="I117" s="78"/>
      <c r="J117" s="81"/>
      <c r="K117" s="78"/>
      <c r="L117" s="81"/>
      <c r="M117" s="81"/>
      <c r="N117" s="78"/>
      <c r="O117" s="78"/>
      <c r="P117" s="78"/>
      <c r="Q117" s="55" t="s">
        <v>32</v>
      </c>
    </row>
    <row r="118" spans="1:17">
      <c r="A118" s="73" t="s">
        <v>188</v>
      </c>
      <c r="B118" s="89" t="s">
        <v>189</v>
      </c>
      <c r="C118" s="89" t="s">
        <v>190</v>
      </c>
      <c r="D118" s="89" t="s">
        <v>191</v>
      </c>
      <c r="E118" s="88" t="s">
        <v>192</v>
      </c>
      <c r="F118" s="88">
        <v>46112</v>
      </c>
      <c r="G118" s="89" t="s">
        <v>45</v>
      </c>
      <c r="H118" s="3" t="s">
        <v>193</v>
      </c>
      <c r="I118" s="3" t="s">
        <v>26</v>
      </c>
      <c r="J118" s="46">
        <v>18470</v>
      </c>
      <c r="K118" s="3">
        <v>1</v>
      </c>
      <c r="L118" s="46">
        <v>18470</v>
      </c>
      <c r="M118" s="94">
        <v>99535.2</v>
      </c>
      <c r="N118" s="89" t="s">
        <v>194</v>
      </c>
      <c r="O118" s="89" t="s">
        <v>195</v>
      </c>
      <c r="P118" s="89" t="s">
        <v>196</v>
      </c>
      <c r="Q118" s="102" t="s">
        <v>30</v>
      </c>
    </row>
    <row r="119" spans="1:17" ht="75">
      <c r="A119" s="74"/>
      <c r="B119" s="89"/>
      <c r="C119" s="89"/>
      <c r="D119" s="89"/>
      <c r="E119" s="88"/>
      <c r="F119" s="88"/>
      <c r="G119" s="89"/>
      <c r="H119" s="3" t="s">
        <v>198</v>
      </c>
      <c r="I119" s="3" t="s">
        <v>26</v>
      </c>
      <c r="J119" s="46">
        <v>37527.599999999999</v>
      </c>
      <c r="K119" s="3">
        <v>2</v>
      </c>
      <c r="L119" s="46">
        <v>75055.199999999997</v>
      </c>
      <c r="M119" s="94"/>
      <c r="N119" s="89"/>
      <c r="O119" s="89"/>
      <c r="P119" s="89"/>
      <c r="Q119" s="102"/>
    </row>
    <row r="120" spans="1:17" ht="51" customHeight="1">
      <c r="A120" s="75"/>
      <c r="B120" s="89"/>
      <c r="C120" s="89"/>
      <c r="D120" s="89"/>
      <c r="E120" s="88"/>
      <c r="F120" s="88"/>
      <c r="G120" s="89"/>
      <c r="H120" s="3" t="s">
        <v>199</v>
      </c>
      <c r="I120" s="3" t="s">
        <v>26</v>
      </c>
      <c r="J120" s="46">
        <v>1502.5</v>
      </c>
      <c r="K120" s="3">
        <v>4</v>
      </c>
      <c r="L120" s="46">
        <v>6010</v>
      </c>
      <c r="M120" s="94"/>
      <c r="N120" s="89"/>
      <c r="O120" s="89"/>
      <c r="P120" s="89"/>
      <c r="Q120" s="102"/>
    </row>
    <row r="121" spans="1:17" ht="15" customHeight="1">
      <c r="A121" s="73" t="s">
        <v>200</v>
      </c>
      <c r="B121" s="76" t="s">
        <v>201</v>
      </c>
      <c r="C121" s="76" t="s">
        <v>202</v>
      </c>
      <c r="D121" s="76" t="s">
        <v>203</v>
      </c>
      <c r="E121" s="82">
        <v>44690</v>
      </c>
      <c r="F121" s="82">
        <v>46151</v>
      </c>
      <c r="G121" s="76" t="s">
        <v>45</v>
      </c>
      <c r="H121" s="76" t="s">
        <v>204</v>
      </c>
      <c r="I121" s="76" t="s">
        <v>116</v>
      </c>
      <c r="J121" s="79">
        <v>24998.84</v>
      </c>
      <c r="K121" s="76">
        <v>1</v>
      </c>
      <c r="L121" s="79">
        <v>24998.84</v>
      </c>
      <c r="M121" s="79">
        <v>24998.84</v>
      </c>
      <c r="N121" s="76" t="s">
        <v>205</v>
      </c>
      <c r="O121" s="76" t="s">
        <v>206</v>
      </c>
      <c r="P121" s="76" t="s">
        <v>207</v>
      </c>
      <c r="Q121" s="4" t="s">
        <v>208</v>
      </c>
    </row>
    <row r="122" spans="1:17">
      <c r="A122" s="74"/>
      <c r="B122" s="77"/>
      <c r="C122" s="77"/>
      <c r="D122" s="77"/>
      <c r="E122" s="83"/>
      <c r="F122" s="83"/>
      <c r="G122" s="77"/>
      <c r="H122" s="77"/>
      <c r="I122" s="77"/>
      <c r="J122" s="80"/>
      <c r="K122" s="77"/>
      <c r="L122" s="80"/>
      <c r="M122" s="80"/>
      <c r="N122" s="77"/>
      <c r="O122" s="77"/>
      <c r="P122" s="77"/>
      <c r="Q122" s="4" t="s">
        <v>209</v>
      </c>
    </row>
    <row r="123" spans="1:17">
      <c r="A123" s="74"/>
      <c r="B123" s="77"/>
      <c r="C123" s="77"/>
      <c r="D123" s="77"/>
      <c r="E123" s="83"/>
      <c r="F123" s="83"/>
      <c r="G123" s="77"/>
      <c r="H123" s="77"/>
      <c r="I123" s="77"/>
      <c r="J123" s="80"/>
      <c r="K123" s="77"/>
      <c r="L123" s="80"/>
      <c r="M123" s="80"/>
      <c r="N123" s="77"/>
      <c r="O123" s="77"/>
      <c r="P123" s="77"/>
      <c r="Q123" s="64" t="s">
        <v>32</v>
      </c>
    </row>
    <row r="124" spans="1:17" ht="43.5" customHeight="1">
      <c r="A124" s="75"/>
      <c r="B124" s="78"/>
      <c r="C124" s="78"/>
      <c r="D124" s="78"/>
      <c r="E124" s="84"/>
      <c r="F124" s="84"/>
      <c r="G124" s="78"/>
      <c r="H124" s="78"/>
      <c r="I124" s="78"/>
      <c r="J124" s="81"/>
      <c r="K124" s="78"/>
      <c r="L124" s="81"/>
      <c r="M124" s="81"/>
      <c r="N124" s="78"/>
      <c r="O124" s="78"/>
      <c r="P124" s="78"/>
      <c r="Q124" s="69" t="s">
        <v>36</v>
      </c>
    </row>
    <row r="125" spans="1:17" ht="15" customHeight="1">
      <c r="A125" s="73" t="s">
        <v>210</v>
      </c>
      <c r="B125" s="76" t="s">
        <v>211</v>
      </c>
      <c r="C125" s="76" t="s">
        <v>212</v>
      </c>
      <c r="D125" s="76" t="s">
        <v>213</v>
      </c>
      <c r="E125" s="82">
        <v>44750</v>
      </c>
      <c r="F125" s="82">
        <v>46576</v>
      </c>
      <c r="G125" s="76" t="s">
        <v>45</v>
      </c>
      <c r="H125" s="76" t="s">
        <v>214</v>
      </c>
      <c r="I125" s="76" t="s">
        <v>47</v>
      </c>
      <c r="J125" s="79">
        <v>225.28</v>
      </c>
      <c r="K125" s="76">
        <v>60</v>
      </c>
      <c r="L125" s="79">
        <v>13516.8</v>
      </c>
      <c r="M125" s="79">
        <v>13516.8</v>
      </c>
      <c r="N125" s="76" t="s">
        <v>215</v>
      </c>
      <c r="O125" s="76" t="s">
        <v>216</v>
      </c>
      <c r="P125" s="76" t="s">
        <v>217</v>
      </c>
      <c r="Q125" s="27" t="s">
        <v>36</v>
      </c>
    </row>
    <row r="126" spans="1:17" ht="44.25" customHeight="1">
      <c r="A126" s="74"/>
      <c r="B126" s="77"/>
      <c r="C126" s="77"/>
      <c r="D126" s="77"/>
      <c r="E126" s="83"/>
      <c r="F126" s="83"/>
      <c r="G126" s="77"/>
      <c r="H126" s="77"/>
      <c r="I126" s="77"/>
      <c r="J126" s="80"/>
      <c r="K126" s="77"/>
      <c r="L126" s="80"/>
      <c r="M126" s="80"/>
      <c r="N126" s="77"/>
      <c r="O126" s="77"/>
      <c r="P126" s="77"/>
      <c r="Q126" s="25" t="s">
        <v>37</v>
      </c>
    </row>
    <row r="127" spans="1:17" ht="22.5" customHeight="1">
      <c r="A127" s="75"/>
      <c r="B127" s="78"/>
      <c r="C127" s="78"/>
      <c r="D127" s="78"/>
      <c r="E127" s="84"/>
      <c r="F127" s="84"/>
      <c r="G127" s="78"/>
      <c r="H127" s="78"/>
      <c r="I127" s="78"/>
      <c r="J127" s="81"/>
      <c r="K127" s="78"/>
      <c r="L127" s="81"/>
      <c r="M127" s="81"/>
      <c r="N127" s="78"/>
      <c r="O127" s="78"/>
      <c r="P127" s="78"/>
      <c r="Q127" s="64" t="s">
        <v>39</v>
      </c>
    </row>
    <row r="128" spans="1:17" ht="210">
      <c r="A128" s="4" t="s">
        <v>218</v>
      </c>
      <c r="B128" s="3" t="s">
        <v>219</v>
      </c>
      <c r="C128" s="3" t="s">
        <v>220</v>
      </c>
      <c r="D128" s="3" t="s">
        <v>221</v>
      </c>
      <c r="E128" s="39">
        <v>44775</v>
      </c>
      <c r="F128" s="39">
        <v>46601</v>
      </c>
      <c r="G128" s="3" t="s">
        <v>45</v>
      </c>
      <c r="H128" s="3" t="s">
        <v>222</v>
      </c>
      <c r="I128" s="3" t="s">
        <v>47</v>
      </c>
      <c r="J128" s="46">
        <v>0</v>
      </c>
      <c r="K128" s="3">
        <v>1</v>
      </c>
      <c r="L128" s="46">
        <v>0</v>
      </c>
      <c r="M128" s="46">
        <v>0</v>
      </c>
      <c r="N128" s="3" t="s">
        <v>223</v>
      </c>
      <c r="O128" s="3" t="s">
        <v>224</v>
      </c>
      <c r="P128" s="3" t="s">
        <v>225</v>
      </c>
      <c r="Q128" s="3" t="s">
        <v>197</v>
      </c>
    </row>
    <row r="129" spans="1:17" ht="45">
      <c r="A129" s="73" t="s">
        <v>226</v>
      </c>
      <c r="B129" s="89" t="s">
        <v>227</v>
      </c>
      <c r="C129" s="89" t="s">
        <v>228</v>
      </c>
      <c r="D129" s="89" t="s">
        <v>229</v>
      </c>
      <c r="E129" s="88">
        <v>44812</v>
      </c>
      <c r="F129" s="88">
        <v>45908</v>
      </c>
      <c r="G129" s="89" t="s">
        <v>45</v>
      </c>
      <c r="H129" s="3" t="s">
        <v>230</v>
      </c>
      <c r="I129" s="3" t="s">
        <v>26</v>
      </c>
      <c r="J129" s="46">
        <v>20</v>
      </c>
      <c r="K129" s="3">
        <v>200</v>
      </c>
      <c r="L129" s="46">
        <v>4000</v>
      </c>
      <c r="M129" s="94">
        <v>238000</v>
      </c>
      <c r="N129" s="89" t="s">
        <v>231</v>
      </c>
      <c r="O129" s="89" t="s">
        <v>232</v>
      </c>
      <c r="P129" s="89" t="s">
        <v>233</v>
      </c>
      <c r="Q129" s="101" t="s">
        <v>30</v>
      </c>
    </row>
    <row r="130" spans="1:17" ht="30">
      <c r="A130" s="74"/>
      <c r="B130" s="89"/>
      <c r="C130" s="89"/>
      <c r="D130" s="89"/>
      <c r="E130" s="88"/>
      <c r="F130" s="88"/>
      <c r="G130" s="89"/>
      <c r="H130" s="3" t="s">
        <v>234</v>
      </c>
      <c r="I130" s="3" t="s">
        <v>26</v>
      </c>
      <c r="J130" s="46">
        <v>9500</v>
      </c>
      <c r="K130" s="3">
        <v>1</v>
      </c>
      <c r="L130" s="46">
        <v>9500</v>
      </c>
      <c r="M130" s="94"/>
      <c r="N130" s="89"/>
      <c r="O130" s="89"/>
      <c r="P130" s="89"/>
      <c r="Q130" s="101"/>
    </row>
    <row r="131" spans="1:17" ht="30">
      <c r="A131" s="74"/>
      <c r="B131" s="89"/>
      <c r="C131" s="89"/>
      <c r="D131" s="89"/>
      <c r="E131" s="88"/>
      <c r="F131" s="88"/>
      <c r="G131" s="89"/>
      <c r="H131" s="3" t="s">
        <v>235</v>
      </c>
      <c r="I131" s="3" t="s">
        <v>26</v>
      </c>
      <c r="J131" s="46">
        <v>55</v>
      </c>
      <c r="K131" s="3">
        <v>200</v>
      </c>
      <c r="L131" s="46">
        <v>11000</v>
      </c>
      <c r="M131" s="94"/>
      <c r="N131" s="89"/>
      <c r="O131" s="89"/>
      <c r="P131" s="89"/>
      <c r="Q131" s="101"/>
    </row>
    <row r="132" spans="1:17" ht="30">
      <c r="A132" s="74"/>
      <c r="B132" s="89"/>
      <c r="C132" s="89"/>
      <c r="D132" s="89"/>
      <c r="E132" s="88"/>
      <c r="F132" s="88"/>
      <c r="G132" s="89"/>
      <c r="H132" s="3" t="s">
        <v>236</v>
      </c>
      <c r="I132" s="3" t="s">
        <v>26</v>
      </c>
      <c r="J132" s="46">
        <v>48</v>
      </c>
      <c r="K132" s="3">
        <v>1000</v>
      </c>
      <c r="L132" s="46">
        <v>48000</v>
      </c>
      <c r="M132" s="94"/>
      <c r="N132" s="89"/>
      <c r="O132" s="89"/>
      <c r="P132" s="89"/>
      <c r="Q132" s="101"/>
    </row>
    <row r="133" spans="1:17" ht="30">
      <c r="A133" s="74"/>
      <c r="B133" s="89"/>
      <c r="C133" s="89"/>
      <c r="D133" s="89"/>
      <c r="E133" s="88"/>
      <c r="F133" s="88"/>
      <c r="G133" s="89"/>
      <c r="H133" s="3" t="s">
        <v>237</v>
      </c>
      <c r="I133" s="3" t="s">
        <v>26</v>
      </c>
      <c r="J133" s="46">
        <v>50</v>
      </c>
      <c r="K133" s="3">
        <v>300</v>
      </c>
      <c r="L133" s="46">
        <v>15000</v>
      </c>
      <c r="M133" s="94"/>
      <c r="N133" s="89"/>
      <c r="O133" s="89"/>
      <c r="P133" s="89"/>
      <c r="Q133" s="101"/>
    </row>
    <row r="134" spans="1:17" ht="30">
      <c r="A134" s="74"/>
      <c r="B134" s="89"/>
      <c r="C134" s="89"/>
      <c r="D134" s="89"/>
      <c r="E134" s="88"/>
      <c r="F134" s="88"/>
      <c r="G134" s="89"/>
      <c r="H134" s="3" t="s">
        <v>237</v>
      </c>
      <c r="I134" s="3" t="s">
        <v>26</v>
      </c>
      <c r="J134" s="46">
        <v>49.5</v>
      </c>
      <c r="K134" s="3">
        <v>1000</v>
      </c>
      <c r="L134" s="46">
        <v>49500</v>
      </c>
      <c r="M134" s="94"/>
      <c r="N134" s="89"/>
      <c r="O134" s="89"/>
      <c r="P134" s="89"/>
      <c r="Q134" s="101" t="s">
        <v>209</v>
      </c>
    </row>
    <row r="135" spans="1:17" ht="30">
      <c r="A135" s="74"/>
      <c r="B135" s="89"/>
      <c r="C135" s="89"/>
      <c r="D135" s="89"/>
      <c r="E135" s="88"/>
      <c r="F135" s="88"/>
      <c r="G135" s="89"/>
      <c r="H135" s="3" t="s">
        <v>238</v>
      </c>
      <c r="I135" s="3" t="s">
        <v>26</v>
      </c>
      <c r="J135" s="46">
        <v>62</v>
      </c>
      <c r="K135" s="3">
        <v>1000</v>
      </c>
      <c r="L135" s="46">
        <v>62000</v>
      </c>
      <c r="M135" s="94"/>
      <c r="N135" s="89"/>
      <c r="O135" s="89"/>
      <c r="P135" s="89"/>
      <c r="Q135" s="101"/>
    </row>
    <row r="136" spans="1:17" ht="30">
      <c r="A136" s="74"/>
      <c r="B136" s="89"/>
      <c r="C136" s="89"/>
      <c r="D136" s="89"/>
      <c r="E136" s="88"/>
      <c r="F136" s="88"/>
      <c r="G136" s="89"/>
      <c r="H136" s="3" t="s">
        <v>238</v>
      </c>
      <c r="I136" s="3" t="s">
        <v>26</v>
      </c>
      <c r="J136" s="46">
        <v>62</v>
      </c>
      <c r="K136" s="3">
        <v>300</v>
      </c>
      <c r="L136" s="46">
        <v>18600</v>
      </c>
      <c r="M136" s="94"/>
      <c r="N136" s="89"/>
      <c r="O136" s="89"/>
      <c r="P136" s="89"/>
      <c r="Q136" s="101"/>
    </row>
    <row r="137" spans="1:17" ht="30">
      <c r="A137" s="74"/>
      <c r="B137" s="89"/>
      <c r="C137" s="89"/>
      <c r="D137" s="89"/>
      <c r="E137" s="88"/>
      <c r="F137" s="88"/>
      <c r="G137" s="89"/>
      <c r="H137" s="3" t="s">
        <v>236</v>
      </c>
      <c r="I137" s="3" t="s">
        <v>26</v>
      </c>
      <c r="J137" s="46">
        <v>48</v>
      </c>
      <c r="K137" s="3">
        <v>300</v>
      </c>
      <c r="L137" s="46">
        <v>14400</v>
      </c>
      <c r="M137" s="94"/>
      <c r="N137" s="89"/>
      <c r="O137" s="89"/>
      <c r="P137" s="89"/>
      <c r="Q137" s="101"/>
    </row>
    <row r="138" spans="1:17" ht="30">
      <c r="A138" s="75"/>
      <c r="B138" s="89"/>
      <c r="C138" s="89"/>
      <c r="D138" s="89"/>
      <c r="E138" s="88"/>
      <c r="F138" s="88"/>
      <c r="G138" s="89"/>
      <c r="H138" s="3" t="s">
        <v>239</v>
      </c>
      <c r="I138" s="3" t="s">
        <v>26</v>
      </c>
      <c r="J138" s="46">
        <v>6000</v>
      </c>
      <c r="K138" s="3">
        <v>1</v>
      </c>
      <c r="L138" s="46">
        <v>6000</v>
      </c>
      <c r="M138" s="94"/>
      <c r="N138" s="89"/>
      <c r="O138" s="89"/>
      <c r="P138" s="89"/>
      <c r="Q138" s="101"/>
    </row>
    <row r="139" spans="1:17" ht="90" customHeight="1">
      <c r="A139" s="73" t="s">
        <v>240</v>
      </c>
      <c r="B139" s="76" t="s">
        <v>241</v>
      </c>
      <c r="C139" s="76" t="s">
        <v>242</v>
      </c>
      <c r="D139" s="76" t="s">
        <v>243</v>
      </c>
      <c r="E139" s="82" t="s">
        <v>244</v>
      </c>
      <c r="F139" s="82">
        <v>46685</v>
      </c>
      <c r="G139" s="76" t="s">
        <v>45</v>
      </c>
      <c r="H139" s="76" t="s">
        <v>245</v>
      </c>
      <c r="I139" s="76" t="s">
        <v>47</v>
      </c>
      <c r="J139" s="79">
        <v>250</v>
      </c>
      <c r="K139" s="76">
        <v>60</v>
      </c>
      <c r="L139" s="79">
        <v>15000</v>
      </c>
      <c r="M139" s="79">
        <v>15000</v>
      </c>
      <c r="N139" s="76" t="s">
        <v>246</v>
      </c>
      <c r="O139" s="76" t="s">
        <v>247</v>
      </c>
      <c r="P139" s="76" t="s">
        <v>248</v>
      </c>
      <c r="Q139" s="2" t="s">
        <v>36</v>
      </c>
    </row>
    <row r="140" spans="1:17">
      <c r="A140" s="74"/>
      <c r="B140" s="77"/>
      <c r="C140" s="77"/>
      <c r="D140" s="77"/>
      <c r="E140" s="83"/>
      <c r="F140" s="83"/>
      <c r="G140" s="77"/>
      <c r="H140" s="77"/>
      <c r="I140" s="77"/>
      <c r="J140" s="80"/>
      <c r="K140" s="77"/>
      <c r="L140" s="80"/>
      <c r="M140" s="80"/>
      <c r="N140" s="77"/>
      <c r="O140" s="77"/>
      <c r="P140" s="77"/>
      <c r="Q140" s="55" t="s">
        <v>37</v>
      </c>
    </row>
    <row r="141" spans="1:17">
      <c r="A141" s="75"/>
      <c r="B141" s="78"/>
      <c r="C141" s="78"/>
      <c r="D141" s="78"/>
      <c r="E141" s="84"/>
      <c r="F141" s="84"/>
      <c r="G141" s="78"/>
      <c r="H141" s="78"/>
      <c r="I141" s="78"/>
      <c r="J141" s="81"/>
      <c r="K141" s="78"/>
      <c r="L141" s="81"/>
      <c r="M141" s="81"/>
      <c r="N141" s="78"/>
      <c r="O141" s="78"/>
      <c r="P141" s="78"/>
      <c r="Q141" s="55" t="s">
        <v>39</v>
      </c>
    </row>
    <row r="142" spans="1:17" ht="15" customHeight="1">
      <c r="A142" s="73" t="s">
        <v>249</v>
      </c>
      <c r="B142" s="76" t="s">
        <v>250</v>
      </c>
      <c r="C142" s="76" t="s">
        <v>251</v>
      </c>
      <c r="D142" s="76" t="s">
        <v>252</v>
      </c>
      <c r="E142" s="82" t="s">
        <v>253</v>
      </c>
      <c r="F142" s="82">
        <v>45958</v>
      </c>
      <c r="G142" s="76" t="s">
        <v>45</v>
      </c>
      <c r="H142" s="76" t="s">
        <v>254</v>
      </c>
      <c r="I142" s="76" t="s">
        <v>116</v>
      </c>
      <c r="J142" s="79">
        <v>59583.32</v>
      </c>
      <c r="K142" s="76">
        <v>12</v>
      </c>
      <c r="L142" s="79">
        <v>714999.84</v>
      </c>
      <c r="M142" s="79">
        <v>714999.84</v>
      </c>
      <c r="N142" s="76" t="s">
        <v>255</v>
      </c>
      <c r="O142" s="76" t="s">
        <v>256</v>
      </c>
      <c r="P142" s="76" t="s">
        <v>257</v>
      </c>
      <c r="Q142" s="4" t="s">
        <v>30</v>
      </c>
    </row>
    <row r="143" spans="1:17">
      <c r="A143" s="74"/>
      <c r="B143" s="77"/>
      <c r="C143" s="77"/>
      <c r="D143" s="77"/>
      <c r="E143" s="83"/>
      <c r="F143" s="83"/>
      <c r="G143" s="77"/>
      <c r="H143" s="77"/>
      <c r="I143" s="77"/>
      <c r="J143" s="80"/>
      <c r="K143" s="77"/>
      <c r="L143" s="80"/>
      <c r="M143" s="80"/>
      <c r="N143" s="77"/>
      <c r="O143" s="77"/>
      <c r="P143" s="77"/>
      <c r="Q143" s="2" t="s">
        <v>36</v>
      </c>
    </row>
    <row r="144" spans="1:17">
      <c r="A144" s="74"/>
      <c r="B144" s="77"/>
      <c r="C144" s="77"/>
      <c r="D144" s="77"/>
      <c r="E144" s="83"/>
      <c r="F144" s="83"/>
      <c r="G144" s="77"/>
      <c r="H144" s="77"/>
      <c r="I144" s="77"/>
      <c r="J144" s="80"/>
      <c r="K144" s="77"/>
      <c r="L144" s="80"/>
      <c r="M144" s="80"/>
      <c r="N144" s="77"/>
      <c r="O144" s="77"/>
      <c r="P144" s="77"/>
      <c r="Q144" s="4" t="s">
        <v>31</v>
      </c>
    </row>
    <row r="145" spans="1:17">
      <c r="A145" s="74"/>
      <c r="B145" s="77"/>
      <c r="C145" s="77"/>
      <c r="D145" s="77"/>
      <c r="E145" s="83"/>
      <c r="F145" s="83"/>
      <c r="G145" s="77"/>
      <c r="H145" s="77"/>
      <c r="I145" s="77"/>
      <c r="J145" s="80"/>
      <c r="K145" s="77"/>
      <c r="L145" s="80"/>
      <c r="M145" s="80"/>
      <c r="N145" s="77"/>
      <c r="O145" s="77"/>
      <c r="P145" s="77"/>
      <c r="Q145" s="4" t="s">
        <v>37</v>
      </c>
    </row>
    <row r="146" spans="1:17" ht="78.75" customHeight="1">
      <c r="A146" s="74"/>
      <c r="B146" s="77"/>
      <c r="C146" s="77"/>
      <c r="D146" s="77"/>
      <c r="E146" s="83"/>
      <c r="F146" s="83"/>
      <c r="G146" s="77"/>
      <c r="H146" s="77"/>
      <c r="I146" s="77"/>
      <c r="J146" s="80"/>
      <c r="K146" s="77"/>
      <c r="L146" s="80"/>
      <c r="M146" s="80"/>
      <c r="N146" s="77"/>
      <c r="O146" s="77"/>
      <c r="P146" s="77"/>
      <c r="Q146" s="4" t="s">
        <v>32</v>
      </c>
    </row>
    <row r="147" spans="1:17" ht="23.25" customHeight="1">
      <c r="A147" s="75"/>
      <c r="B147" s="78"/>
      <c r="C147" s="78"/>
      <c r="D147" s="78"/>
      <c r="E147" s="84"/>
      <c r="F147" s="84"/>
      <c r="G147" s="78"/>
      <c r="H147" s="78"/>
      <c r="I147" s="78"/>
      <c r="J147" s="81"/>
      <c r="K147" s="78"/>
      <c r="L147" s="81"/>
      <c r="M147" s="81"/>
      <c r="N147" s="78"/>
      <c r="O147" s="78"/>
      <c r="P147" s="78"/>
      <c r="Q147" s="55" t="s">
        <v>39</v>
      </c>
    </row>
    <row r="148" spans="1:17" ht="45">
      <c r="A148" s="73" t="s">
        <v>258</v>
      </c>
      <c r="B148" s="89" t="s">
        <v>259</v>
      </c>
      <c r="C148" s="89" t="s">
        <v>260</v>
      </c>
      <c r="D148" s="89" t="s">
        <v>261</v>
      </c>
      <c r="E148" s="88" t="s">
        <v>262</v>
      </c>
      <c r="F148" s="88" t="s">
        <v>263</v>
      </c>
      <c r="G148" s="89" t="s">
        <v>45</v>
      </c>
      <c r="H148" s="3" t="s">
        <v>264</v>
      </c>
      <c r="I148" s="3" t="s">
        <v>26</v>
      </c>
      <c r="J148" s="46">
        <v>2990</v>
      </c>
      <c r="K148" s="3">
        <v>13</v>
      </c>
      <c r="L148" s="46">
        <v>38870</v>
      </c>
      <c r="M148" s="94">
        <v>87770</v>
      </c>
      <c r="N148" s="89" t="s">
        <v>265</v>
      </c>
      <c r="O148" s="89" t="s">
        <v>266</v>
      </c>
      <c r="P148" s="89" t="s">
        <v>267</v>
      </c>
      <c r="Q148" s="89" t="s">
        <v>197</v>
      </c>
    </row>
    <row r="149" spans="1:17" ht="60">
      <c r="A149" s="75"/>
      <c r="B149" s="89"/>
      <c r="C149" s="89"/>
      <c r="D149" s="89"/>
      <c r="E149" s="88"/>
      <c r="F149" s="88"/>
      <c r="G149" s="89"/>
      <c r="H149" s="3" t="s">
        <v>268</v>
      </c>
      <c r="I149" s="3" t="s">
        <v>26</v>
      </c>
      <c r="J149" s="46">
        <v>16300</v>
      </c>
      <c r="K149" s="3">
        <v>3</v>
      </c>
      <c r="L149" s="46">
        <v>48900</v>
      </c>
      <c r="M149" s="94"/>
      <c r="N149" s="89"/>
      <c r="O149" s="89"/>
      <c r="P149" s="89"/>
      <c r="Q149" s="89"/>
    </row>
    <row r="150" spans="1:17" ht="15" customHeight="1">
      <c r="A150" s="73" t="s">
        <v>269</v>
      </c>
      <c r="B150" s="76" t="s">
        <v>270</v>
      </c>
      <c r="C150" s="76" t="s">
        <v>271</v>
      </c>
      <c r="D150" s="76" t="s">
        <v>272</v>
      </c>
      <c r="E150" s="82" t="s">
        <v>273</v>
      </c>
      <c r="F150" s="82">
        <v>46736</v>
      </c>
      <c r="G150" s="76" t="s">
        <v>45</v>
      </c>
      <c r="H150" s="76" t="s">
        <v>274</v>
      </c>
      <c r="I150" s="76" t="s">
        <v>47</v>
      </c>
      <c r="J150" s="79">
        <v>2351.79</v>
      </c>
      <c r="K150" s="76">
        <v>60</v>
      </c>
      <c r="L150" s="79">
        <v>103648.68</v>
      </c>
      <c r="M150" s="79">
        <v>103648.68</v>
      </c>
      <c r="N150" s="76" t="s">
        <v>275</v>
      </c>
      <c r="O150" s="76" t="s">
        <v>276</v>
      </c>
      <c r="P150" s="76" t="s">
        <v>277</v>
      </c>
      <c r="Q150" s="2" t="s">
        <v>36</v>
      </c>
    </row>
    <row r="151" spans="1:17" ht="59.25" customHeight="1">
      <c r="A151" s="74"/>
      <c r="B151" s="77"/>
      <c r="C151" s="77"/>
      <c r="D151" s="77"/>
      <c r="E151" s="83"/>
      <c r="F151" s="83"/>
      <c r="G151" s="77"/>
      <c r="H151" s="77"/>
      <c r="I151" s="77"/>
      <c r="J151" s="80"/>
      <c r="K151" s="77"/>
      <c r="L151" s="80"/>
      <c r="M151" s="80"/>
      <c r="N151" s="77"/>
      <c r="O151" s="77"/>
      <c r="P151" s="77"/>
      <c r="Q151" s="55" t="s">
        <v>30</v>
      </c>
    </row>
    <row r="152" spans="1:17" ht="32.25" customHeight="1">
      <c r="A152" s="74"/>
      <c r="B152" s="77"/>
      <c r="C152" s="77"/>
      <c r="D152" s="77"/>
      <c r="E152" s="83"/>
      <c r="F152" s="83"/>
      <c r="G152" s="77"/>
      <c r="H152" s="77"/>
      <c r="I152" s="77"/>
      <c r="J152" s="80"/>
      <c r="K152" s="77"/>
      <c r="L152" s="80"/>
      <c r="M152" s="80"/>
      <c r="N152" s="77"/>
      <c r="O152" s="77"/>
      <c r="P152" s="77"/>
      <c r="Q152" s="55" t="s">
        <v>37</v>
      </c>
    </row>
    <row r="153" spans="1:17" ht="30" customHeight="1">
      <c r="A153" s="75"/>
      <c r="B153" s="78"/>
      <c r="C153" s="78"/>
      <c r="D153" s="78"/>
      <c r="E153" s="84"/>
      <c r="F153" s="84"/>
      <c r="G153" s="78"/>
      <c r="H153" s="78"/>
      <c r="I153" s="78"/>
      <c r="J153" s="81"/>
      <c r="K153" s="78"/>
      <c r="L153" s="81"/>
      <c r="M153" s="81"/>
      <c r="N153" s="78"/>
      <c r="O153" s="78"/>
      <c r="P153" s="78"/>
      <c r="Q153" s="55" t="s">
        <v>39</v>
      </c>
    </row>
    <row r="154" spans="1:17" ht="15" customHeight="1">
      <c r="A154" s="73" t="s">
        <v>278</v>
      </c>
      <c r="B154" s="76" t="s">
        <v>279</v>
      </c>
      <c r="C154" s="76" t="s">
        <v>280</v>
      </c>
      <c r="D154" s="76" t="s">
        <v>281</v>
      </c>
      <c r="E154" s="82" t="s">
        <v>282</v>
      </c>
      <c r="F154" s="82" t="s">
        <v>283</v>
      </c>
      <c r="G154" s="76" t="s">
        <v>45</v>
      </c>
      <c r="H154" s="76" t="s">
        <v>284</v>
      </c>
      <c r="I154" s="76" t="s">
        <v>47</v>
      </c>
      <c r="J154" s="79">
        <v>1900</v>
      </c>
      <c r="K154" s="76">
        <v>60</v>
      </c>
      <c r="L154" s="79">
        <v>114000</v>
      </c>
      <c r="M154" s="79">
        <v>114000</v>
      </c>
      <c r="N154" s="76" t="s">
        <v>285</v>
      </c>
      <c r="O154" s="76" t="s">
        <v>286</v>
      </c>
      <c r="P154" s="76" t="s">
        <v>285</v>
      </c>
      <c r="Q154" s="4" t="s">
        <v>30</v>
      </c>
    </row>
    <row r="155" spans="1:17" ht="94.5" customHeight="1">
      <c r="A155" s="74"/>
      <c r="B155" s="77"/>
      <c r="C155" s="77"/>
      <c r="D155" s="77"/>
      <c r="E155" s="83"/>
      <c r="F155" s="83"/>
      <c r="G155" s="77"/>
      <c r="H155" s="77"/>
      <c r="I155" s="77"/>
      <c r="J155" s="80"/>
      <c r="K155" s="77"/>
      <c r="L155" s="80"/>
      <c r="M155" s="80"/>
      <c r="N155" s="77"/>
      <c r="O155" s="77"/>
      <c r="P155" s="77"/>
      <c r="Q155" s="4" t="s">
        <v>36</v>
      </c>
    </row>
    <row r="156" spans="1:17" ht="20.25" customHeight="1">
      <c r="A156" s="75"/>
      <c r="B156" s="78"/>
      <c r="C156" s="78"/>
      <c r="D156" s="78"/>
      <c r="E156" s="84"/>
      <c r="F156" s="84"/>
      <c r="G156" s="78"/>
      <c r="H156" s="78"/>
      <c r="I156" s="78"/>
      <c r="J156" s="81"/>
      <c r="K156" s="78"/>
      <c r="L156" s="81"/>
      <c r="M156" s="81"/>
      <c r="N156" s="78"/>
      <c r="O156" s="78"/>
      <c r="P156" s="78"/>
      <c r="Q156" s="55" t="s">
        <v>37</v>
      </c>
    </row>
    <row r="157" spans="1:17" ht="30" customHeight="1">
      <c r="A157" s="73" t="s">
        <v>287</v>
      </c>
      <c r="B157" s="76" t="s">
        <v>288</v>
      </c>
      <c r="C157" s="76" t="s">
        <v>289</v>
      </c>
      <c r="D157" s="76" t="s">
        <v>290</v>
      </c>
      <c r="E157" s="82">
        <v>44960</v>
      </c>
      <c r="F157" s="82">
        <v>46664</v>
      </c>
      <c r="G157" s="76" t="s">
        <v>45</v>
      </c>
      <c r="H157" s="3" t="s">
        <v>291</v>
      </c>
      <c r="I157" s="3" t="s">
        <v>47</v>
      </c>
      <c r="J157" s="46">
        <v>26048</v>
      </c>
      <c r="K157" s="3">
        <v>1</v>
      </c>
      <c r="L157" s="46">
        <v>26048</v>
      </c>
      <c r="M157" s="79">
        <v>2855000</v>
      </c>
      <c r="N157" s="76" t="s">
        <v>292</v>
      </c>
      <c r="O157" s="76" t="s">
        <v>293</v>
      </c>
      <c r="P157" s="76" t="s">
        <v>294</v>
      </c>
      <c r="Q157" s="101" t="s">
        <v>30</v>
      </c>
    </row>
    <row r="158" spans="1:17">
      <c r="A158" s="74"/>
      <c r="B158" s="77"/>
      <c r="C158" s="77"/>
      <c r="D158" s="77"/>
      <c r="E158" s="83"/>
      <c r="F158" s="83"/>
      <c r="G158" s="77"/>
      <c r="H158" s="3" t="s">
        <v>295</v>
      </c>
      <c r="I158" s="3" t="s">
        <v>47</v>
      </c>
      <c r="J158" s="46">
        <v>2916</v>
      </c>
      <c r="K158" s="3">
        <v>48</v>
      </c>
      <c r="L158" s="46">
        <v>139968</v>
      </c>
      <c r="M158" s="80"/>
      <c r="N158" s="77"/>
      <c r="O158" s="77"/>
      <c r="P158" s="77"/>
      <c r="Q158" s="101"/>
    </row>
    <row r="159" spans="1:17">
      <c r="A159" s="74"/>
      <c r="B159" s="77"/>
      <c r="C159" s="77"/>
      <c r="D159" s="77"/>
      <c r="E159" s="83"/>
      <c r="F159" s="83"/>
      <c r="G159" s="77"/>
      <c r="H159" s="3" t="s">
        <v>296</v>
      </c>
      <c r="I159" s="3" t="s">
        <v>47</v>
      </c>
      <c r="J159" s="46">
        <v>7800</v>
      </c>
      <c r="K159" s="3">
        <v>5</v>
      </c>
      <c r="L159" s="46">
        <v>39000</v>
      </c>
      <c r="M159" s="80"/>
      <c r="N159" s="77"/>
      <c r="O159" s="77"/>
      <c r="P159" s="77"/>
      <c r="Q159" s="101"/>
    </row>
    <row r="160" spans="1:17" ht="15" customHeight="1">
      <c r="A160" s="74"/>
      <c r="B160" s="77"/>
      <c r="C160" s="77"/>
      <c r="D160" s="77"/>
      <c r="E160" s="83"/>
      <c r="F160" s="83"/>
      <c r="G160" s="77"/>
      <c r="H160" s="76" t="s">
        <v>297</v>
      </c>
      <c r="I160" s="76" t="s">
        <v>47</v>
      </c>
      <c r="J160" s="79">
        <v>55208</v>
      </c>
      <c r="K160" s="76">
        <v>48</v>
      </c>
      <c r="L160" s="79">
        <v>2649984</v>
      </c>
      <c r="M160" s="80"/>
      <c r="N160" s="77"/>
      <c r="O160" s="77"/>
      <c r="P160" s="77"/>
      <c r="Q160" s="101"/>
    </row>
    <row r="161" spans="1:17">
      <c r="A161" s="74"/>
      <c r="B161" s="77"/>
      <c r="C161" s="77"/>
      <c r="D161" s="77"/>
      <c r="E161" s="83"/>
      <c r="F161" s="83"/>
      <c r="G161" s="77"/>
      <c r="H161" s="77"/>
      <c r="I161" s="77"/>
      <c r="J161" s="80"/>
      <c r="K161" s="77"/>
      <c r="L161" s="80"/>
      <c r="M161" s="80"/>
      <c r="N161" s="77"/>
      <c r="O161" s="77"/>
      <c r="P161" s="77"/>
      <c r="Q161" s="4" t="s">
        <v>36</v>
      </c>
    </row>
    <row r="162" spans="1:17">
      <c r="A162" s="75"/>
      <c r="B162" s="78"/>
      <c r="C162" s="78"/>
      <c r="D162" s="78"/>
      <c r="E162" s="84"/>
      <c r="F162" s="84"/>
      <c r="G162" s="78"/>
      <c r="H162" s="78"/>
      <c r="I162" s="78"/>
      <c r="J162" s="81"/>
      <c r="K162" s="78"/>
      <c r="L162" s="81"/>
      <c r="M162" s="81"/>
      <c r="N162" s="78"/>
      <c r="O162" s="78"/>
      <c r="P162" s="78"/>
      <c r="Q162" s="55" t="s">
        <v>37</v>
      </c>
    </row>
    <row r="163" spans="1:17" ht="15" customHeight="1">
      <c r="A163" s="73" t="s">
        <v>298</v>
      </c>
      <c r="B163" s="76" t="s">
        <v>299</v>
      </c>
      <c r="C163" s="76" t="s">
        <v>300</v>
      </c>
      <c r="D163" s="76" t="s">
        <v>301</v>
      </c>
      <c r="E163" s="82">
        <v>44987</v>
      </c>
      <c r="F163" s="82" t="s">
        <v>302</v>
      </c>
      <c r="G163" s="76" t="s">
        <v>45</v>
      </c>
      <c r="H163" s="76" t="s">
        <v>303</v>
      </c>
      <c r="I163" s="76" t="s">
        <v>47</v>
      </c>
      <c r="J163" s="79">
        <v>6000</v>
      </c>
      <c r="K163" s="76">
        <v>60</v>
      </c>
      <c r="L163" s="79">
        <v>360000</v>
      </c>
      <c r="M163" s="79">
        <v>360000</v>
      </c>
      <c r="N163" s="76" t="s">
        <v>304</v>
      </c>
      <c r="O163" s="76" t="s">
        <v>305</v>
      </c>
      <c r="P163" s="76" t="s">
        <v>304</v>
      </c>
      <c r="Q163" s="4" t="s">
        <v>30</v>
      </c>
    </row>
    <row r="164" spans="1:17">
      <c r="A164" s="74"/>
      <c r="B164" s="77"/>
      <c r="C164" s="77"/>
      <c r="D164" s="77"/>
      <c r="E164" s="83"/>
      <c r="F164" s="83"/>
      <c r="G164" s="77"/>
      <c r="H164" s="77"/>
      <c r="I164" s="77"/>
      <c r="J164" s="80"/>
      <c r="K164" s="77"/>
      <c r="L164" s="80"/>
      <c r="M164" s="80"/>
      <c r="N164" s="77"/>
      <c r="O164" s="77"/>
      <c r="P164" s="77"/>
      <c r="Q164" s="4" t="s">
        <v>31</v>
      </c>
    </row>
    <row r="165" spans="1:17" ht="51" customHeight="1">
      <c r="A165" s="74"/>
      <c r="B165" s="77"/>
      <c r="C165" s="77"/>
      <c r="D165" s="77"/>
      <c r="E165" s="83"/>
      <c r="F165" s="83"/>
      <c r="G165" s="77"/>
      <c r="H165" s="77"/>
      <c r="I165" s="77"/>
      <c r="J165" s="80"/>
      <c r="K165" s="77"/>
      <c r="L165" s="80"/>
      <c r="M165" s="80"/>
      <c r="N165" s="77"/>
      <c r="O165" s="77"/>
      <c r="P165" s="77"/>
      <c r="Q165" s="38" t="s">
        <v>36</v>
      </c>
    </row>
    <row r="166" spans="1:17" ht="18.75" customHeight="1">
      <c r="A166" s="75"/>
      <c r="B166" s="78"/>
      <c r="C166" s="78"/>
      <c r="D166" s="78"/>
      <c r="E166" s="84"/>
      <c r="F166" s="84"/>
      <c r="G166" s="78"/>
      <c r="H166" s="78"/>
      <c r="I166" s="78"/>
      <c r="J166" s="81"/>
      <c r="K166" s="78"/>
      <c r="L166" s="81"/>
      <c r="M166" s="81"/>
      <c r="N166" s="78"/>
      <c r="O166" s="78"/>
      <c r="P166" s="78"/>
      <c r="Q166" s="55" t="s">
        <v>37</v>
      </c>
    </row>
    <row r="167" spans="1:17" ht="15" customHeight="1">
      <c r="A167" s="73" t="s">
        <v>306</v>
      </c>
      <c r="B167" s="76" t="s">
        <v>307</v>
      </c>
      <c r="C167" s="76" t="s">
        <v>308</v>
      </c>
      <c r="D167" s="76" t="s">
        <v>309</v>
      </c>
      <c r="E167" s="82" t="s">
        <v>310</v>
      </c>
      <c r="F167" s="82">
        <v>46091</v>
      </c>
      <c r="G167" s="76" t="s">
        <v>45</v>
      </c>
      <c r="H167" s="76" t="s">
        <v>311</v>
      </c>
      <c r="I167" s="76" t="s">
        <v>116</v>
      </c>
      <c r="J167" s="79">
        <v>304258.62</v>
      </c>
      <c r="K167" s="76">
        <v>1</v>
      </c>
      <c r="L167" s="79">
        <v>304258.62</v>
      </c>
      <c r="M167" s="79">
        <v>304258.62</v>
      </c>
      <c r="N167" s="76" t="s">
        <v>312</v>
      </c>
      <c r="O167" s="76" t="s">
        <v>313</v>
      </c>
      <c r="P167" s="76" t="s">
        <v>314</v>
      </c>
      <c r="Q167" s="4" t="s">
        <v>30</v>
      </c>
    </row>
    <row r="168" spans="1:17" ht="113.25" customHeight="1">
      <c r="A168" s="74"/>
      <c r="B168" s="77"/>
      <c r="C168" s="77"/>
      <c r="D168" s="77"/>
      <c r="E168" s="83"/>
      <c r="F168" s="83"/>
      <c r="G168" s="77"/>
      <c r="H168" s="77"/>
      <c r="I168" s="77"/>
      <c r="J168" s="80"/>
      <c r="K168" s="77"/>
      <c r="L168" s="80"/>
      <c r="M168" s="80"/>
      <c r="N168" s="77"/>
      <c r="O168" s="77"/>
      <c r="P168" s="77"/>
      <c r="Q168" s="55" t="s">
        <v>31</v>
      </c>
    </row>
    <row r="169" spans="1:17" ht="24" customHeight="1">
      <c r="A169" s="74"/>
      <c r="B169" s="77"/>
      <c r="C169" s="77"/>
      <c r="D169" s="77"/>
      <c r="E169" s="83"/>
      <c r="F169" s="83"/>
      <c r="G169" s="77"/>
      <c r="H169" s="77"/>
      <c r="I169" s="77"/>
      <c r="J169" s="80"/>
      <c r="K169" s="77"/>
      <c r="L169" s="80"/>
      <c r="M169" s="80"/>
      <c r="N169" s="77"/>
      <c r="O169" s="77"/>
      <c r="P169" s="77"/>
      <c r="Q169" s="55" t="s">
        <v>36</v>
      </c>
    </row>
    <row r="170" spans="1:17" ht="21.75" customHeight="1">
      <c r="A170" s="75"/>
      <c r="B170" s="78"/>
      <c r="C170" s="78"/>
      <c r="D170" s="78"/>
      <c r="E170" s="84"/>
      <c r="F170" s="84"/>
      <c r="G170" s="78"/>
      <c r="H170" s="78"/>
      <c r="I170" s="78"/>
      <c r="J170" s="81"/>
      <c r="K170" s="78"/>
      <c r="L170" s="81"/>
      <c r="M170" s="81"/>
      <c r="N170" s="78"/>
      <c r="O170" s="78"/>
      <c r="P170" s="78"/>
      <c r="Q170" s="55" t="s">
        <v>37</v>
      </c>
    </row>
    <row r="171" spans="1:17" ht="15" customHeight="1">
      <c r="A171" s="73" t="s">
        <v>315</v>
      </c>
      <c r="B171" s="76" t="s">
        <v>316</v>
      </c>
      <c r="C171" s="76" t="s">
        <v>317</v>
      </c>
      <c r="D171" s="76" t="s">
        <v>318</v>
      </c>
      <c r="E171" s="82" t="s">
        <v>319</v>
      </c>
      <c r="F171" s="82">
        <v>46104</v>
      </c>
      <c r="G171" s="76" t="s">
        <v>45</v>
      </c>
      <c r="H171" s="3" t="s">
        <v>320</v>
      </c>
      <c r="I171" s="3" t="s">
        <v>47</v>
      </c>
      <c r="J171" s="46">
        <v>6200</v>
      </c>
      <c r="K171" s="3">
        <v>12</v>
      </c>
      <c r="L171" s="46">
        <v>74400</v>
      </c>
      <c r="M171" s="79">
        <v>74998.960000000006</v>
      </c>
      <c r="N171" s="76" t="s">
        <v>321</v>
      </c>
      <c r="O171" s="76" t="s">
        <v>322</v>
      </c>
      <c r="P171" s="76" t="s">
        <v>323</v>
      </c>
      <c r="Q171" s="101" t="s">
        <v>30</v>
      </c>
    </row>
    <row r="172" spans="1:17" ht="30">
      <c r="A172" s="74"/>
      <c r="B172" s="77"/>
      <c r="C172" s="77"/>
      <c r="D172" s="77"/>
      <c r="E172" s="83"/>
      <c r="F172" s="83"/>
      <c r="G172" s="77"/>
      <c r="H172" s="3" t="s">
        <v>324</v>
      </c>
      <c r="I172" s="3" t="s">
        <v>47</v>
      </c>
      <c r="J172" s="46">
        <v>74.87</v>
      </c>
      <c r="K172" s="3">
        <v>6</v>
      </c>
      <c r="L172" s="46">
        <v>449.22</v>
      </c>
      <c r="M172" s="80"/>
      <c r="N172" s="77"/>
      <c r="O172" s="77"/>
      <c r="P172" s="77"/>
      <c r="Q172" s="101"/>
    </row>
    <row r="173" spans="1:17" ht="15" customHeight="1">
      <c r="A173" s="74"/>
      <c r="B173" s="77"/>
      <c r="C173" s="77"/>
      <c r="D173" s="77"/>
      <c r="E173" s="83"/>
      <c r="F173" s="83"/>
      <c r="G173" s="77"/>
      <c r="H173" s="76" t="s">
        <v>325</v>
      </c>
      <c r="I173" s="76" t="s">
        <v>47</v>
      </c>
      <c r="J173" s="79">
        <v>74.87</v>
      </c>
      <c r="K173" s="76">
        <v>2</v>
      </c>
      <c r="L173" s="79">
        <v>149.74</v>
      </c>
      <c r="M173" s="80"/>
      <c r="N173" s="77"/>
      <c r="O173" s="77"/>
      <c r="P173" s="77"/>
      <c r="Q173" s="101"/>
    </row>
    <row r="174" spans="1:17" ht="44.25" customHeight="1">
      <c r="A174" s="74"/>
      <c r="B174" s="77"/>
      <c r="C174" s="77"/>
      <c r="D174" s="77"/>
      <c r="E174" s="83"/>
      <c r="F174" s="83"/>
      <c r="G174" s="77"/>
      <c r="H174" s="77"/>
      <c r="I174" s="77"/>
      <c r="J174" s="80"/>
      <c r="K174" s="77"/>
      <c r="L174" s="80"/>
      <c r="M174" s="80"/>
      <c r="N174" s="77"/>
      <c r="O174" s="77"/>
      <c r="P174" s="77"/>
      <c r="Q174" s="55" t="s">
        <v>31</v>
      </c>
    </row>
    <row r="175" spans="1:17" ht="24" customHeight="1">
      <c r="A175" s="74"/>
      <c r="B175" s="77"/>
      <c r="C175" s="77"/>
      <c r="D175" s="77"/>
      <c r="E175" s="83"/>
      <c r="F175" s="83"/>
      <c r="G175" s="77"/>
      <c r="H175" s="77"/>
      <c r="I175" s="77"/>
      <c r="J175" s="80"/>
      <c r="K175" s="77"/>
      <c r="L175" s="80"/>
      <c r="M175" s="80"/>
      <c r="N175" s="77"/>
      <c r="O175" s="77"/>
      <c r="P175" s="77"/>
      <c r="Q175" s="55" t="s">
        <v>36</v>
      </c>
    </row>
    <row r="176" spans="1:17" ht="22.5" customHeight="1">
      <c r="A176" s="75"/>
      <c r="B176" s="78"/>
      <c r="C176" s="78"/>
      <c r="D176" s="78"/>
      <c r="E176" s="84"/>
      <c r="F176" s="84"/>
      <c r="G176" s="78"/>
      <c r="H176" s="78"/>
      <c r="I176" s="78"/>
      <c r="J176" s="81"/>
      <c r="K176" s="78"/>
      <c r="L176" s="81"/>
      <c r="M176" s="81"/>
      <c r="N176" s="78"/>
      <c r="O176" s="78"/>
      <c r="P176" s="78"/>
      <c r="Q176" s="55" t="s">
        <v>37</v>
      </c>
    </row>
    <row r="177" spans="1:17" ht="105" customHeight="1">
      <c r="A177" s="73" t="s">
        <v>326</v>
      </c>
      <c r="B177" s="76" t="s">
        <v>327</v>
      </c>
      <c r="C177" s="76" t="s">
        <v>328</v>
      </c>
      <c r="D177" s="76" t="s">
        <v>329</v>
      </c>
      <c r="E177" s="82" t="s">
        <v>330</v>
      </c>
      <c r="F177" s="82">
        <v>46105</v>
      </c>
      <c r="G177" s="76" t="s">
        <v>45</v>
      </c>
      <c r="H177" s="76" t="s">
        <v>331</v>
      </c>
      <c r="I177" s="76" t="s">
        <v>116</v>
      </c>
      <c r="J177" s="79">
        <v>131220.60999999999</v>
      </c>
      <c r="K177" s="76">
        <v>1</v>
      </c>
      <c r="L177" s="79">
        <v>131220.60999999999</v>
      </c>
      <c r="M177" s="79">
        <v>131220.60999999999</v>
      </c>
      <c r="N177" s="76" t="s">
        <v>332</v>
      </c>
      <c r="O177" s="76" t="s">
        <v>333</v>
      </c>
      <c r="P177" s="76" t="s">
        <v>334</v>
      </c>
      <c r="Q177" s="4" t="s">
        <v>30</v>
      </c>
    </row>
    <row r="178" spans="1:17">
      <c r="A178" s="74"/>
      <c r="B178" s="77"/>
      <c r="C178" s="77"/>
      <c r="D178" s="77"/>
      <c r="E178" s="83"/>
      <c r="F178" s="83"/>
      <c r="G178" s="77"/>
      <c r="H178" s="77"/>
      <c r="I178" s="77"/>
      <c r="J178" s="80"/>
      <c r="K178" s="77"/>
      <c r="L178" s="80"/>
      <c r="M178" s="80"/>
      <c r="N178" s="77"/>
      <c r="O178" s="77"/>
      <c r="P178" s="77"/>
      <c r="Q178" s="55" t="s">
        <v>31</v>
      </c>
    </row>
    <row r="179" spans="1:17">
      <c r="A179" s="75"/>
      <c r="B179" s="78"/>
      <c r="C179" s="78"/>
      <c r="D179" s="78"/>
      <c r="E179" s="84"/>
      <c r="F179" s="84"/>
      <c r="G179" s="78"/>
      <c r="H179" s="78"/>
      <c r="I179" s="78"/>
      <c r="J179" s="81"/>
      <c r="K179" s="78"/>
      <c r="L179" s="81"/>
      <c r="M179" s="81"/>
      <c r="N179" s="78"/>
      <c r="O179" s="78"/>
      <c r="P179" s="78"/>
      <c r="Q179" s="55" t="s">
        <v>32</v>
      </c>
    </row>
    <row r="180" spans="1:17" ht="90" customHeight="1">
      <c r="A180" s="73" t="s">
        <v>335</v>
      </c>
      <c r="B180" s="76" t="s">
        <v>336</v>
      </c>
      <c r="C180" s="76" t="s">
        <v>337</v>
      </c>
      <c r="D180" s="76" t="s">
        <v>338</v>
      </c>
      <c r="E180" s="82">
        <v>45019</v>
      </c>
      <c r="F180" s="82">
        <v>46115</v>
      </c>
      <c r="G180" s="76" t="s">
        <v>45</v>
      </c>
      <c r="H180" s="76" t="s">
        <v>339</v>
      </c>
      <c r="I180" s="76" t="s">
        <v>47</v>
      </c>
      <c r="J180" s="79">
        <v>2711</v>
      </c>
      <c r="K180" s="76">
        <v>12</v>
      </c>
      <c r="L180" s="79">
        <v>32532</v>
      </c>
      <c r="M180" s="79">
        <v>32532</v>
      </c>
      <c r="N180" s="76" t="s">
        <v>340</v>
      </c>
      <c r="O180" s="76" t="s">
        <v>341</v>
      </c>
      <c r="P180" s="76" t="s">
        <v>342</v>
      </c>
      <c r="Q180" s="4" t="s">
        <v>30</v>
      </c>
    </row>
    <row r="181" spans="1:17">
      <c r="A181" s="74"/>
      <c r="B181" s="77"/>
      <c r="C181" s="77"/>
      <c r="D181" s="77"/>
      <c r="E181" s="83"/>
      <c r="F181" s="83"/>
      <c r="G181" s="77"/>
      <c r="H181" s="77"/>
      <c r="I181" s="77"/>
      <c r="J181" s="80"/>
      <c r="K181" s="77"/>
      <c r="L181" s="80"/>
      <c r="M181" s="80"/>
      <c r="N181" s="77"/>
      <c r="O181" s="77"/>
      <c r="P181" s="77"/>
      <c r="Q181" s="55" t="s">
        <v>31</v>
      </c>
    </row>
    <row r="182" spans="1:17">
      <c r="A182" s="74"/>
      <c r="B182" s="77"/>
      <c r="C182" s="77"/>
      <c r="D182" s="77"/>
      <c r="E182" s="83"/>
      <c r="F182" s="83"/>
      <c r="G182" s="77"/>
      <c r="H182" s="77"/>
      <c r="I182" s="77"/>
      <c r="J182" s="80"/>
      <c r="K182" s="77"/>
      <c r="L182" s="80"/>
      <c r="M182" s="80"/>
      <c r="N182" s="77"/>
      <c r="O182" s="77"/>
      <c r="P182" s="77"/>
      <c r="Q182" s="55" t="s">
        <v>36</v>
      </c>
    </row>
    <row r="183" spans="1:17">
      <c r="A183" s="75"/>
      <c r="B183" s="78"/>
      <c r="C183" s="78"/>
      <c r="D183" s="78"/>
      <c r="E183" s="84"/>
      <c r="F183" s="84"/>
      <c r="G183" s="78"/>
      <c r="H183" s="78"/>
      <c r="I183" s="78"/>
      <c r="J183" s="81"/>
      <c r="K183" s="78"/>
      <c r="L183" s="81"/>
      <c r="M183" s="81"/>
      <c r="N183" s="78"/>
      <c r="O183" s="78"/>
      <c r="P183" s="78"/>
      <c r="Q183" s="55" t="s">
        <v>37</v>
      </c>
    </row>
    <row r="184" spans="1:17" ht="105">
      <c r="A184" s="4" t="s">
        <v>343</v>
      </c>
      <c r="B184" s="3" t="s">
        <v>344</v>
      </c>
      <c r="C184" s="3" t="s">
        <v>345</v>
      </c>
      <c r="D184" s="3" t="s">
        <v>261</v>
      </c>
      <c r="E184" s="39" t="s">
        <v>346</v>
      </c>
      <c r="F184" s="39" t="s">
        <v>347</v>
      </c>
      <c r="G184" s="3" t="s">
        <v>45</v>
      </c>
      <c r="H184" s="3" t="s">
        <v>348</v>
      </c>
      <c r="I184" s="3" t="s">
        <v>26</v>
      </c>
      <c r="J184" s="46">
        <v>16300</v>
      </c>
      <c r="K184" s="3">
        <v>2</v>
      </c>
      <c r="L184" s="46">
        <v>32600</v>
      </c>
      <c r="M184" s="46">
        <v>32600</v>
      </c>
      <c r="N184" s="3" t="s">
        <v>265</v>
      </c>
      <c r="O184" s="3" t="s">
        <v>266</v>
      </c>
      <c r="P184" s="3" t="s">
        <v>267</v>
      </c>
      <c r="Q184" s="3" t="s">
        <v>197</v>
      </c>
    </row>
    <row r="185" spans="1:17" ht="15" customHeight="1">
      <c r="A185" s="73" t="s">
        <v>349</v>
      </c>
      <c r="B185" s="76" t="s">
        <v>350</v>
      </c>
      <c r="C185" s="76" t="s">
        <v>351</v>
      </c>
      <c r="D185" s="76" t="s">
        <v>352</v>
      </c>
      <c r="E185" s="82">
        <v>45050</v>
      </c>
      <c r="F185" s="82">
        <v>46146</v>
      </c>
      <c r="G185" s="76" t="s">
        <v>45</v>
      </c>
      <c r="H185" s="76" t="s">
        <v>353</v>
      </c>
      <c r="I185" s="76" t="s">
        <v>47</v>
      </c>
      <c r="J185" s="79">
        <v>11859.51</v>
      </c>
      <c r="K185" s="76">
        <v>12</v>
      </c>
      <c r="L185" s="79">
        <v>142314.12</v>
      </c>
      <c r="M185" s="79">
        <v>142314.12</v>
      </c>
      <c r="N185" s="76" t="s">
        <v>354</v>
      </c>
      <c r="O185" s="76" t="s">
        <v>355</v>
      </c>
      <c r="P185" s="76" t="s">
        <v>356</v>
      </c>
      <c r="Q185" s="4" t="s">
        <v>30</v>
      </c>
    </row>
    <row r="186" spans="1:17" ht="72.75" customHeight="1">
      <c r="A186" s="74"/>
      <c r="B186" s="77"/>
      <c r="C186" s="77"/>
      <c r="D186" s="77"/>
      <c r="E186" s="83"/>
      <c r="F186" s="83"/>
      <c r="G186" s="77"/>
      <c r="H186" s="77"/>
      <c r="I186" s="77"/>
      <c r="J186" s="80"/>
      <c r="K186" s="77"/>
      <c r="L186" s="80"/>
      <c r="M186" s="80"/>
      <c r="N186" s="77"/>
      <c r="O186" s="77"/>
      <c r="P186" s="77"/>
      <c r="Q186" s="38" t="s">
        <v>36</v>
      </c>
    </row>
    <row r="187" spans="1:17" ht="72.75" customHeight="1">
      <c r="A187" s="74"/>
      <c r="B187" s="77"/>
      <c r="C187" s="77"/>
      <c r="D187" s="77"/>
      <c r="E187" s="83"/>
      <c r="F187" s="83"/>
      <c r="G187" s="77"/>
      <c r="H187" s="77"/>
      <c r="I187" s="77"/>
      <c r="J187" s="80"/>
      <c r="K187" s="77"/>
      <c r="L187" s="80"/>
      <c r="M187" s="80"/>
      <c r="N187" s="77"/>
      <c r="O187" s="77"/>
      <c r="P187" s="77"/>
      <c r="Q187" s="55" t="s">
        <v>31</v>
      </c>
    </row>
    <row r="188" spans="1:17" ht="21" customHeight="1">
      <c r="A188" s="75"/>
      <c r="B188" s="78"/>
      <c r="C188" s="78"/>
      <c r="D188" s="78"/>
      <c r="E188" s="84"/>
      <c r="F188" s="84"/>
      <c r="G188" s="78"/>
      <c r="H188" s="78"/>
      <c r="I188" s="78"/>
      <c r="J188" s="81"/>
      <c r="K188" s="78"/>
      <c r="L188" s="81"/>
      <c r="M188" s="81"/>
      <c r="N188" s="78"/>
      <c r="O188" s="78"/>
      <c r="P188" s="78"/>
      <c r="Q188" s="55" t="s">
        <v>37</v>
      </c>
    </row>
    <row r="189" spans="1:17" ht="15" customHeight="1">
      <c r="A189" s="73" t="s">
        <v>357</v>
      </c>
      <c r="B189" s="76" t="s">
        <v>358</v>
      </c>
      <c r="C189" s="76" t="s">
        <v>359</v>
      </c>
      <c r="D189" s="76" t="s">
        <v>360</v>
      </c>
      <c r="E189" s="82">
        <v>45054</v>
      </c>
      <c r="F189" s="82">
        <v>45846</v>
      </c>
      <c r="G189" s="76" t="s">
        <v>45</v>
      </c>
      <c r="H189" s="76" t="s">
        <v>361</v>
      </c>
      <c r="I189" s="76" t="s">
        <v>116</v>
      </c>
      <c r="J189" s="79">
        <v>78151.91</v>
      </c>
      <c r="K189" s="76">
        <v>1</v>
      </c>
      <c r="L189" s="79">
        <v>78151.91</v>
      </c>
      <c r="M189" s="79">
        <v>78151.91</v>
      </c>
      <c r="N189" s="76" t="s">
        <v>362</v>
      </c>
      <c r="O189" s="76" t="s">
        <v>363</v>
      </c>
      <c r="P189" s="76" t="s">
        <v>364</v>
      </c>
      <c r="Q189" s="4" t="s">
        <v>30</v>
      </c>
    </row>
    <row r="190" spans="1:17">
      <c r="A190" s="74"/>
      <c r="B190" s="77"/>
      <c r="C190" s="77"/>
      <c r="D190" s="77"/>
      <c r="E190" s="83"/>
      <c r="F190" s="83"/>
      <c r="G190" s="77"/>
      <c r="H190" s="77"/>
      <c r="I190" s="77"/>
      <c r="J190" s="80"/>
      <c r="K190" s="77"/>
      <c r="L190" s="80"/>
      <c r="M190" s="80"/>
      <c r="N190" s="77"/>
      <c r="O190" s="77"/>
      <c r="P190" s="77"/>
      <c r="Q190" s="4" t="s">
        <v>31</v>
      </c>
    </row>
    <row r="191" spans="1:17" ht="90" customHeight="1">
      <c r="A191" s="74"/>
      <c r="B191" s="77"/>
      <c r="C191" s="77"/>
      <c r="D191" s="77"/>
      <c r="E191" s="83"/>
      <c r="F191" s="83"/>
      <c r="G191" s="77"/>
      <c r="H191" s="77"/>
      <c r="I191" s="77"/>
      <c r="J191" s="80"/>
      <c r="K191" s="77"/>
      <c r="L191" s="80"/>
      <c r="M191" s="80"/>
      <c r="N191" s="77"/>
      <c r="O191" s="77"/>
      <c r="P191" s="77"/>
      <c r="Q191" s="38" t="s">
        <v>32</v>
      </c>
    </row>
    <row r="192" spans="1:17" ht="24.75" customHeight="1">
      <c r="A192" s="75"/>
      <c r="B192" s="78"/>
      <c r="C192" s="78"/>
      <c r="D192" s="78"/>
      <c r="E192" s="84"/>
      <c r="F192" s="84"/>
      <c r="G192" s="78"/>
      <c r="H192" s="78"/>
      <c r="I192" s="78"/>
      <c r="J192" s="81"/>
      <c r="K192" s="78"/>
      <c r="L192" s="81"/>
      <c r="M192" s="81"/>
      <c r="N192" s="78"/>
      <c r="O192" s="78"/>
      <c r="P192" s="78"/>
      <c r="Q192" s="55" t="s">
        <v>34</v>
      </c>
    </row>
    <row r="193" spans="1:17" s="18" customFormat="1" ht="45" customHeight="1">
      <c r="A193" s="73" t="s">
        <v>365</v>
      </c>
      <c r="B193" s="76" t="s">
        <v>366</v>
      </c>
      <c r="C193" s="76" t="s">
        <v>367</v>
      </c>
      <c r="D193" s="76" t="s">
        <v>368</v>
      </c>
      <c r="E193" s="82">
        <v>45079</v>
      </c>
      <c r="F193" s="82">
        <v>46175</v>
      </c>
      <c r="G193" s="76" t="s">
        <v>45</v>
      </c>
      <c r="H193" s="3" t="s">
        <v>369</v>
      </c>
      <c r="I193" s="3" t="s">
        <v>47</v>
      </c>
      <c r="J193" s="46">
        <v>20068.919999999998</v>
      </c>
      <c r="K193" s="3">
        <v>12</v>
      </c>
      <c r="L193" s="46">
        <v>240827.04</v>
      </c>
      <c r="M193" s="79">
        <v>264249.84000000003</v>
      </c>
      <c r="N193" s="76" t="s">
        <v>370</v>
      </c>
      <c r="O193" s="76" t="s">
        <v>371</v>
      </c>
      <c r="P193" s="76" t="s">
        <v>372</v>
      </c>
      <c r="Q193" s="101" t="s">
        <v>30</v>
      </c>
    </row>
    <row r="194" spans="1:17" s="18" customFormat="1" ht="45">
      <c r="A194" s="74"/>
      <c r="B194" s="77"/>
      <c r="C194" s="77"/>
      <c r="D194" s="77"/>
      <c r="E194" s="83"/>
      <c r="F194" s="83"/>
      <c r="G194" s="77"/>
      <c r="H194" s="3" t="s">
        <v>373</v>
      </c>
      <c r="I194" s="3" t="s">
        <v>47</v>
      </c>
      <c r="J194" s="46">
        <v>184</v>
      </c>
      <c r="K194" s="3">
        <v>12</v>
      </c>
      <c r="L194" s="46">
        <v>2208</v>
      </c>
      <c r="M194" s="80"/>
      <c r="N194" s="77"/>
      <c r="O194" s="77"/>
      <c r="P194" s="77"/>
      <c r="Q194" s="101"/>
    </row>
    <row r="195" spans="1:17" s="18" customFormat="1" ht="45" customHeight="1">
      <c r="A195" s="74"/>
      <c r="B195" s="77"/>
      <c r="C195" s="77"/>
      <c r="D195" s="77"/>
      <c r="E195" s="83"/>
      <c r="F195" s="83"/>
      <c r="G195" s="77"/>
      <c r="H195" s="76" t="s">
        <v>374</v>
      </c>
      <c r="I195" s="76" t="s">
        <v>47</v>
      </c>
      <c r="J195" s="79">
        <v>1767.9</v>
      </c>
      <c r="K195" s="76">
        <v>12</v>
      </c>
      <c r="L195" s="79">
        <v>21214.799999999999</v>
      </c>
      <c r="M195" s="80"/>
      <c r="N195" s="77"/>
      <c r="O195" s="77"/>
      <c r="P195" s="77"/>
      <c r="Q195" s="101"/>
    </row>
    <row r="196" spans="1:17" s="18" customFormat="1">
      <c r="A196" s="74"/>
      <c r="B196" s="77"/>
      <c r="C196" s="77"/>
      <c r="D196" s="77"/>
      <c r="E196" s="83"/>
      <c r="F196" s="83"/>
      <c r="G196" s="77"/>
      <c r="H196" s="77"/>
      <c r="I196" s="77"/>
      <c r="J196" s="80"/>
      <c r="K196" s="77"/>
      <c r="L196" s="80"/>
      <c r="M196" s="80"/>
      <c r="N196" s="77"/>
      <c r="O196" s="77"/>
      <c r="P196" s="77"/>
      <c r="Q196" s="55" t="s">
        <v>31</v>
      </c>
    </row>
    <row r="197" spans="1:17" s="18" customFormat="1">
      <c r="A197" s="74"/>
      <c r="B197" s="77"/>
      <c r="C197" s="77"/>
      <c r="D197" s="77"/>
      <c r="E197" s="83"/>
      <c r="F197" s="83"/>
      <c r="G197" s="77"/>
      <c r="H197" s="77"/>
      <c r="I197" s="77"/>
      <c r="J197" s="80"/>
      <c r="K197" s="77"/>
      <c r="L197" s="80"/>
      <c r="M197" s="80"/>
      <c r="N197" s="77"/>
      <c r="O197" s="77"/>
      <c r="P197" s="77"/>
      <c r="Q197" s="55" t="s">
        <v>36</v>
      </c>
    </row>
    <row r="198" spans="1:17" s="18" customFormat="1">
      <c r="A198" s="75"/>
      <c r="B198" s="78"/>
      <c r="C198" s="78"/>
      <c r="D198" s="78"/>
      <c r="E198" s="84"/>
      <c r="F198" s="84"/>
      <c r="G198" s="78"/>
      <c r="H198" s="78"/>
      <c r="I198" s="78"/>
      <c r="J198" s="81"/>
      <c r="K198" s="78"/>
      <c r="L198" s="81"/>
      <c r="M198" s="81"/>
      <c r="N198" s="78"/>
      <c r="O198" s="78"/>
      <c r="P198" s="78"/>
      <c r="Q198" s="55" t="s">
        <v>37</v>
      </c>
    </row>
    <row r="199" spans="1:17" ht="90" customHeight="1">
      <c r="A199" s="73" t="s">
        <v>375</v>
      </c>
      <c r="B199" s="76" t="s">
        <v>376</v>
      </c>
      <c r="C199" s="76" t="s">
        <v>377</v>
      </c>
      <c r="D199" s="76" t="s">
        <v>378</v>
      </c>
      <c r="E199" s="82" t="s">
        <v>379</v>
      </c>
      <c r="F199" s="82" t="s">
        <v>380</v>
      </c>
      <c r="G199" s="76" t="s">
        <v>45</v>
      </c>
      <c r="H199" s="76" t="s">
        <v>102</v>
      </c>
      <c r="I199" s="76" t="s">
        <v>47</v>
      </c>
      <c r="J199" s="79">
        <v>75</v>
      </c>
      <c r="K199" s="76">
        <v>60</v>
      </c>
      <c r="L199" s="79">
        <v>4500</v>
      </c>
      <c r="M199" s="79">
        <v>4500</v>
      </c>
      <c r="N199" s="76" t="s">
        <v>381</v>
      </c>
      <c r="O199" s="76" t="s">
        <v>382</v>
      </c>
      <c r="P199" s="76" t="s">
        <v>383</v>
      </c>
      <c r="Q199" s="36" t="s">
        <v>36</v>
      </c>
    </row>
    <row r="200" spans="1:17">
      <c r="A200" s="75"/>
      <c r="B200" s="78"/>
      <c r="C200" s="78"/>
      <c r="D200" s="78"/>
      <c r="E200" s="84"/>
      <c r="F200" s="84"/>
      <c r="G200" s="78"/>
      <c r="H200" s="78"/>
      <c r="I200" s="78"/>
      <c r="J200" s="81"/>
      <c r="K200" s="78"/>
      <c r="L200" s="81"/>
      <c r="M200" s="81"/>
      <c r="N200" s="78"/>
      <c r="O200" s="78"/>
      <c r="P200" s="78"/>
      <c r="Q200" s="56" t="s">
        <v>37</v>
      </c>
    </row>
    <row r="201" spans="1:17" ht="45" customHeight="1">
      <c r="A201" s="73" t="s">
        <v>384</v>
      </c>
      <c r="B201" s="76" t="s">
        <v>385</v>
      </c>
      <c r="C201" s="76" t="s">
        <v>386</v>
      </c>
      <c r="D201" s="76" t="s">
        <v>387</v>
      </c>
      <c r="E201" s="82" t="s">
        <v>388</v>
      </c>
      <c r="F201" s="82">
        <v>45837</v>
      </c>
      <c r="G201" s="76" t="s">
        <v>45</v>
      </c>
      <c r="H201" s="3" t="s">
        <v>389</v>
      </c>
      <c r="I201" s="3" t="s">
        <v>26</v>
      </c>
      <c r="J201" s="46">
        <v>300</v>
      </c>
      <c r="K201" s="3">
        <v>6</v>
      </c>
      <c r="L201" s="46">
        <v>1800</v>
      </c>
      <c r="M201" s="79">
        <v>73599.3</v>
      </c>
      <c r="N201" s="76" t="s">
        <v>390</v>
      </c>
      <c r="O201" s="76" t="s">
        <v>391</v>
      </c>
      <c r="P201" s="76" t="s">
        <v>392</v>
      </c>
      <c r="Q201" s="101" t="s">
        <v>30</v>
      </c>
    </row>
    <row r="202" spans="1:17" ht="45">
      <c r="A202" s="74"/>
      <c r="B202" s="77"/>
      <c r="C202" s="77"/>
      <c r="D202" s="77"/>
      <c r="E202" s="83"/>
      <c r="F202" s="83"/>
      <c r="G202" s="77"/>
      <c r="H202" s="3" t="s">
        <v>393</v>
      </c>
      <c r="I202" s="3" t="s">
        <v>26</v>
      </c>
      <c r="J202" s="46">
        <v>300</v>
      </c>
      <c r="K202" s="3">
        <v>6</v>
      </c>
      <c r="L202" s="46">
        <v>1800</v>
      </c>
      <c r="M202" s="80"/>
      <c r="N202" s="77"/>
      <c r="O202" s="77"/>
      <c r="P202" s="77"/>
      <c r="Q202" s="101"/>
    </row>
    <row r="203" spans="1:17" ht="45">
      <c r="A203" s="74"/>
      <c r="B203" s="77"/>
      <c r="C203" s="77"/>
      <c r="D203" s="77"/>
      <c r="E203" s="83"/>
      <c r="F203" s="83"/>
      <c r="G203" s="77"/>
      <c r="H203" s="3" t="s">
        <v>394</v>
      </c>
      <c r="I203" s="3" t="s">
        <v>26</v>
      </c>
      <c r="J203" s="46">
        <v>600</v>
      </c>
      <c r="K203" s="3">
        <v>30</v>
      </c>
      <c r="L203" s="46">
        <v>18000</v>
      </c>
      <c r="M203" s="80"/>
      <c r="N203" s="77"/>
      <c r="O203" s="77"/>
      <c r="P203" s="77"/>
      <c r="Q203" s="101"/>
    </row>
    <row r="204" spans="1:17" ht="45" customHeight="1">
      <c r="A204" s="74"/>
      <c r="B204" s="77"/>
      <c r="C204" s="77"/>
      <c r="D204" s="77"/>
      <c r="E204" s="83"/>
      <c r="F204" s="83"/>
      <c r="G204" s="77"/>
      <c r="H204" s="76" t="s">
        <v>395</v>
      </c>
      <c r="I204" s="76" t="s">
        <v>26</v>
      </c>
      <c r="J204" s="79">
        <v>577.77</v>
      </c>
      <c r="K204" s="76">
        <v>90</v>
      </c>
      <c r="L204" s="79">
        <v>51999.3</v>
      </c>
      <c r="M204" s="80"/>
      <c r="N204" s="77"/>
      <c r="O204" s="77"/>
      <c r="P204" s="77"/>
      <c r="Q204" s="101"/>
    </row>
    <row r="205" spans="1:17">
      <c r="A205" s="74"/>
      <c r="B205" s="77"/>
      <c r="C205" s="77"/>
      <c r="D205" s="77"/>
      <c r="E205" s="83"/>
      <c r="F205" s="83"/>
      <c r="G205" s="77"/>
      <c r="H205" s="77"/>
      <c r="I205" s="77"/>
      <c r="J205" s="80"/>
      <c r="K205" s="77"/>
      <c r="L205" s="80"/>
      <c r="M205" s="80"/>
      <c r="N205" s="77"/>
      <c r="O205" s="77"/>
      <c r="P205" s="77"/>
      <c r="Q205" s="55" t="s">
        <v>36</v>
      </c>
    </row>
    <row r="206" spans="1:17">
      <c r="A206" s="75"/>
      <c r="B206" s="78"/>
      <c r="C206" s="78"/>
      <c r="D206" s="78"/>
      <c r="E206" s="84"/>
      <c r="F206" s="84"/>
      <c r="G206" s="78"/>
      <c r="H206" s="78"/>
      <c r="I206" s="78"/>
      <c r="J206" s="81"/>
      <c r="K206" s="78"/>
      <c r="L206" s="81"/>
      <c r="M206" s="81"/>
      <c r="N206" s="78"/>
      <c r="O206" s="78"/>
      <c r="P206" s="78"/>
      <c r="Q206" s="55" t="s">
        <v>37</v>
      </c>
    </row>
    <row r="207" spans="1:17" ht="15" customHeight="1">
      <c r="A207" s="73" t="s">
        <v>396</v>
      </c>
      <c r="B207" s="76" t="s">
        <v>397</v>
      </c>
      <c r="C207" s="76" t="s">
        <v>398</v>
      </c>
      <c r="D207" s="76" t="s">
        <v>399</v>
      </c>
      <c r="E207" s="82" t="s">
        <v>388</v>
      </c>
      <c r="F207" s="82">
        <v>45837</v>
      </c>
      <c r="G207" s="76" t="s">
        <v>45</v>
      </c>
      <c r="H207" s="76" t="s">
        <v>400</v>
      </c>
      <c r="I207" s="76" t="s">
        <v>116</v>
      </c>
      <c r="J207" s="79">
        <v>900000</v>
      </c>
      <c r="K207" s="76">
        <v>1</v>
      </c>
      <c r="L207" s="79">
        <v>900000</v>
      </c>
      <c r="M207" s="79">
        <v>900000</v>
      </c>
      <c r="N207" s="76" t="s">
        <v>401</v>
      </c>
      <c r="O207" s="76" t="s">
        <v>402</v>
      </c>
      <c r="P207" s="76" t="s">
        <v>403</v>
      </c>
      <c r="Q207" s="4" t="s">
        <v>30</v>
      </c>
    </row>
    <row r="208" spans="1:17" ht="71.25" customHeight="1">
      <c r="A208" s="74"/>
      <c r="B208" s="77"/>
      <c r="C208" s="77"/>
      <c r="D208" s="77"/>
      <c r="E208" s="83"/>
      <c r="F208" s="83"/>
      <c r="G208" s="77"/>
      <c r="H208" s="77"/>
      <c r="I208" s="77"/>
      <c r="J208" s="80"/>
      <c r="K208" s="77"/>
      <c r="L208" s="80"/>
      <c r="M208" s="80"/>
      <c r="N208" s="77"/>
      <c r="O208" s="77"/>
      <c r="P208" s="77"/>
      <c r="Q208" s="4" t="s">
        <v>31</v>
      </c>
    </row>
    <row r="209" spans="1:1024" ht="31.5" customHeight="1">
      <c r="A209" s="74"/>
      <c r="B209" s="77"/>
      <c r="C209" s="77"/>
      <c r="D209" s="77"/>
      <c r="E209" s="83"/>
      <c r="F209" s="83"/>
      <c r="G209" s="77"/>
      <c r="H209" s="77"/>
      <c r="I209" s="77"/>
      <c r="J209" s="80"/>
      <c r="K209" s="77"/>
      <c r="L209" s="80"/>
      <c r="M209" s="80"/>
      <c r="N209" s="77"/>
      <c r="O209" s="77"/>
      <c r="P209" s="77"/>
      <c r="Q209" s="55" t="s">
        <v>36</v>
      </c>
    </row>
    <row r="210" spans="1:1024" ht="27" customHeight="1">
      <c r="A210" s="75"/>
      <c r="B210" s="78"/>
      <c r="C210" s="78"/>
      <c r="D210" s="78"/>
      <c r="E210" s="84"/>
      <c r="F210" s="84"/>
      <c r="G210" s="78"/>
      <c r="H210" s="78"/>
      <c r="I210" s="78"/>
      <c r="J210" s="81"/>
      <c r="K210" s="78"/>
      <c r="L210" s="81"/>
      <c r="M210" s="81"/>
      <c r="N210" s="78"/>
      <c r="O210" s="78"/>
      <c r="P210" s="78"/>
      <c r="Q210" s="55" t="s">
        <v>37</v>
      </c>
    </row>
    <row r="211" spans="1:1024" s="18" customFormat="1" ht="30">
      <c r="A211" s="73" t="s">
        <v>404</v>
      </c>
      <c r="B211" s="89" t="s">
        <v>405</v>
      </c>
      <c r="C211" s="89" t="s">
        <v>406</v>
      </c>
      <c r="D211" s="89" t="s">
        <v>407</v>
      </c>
      <c r="E211" s="88" t="s">
        <v>408</v>
      </c>
      <c r="F211" s="88">
        <v>45862</v>
      </c>
      <c r="G211" s="89" t="s">
        <v>45</v>
      </c>
      <c r="H211" s="3" t="s">
        <v>409</v>
      </c>
      <c r="I211" s="3" t="s">
        <v>47</v>
      </c>
      <c r="J211" s="46">
        <v>1846.19</v>
      </c>
      <c r="K211" s="3">
        <v>1</v>
      </c>
      <c r="L211" s="46">
        <v>1846.19</v>
      </c>
      <c r="M211" s="94">
        <v>73752.83</v>
      </c>
      <c r="N211" s="89" t="s">
        <v>410</v>
      </c>
      <c r="O211" s="89" t="s">
        <v>411</v>
      </c>
      <c r="P211" s="89" t="s">
        <v>412</v>
      </c>
      <c r="Q211" s="103" t="s">
        <v>30</v>
      </c>
    </row>
    <row r="212" spans="1:1024" s="18" customFormat="1" ht="45">
      <c r="A212" s="74"/>
      <c r="B212" s="89"/>
      <c r="C212" s="89"/>
      <c r="D212" s="89"/>
      <c r="E212" s="88"/>
      <c r="F212" s="88"/>
      <c r="G212" s="89"/>
      <c r="H212" s="3" t="s">
        <v>413</v>
      </c>
      <c r="I212" s="3" t="s">
        <v>47</v>
      </c>
      <c r="J212" s="46">
        <v>3795.9</v>
      </c>
      <c r="K212" s="3">
        <v>12</v>
      </c>
      <c r="L212" s="46">
        <v>45550.8</v>
      </c>
      <c r="M212" s="94"/>
      <c r="N212" s="89"/>
      <c r="O212" s="89"/>
      <c r="P212" s="89"/>
      <c r="Q212" s="103"/>
    </row>
    <row r="213" spans="1:1024" s="18" customFormat="1">
      <c r="A213" s="74"/>
      <c r="B213" s="89"/>
      <c r="C213" s="89"/>
      <c r="D213" s="89"/>
      <c r="E213" s="88"/>
      <c r="F213" s="88"/>
      <c r="G213" s="89"/>
      <c r="H213" s="89" t="s">
        <v>414</v>
      </c>
      <c r="I213" s="89" t="s">
        <v>26</v>
      </c>
      <c r="J213" s="94">
        <v>7.42</v>
      </c>
      <c r="K213" s="89">
        <v>3552</v>
      </c>
      <c r="L213" s="94">
        <v>26355.84</v>
      </c>
      <c r="M213" s="94"/>
      <c r="N213" s="89"/>
      <c r="O213" s="89"/>
      <c r="P213" s="89"/>
      <c r="Q213" s="103"/>
    </row>
    <row r="214" spans="1:1024" s="18" customFormat="1">
      <c r="A214" s="75"/>
      <c r="B214" s="89"/>
      <c r="C214" s="89"/>
      <c r="D214" s="89"/>
      <c r="E214" s="88"/>
      <c r="F214" s="88"/>
      <c r="G214" s="89"/>
      <c r="H214" s="89"/>
      <c r="I214" s="89"/>
      <c r="J214" s="94"/>
      <c r="K214" s="89"/>
      <c r="L214" s="94"/>
      <c r="M214" s="94"/>
      <c r="N214" s="89"/>
      <c r="O214" s="89"/>
      <c r="P214" s="89"/>
      <c r="Q214" s="2" t="s">
        <v>36</v>
      </c>
    </row>
    <row r="215" spans="1:1024" ht="105" customHeight="1">
      <c r="A215" s="73" t="s">
        <v>415</v>
      </c>
      <c r="B215" s="76" t="s">
        <v>416</v>
      </c>
      <c r="C215" s="76" t="s">
        <v>417</v>
      </c>
      <c r="D215" s="76" t="s">
        <v>418</v>
      </c>
      <c r="E215" s="82" t="s">
        <v>419</v>
      </c>
      <c r="F215" s="82">
        <v>45864</v>
      </c>
      <c r="G215" s="76" t="s">
        <v>45</v>
      </c>
      <c r="H215" s="76" t="s">
        <v>420</v>
      </c>
      <c r="I215" s="76" t="s">
        <v>26</v>
      </c>
      <c r="J215" s="79">
        <v>4082.96</v>
      </c>
      <c r="K215" s="76">
        <v>12</v>
      </c>
      <c r="L215" s="79">
        <v>48995.519999999997</v>
      </c>
      <c r="M215" s="79">
        <v>48995.519999999997</v>
      </c>
      <c r="N215" s="76" t="s">
        <v>421</v>
      </c>
      <c r="O215" s="76" t="s">
        <v>422</v>
      </c>
      <c r="P215" s="76" t="s">
        <v>423</v>
      </c>
      <c r="Q215" s="2" t="s">
        <v>30</v>
      </c>
    </row>
    <row r="216" spans="1:1024">
      <c r="A216" s="74"/>
      <c r="B216" s="77"/>
      <c r="C216" s="77"/>
      <c r="D216" s="77"/>
      <c r="E216" s="83"/>
      <c r="F216" s="83"/>
      <c r="G216" s="77"/>
      <c r="H216" s="77"/>
      <c r="I216" s="77"/>
      <c r="J216" s="80"/>
      <c r="K216" s="77"/>
      <c r="L216" s="80"/>
      <c r="M216" s="80"/>
      <c r="N216" s="77"/>
      <c r="O216" s="77"/>
      <c r="P216" s="77"/>
      <c r="Q216" s="55" t="s">
        <v>36</v>
      </c>
    </row>
    <row r="217" spans="1:1024">
      <c r="A217" s="75"/>
      <c r="B217" s="78"/>
      <c r="C217" s="78"/>
      <c r="D217" s="78"/>
      <c r="E217" s="84"/>
      <c r="F217" s="84"/>
      <c r="G217" s="78"/>
      <c r="H217" s="78"/>
      <c r="I217" s="78"/>
      <c r="J217" s="81"/>
      <c r="K217" s="78"/>
      <c r="L217" s="81"/>
      <c r="M217" s="81"/>
      <c r="N217" s="78"/>
      <c r="O217" s="78"/>
      <c r="P217" s="78"/>
      <c r="Q217" s="55" t="s">
        <v>37</v>
      </c>
    </row>
    <row r="218" spans="1:1024" ht="90">
      <c r="A218" s="4" t="s">
        <v>424</v>
      </c>
      <c r="B218" s="3" t="s">
        <v>425</v>
      </c>
      <c r="C218" s="3" t="s">
        <v>426</v>
      </c>
      <c r="D218" s="3" t="s">
        <v>427</v>
      </c>
      <c r="E218" s="39" t="s">
        <v>428</v>
      </c>
      <c r="F218" s="39" t="s">
        <v>429</v>
      </c>
      <c r="G218" s="3" t="s">
        <v>45</v>
      </c>
      <c r="H218" s="3" t="s">
        <v>430</v>
      </c>
      <c r="I218" s="3" t="s">
        <v>116</v>
      </c>
      <c r="J218" s="46">
        <v>1934.4</v>
      </c>
      <c r="K218" s="3">
        <v>1</v>
      </c>
      <c r="L218" s="46">
        <v>1934.4</v>
      </c>
      <c r="M218" s="46">
        <v>1934.4</v>
      </c>
      <c r="N218" s="3" t="s">
        <v>431</v>
      </c>
      <c r="O218" s="3" t="s">
        <v>432</v>
      </c>
      <c r="P218" s="3" t="s">
        <v>433</v>
      </c>
      <c r="Q218" s="2" t="s">
        <v>30</v>
      </c>
      <c r="AMJ218" s="18"/>
    </row>
    <row r="219" spans="1:1024" ht="15" customHeight="1">
      <c r="A219" s="73" t="s">
        <v>434</v>
      </c>
      <c r="B219" s="76" t="s">
        <v>435</v>
      </c>
      <c r="C219" s="76" t="s">
        <v>436</v>
      </c>
      <c r="D219" s="76" t="s">
        <v>437</v>
      </c>
      <c r="E219" s="82" t="s">
        <v>438</v>
      </c>
      <c r="F219" s="82" t="s">
        <v>439</v>
      </c>
      <c r="G219" s="76" t="s">
        <v>45</v>
      </c>
      <c r="H219" s="76" t="s">
        <v>440</v>
      </c>
      <c r="I219" s="76" t="s">
        <v>47</v>
      </c>
      <c r="J219" s="85">
        <v>5969.3</v>
      </c>
      <c r="K219" s="76">
        <v>60</v>
      </c>
      <c r="L219" s="85">
        <v>358158</v>
      </c>
      <c r="M219" s="85">
        <v>358158</v>
      </c>
      <c r="N219" s="76" t="s">
        <v>441</v>
      </c>
      <c r="O219" s="76" t="s">
        <v>442</v>
      </c>
      <c r="P219" s="76" t="s">
        <v>443</v>
      </c>
      <c r="Q219" s="4" t="s">
        <v>36</v>
      </c>
      <c r="AMJ219" s="18"/>
    </row>
    <row r="220" spans="1:1024">
      <c r="A220" s="74"/>
      <c r="B220" s="77"/>
      <c r="C220" s="77"/>
      <c r="D220" s="77"/>
      <c r="E220" s="83"/>
      <c r="F220" s="83"/>
      <c r="G220" s="77"/>
      <c r="H220" s="77"/>
      <c r="I220" s="77"/>
      <c r="J220" s="86"/>
      <c r="K220" s="77"/>
      <c r="L220" s="86"/>
      <c r="M220" s="86"/>
      <c r="N220" s="77"/>
      <c r="O220" s="77"/>
      <c r="P220" s="77"/>
      <c r="Q220" s="38" t="s">
        <v>37</v>
      </c>
      <c r="AMJ220" s="18"/>
    </row>
    <row r="221" spans="1:1024" ht="30" customHeight="1">
      <c r="A221" s="74"/>
      <c r="B221" s="77"/>
      <c r="C221" s="77"/>
      <c r="D221" s="77"/>
      <c r="E221" s="83"/>
      <c r="F221" s="83"/>
      <c r="G221" s="77"/>
      <c r="H221" s="77"/>
      <c r="I221" s="77"/>
      <c r="J221" s="86"/>
      <c r="K221" s="77"/>
      <c r="L221" s="86"/>
      <c r="M221" s="86"/>
      <c r="N221" s="77"/>
      <c r="O221" s="77"/>
      <c r="P221" s="77"/>
      <c r="Q221" s="55" t="s">
        <v>30</v>
      </c>
      <c r="AMJ221" s="18"/>
    </row>
    <row r="222" spans="1:1024" ht="30" customHeight="1">
      <c r="A222" s="75"/>
      <c r="B222" s="78"/>
      <c r="C222" s="78"/>
      <c r="D222" s="78"/>
      <c r="E222" s="84"/>
      <c r="F222" s="84"/>
      <c r="G222" s="78"/>
      <c r="H222" s="78"/>
      <c r="I222" s="78"/>
      <c r="J222" s="87"/>
      <c r="K222" s="78"/>
      <c r="L222" s="87"/>
      <c r="M222" s="87"/>
      <c r="N222" s="78"/>
      <c r="O222" s="78"/>
      <c r="P222" s="78"/>
      <c r="Q222" s="55" t="s">
        <v>39</v>
      </c>
      <c r="AMJ222" s="18"/>
    </row>
    <row r="223" spans="1:1024" ht="33.75" customHeight="1">
      <c r="A223" s="73" t="s">
        <v>444</v>
      </c>
      <c r="B223" s="76" t="s">
        <v>445</v>
      </c>
      <c r="C223" s="76" t="s">
        <v>446</v>
      </c>
      <c r="D223" s="76" t="s">
        <v>447</v>
      </c>
      <c r="E223" s="82" t="s">
        <v>448</v>
      </c>
      <c r="F223" s="82" t="s">
        <v>449</v>
      </c>
      <c r="G223" s="76" t="s">
        <v>45</v>
      </c>
      <c r="H223" s="76" t="s">
        <v>450</v>
      </c>
      <c r="I223" s="76" t="s">
        <v>47</v>
      </c>
      <c r="J223" s="79">
        <v>9000</v>
      </c>
      <c r="K223" s="76">
        <v>12</v>
      </c>
      <c r="L223" s="79">
        <v>108000</v>
      </c>
      <c r="M223" s="79">
        <v>108000</v>
      </c>
      <c r="N223" s="76" t="s">
        <v>451</v>
      </c>
      <c r="O223" s="76" t="s">
        <v>452</v>
      </c>
      <c r="P223" s="76" t="s">
        <v>453</v>
      </c>
      <c r="Q223" s="4" t="s">
        <v>36</v>
      </c>
    </row>
    <row r="224" spans="1:1024" ht="84" customHeight="1">
      <c r="A224" s="74"/>
      <c r="B224" s="77"/>
      <c r="C224" s="77"/>
      <c r="D224" s="77"/>
      <c r="E224" s="83"/>
      <c r="F224" s="83"/>
      <c r="G224" s="77"/>
      <c r="H224" s="77"/>
      <c r="I224" s="77"/>
      <c r="J224" s="80"/>
      <c r="K224" s="77"/>
      <c r="L224" s="80"/>
      <c r="M224" s="80"/>
      <c r="N224" s="77"/>
      <c r="O224" s="77"/>
      <c r="P224" s="77"/>
      <c r="Q224" s="4" t="s">
        <v>30</v>
      </c>
    </row>
    <row r="225" spans="1:1024" ht="18.75" customHeight="1">
      <c r="A225" s="75"/>
      <c r="B225" s="78"/>
      <c r="C225" s="78"/>
      <c r="D225" s="78"/>
      <c r="E225" s="84"/>
      <c r="F225" s="84"/>
      <c r="G225" s="78"/>
      <c r="H225" s="78"/>
      <c r="I225" s="78"/>
      <c r="J225" s="81"/>
      <c r="K225" s="78"/>
      <c r="L225" s="81"/>
      <c r="M225" s="81"/>
      <c r="N225" s="78"/>
      <c r="O225" s="78"/>
      <c r="P225" s="78"/>
      <c r="Q225" s="64" t="s">
        <v>37</v>
      </c>
    </row>
    <row r="226" spans="1:1024" s="29" customFormat="1" ht="90">
      <c r="A226" s="4" t="s">
        <v>454</v>
      </c>
      <c r="B226" s="3" t="s">
        <v>455</v>
      </c>
      <c r="C226" s="3" t="s">
        <v>456</v>
      </c>
      <c r="D226" s="3" t="s">
        <v>457</v>
      </c>
      <c r="E226" s="39" t="s">
        <v>458</v>
      </c>
      <c r="F226" s="39">
        <v>47043</v>
      </c>
      <c r="G226" s="3" t="s">
        <v>45</v>
      </c>
      <c r="H226" s="3" t="s">
        <v>459</v>
      </c>
      <c r="I226" s="3" t="s">
        <v>116</v>
      </c>
      <c r="J226" s="35">
        <v>11580</v>
      </c>
      <c r="K226" s="3">
        <v>1</v>
      </c>
      <c r="L226" s="35">
        <v>11580</v>
      </c>
      <c r="M226" s="35">
        <v>11580</v>
      </c>
      <c r="N226" s="3" t="s">
        <v>460</v>
      </c>
      <c r="O226" s="3" t="s">
        <v>461</v>
      </c>
      <c r="P226" s="28" t="s">
        <v>462</v>
      </c>
      <c r="Q226" s="25" t="s">
        <v>30</v>
      </c>
    </row>
    <row r="227" spans="1:1024" ht="30">
      <c r="A227" s="105" t="s">
        <v>463</v>
      </c>
      <c r="B227" s="89" t="s">
        <v>464</v>
      </c>
      <c r="C227" s="89" t="s">
        <v>465</v>
      </c>
      <c r="D227" s="89" t="s">
        <v>466</v>
      </c>
      <c r="E227" s="88" t="s">
        <v>467</v>
      </c>
      <c r="F227" s="88" t="s">
        <v>468</v>
      </c>
      <c r="G227" s="89" t="s">
        <v>45</v>
      </c>
      <c r="H227" s="3" t="s">
        <v>469</v>
      </c>
      <c r="I227" s="3" t="s">
        <v>26</v>
      </c>
      <c r="J227" s="46">
        <v>399.8</v>
      </c>
      <c r="K227" s="3">
        <v>1</v>
      </c>
      <c r="L227" s="46">
        <v>399.8</v>
      </c>
      <c r="M227" s="94">
        <v>4199.6000000000004</v>
      </c>
      <c r="N227" s="89" t="s">
        <v>470</v>
      </c>
      <c r="O227" s="89" t="s">
        <v>471</v>
      </c>
      <c r="P227" s="89" t="s">
        <v>472</v>
      </c>
      <c r="Q227" s="89" t="s">
        <v>197</v>
      </c>
      <c r="R227" s="104"/>
      <c r="AMI227" s="18"/>
      <c r="AMJ227" s="18"/>
    </row>
    <row r="228" spans="1:1024" ht="30">
      <c r="A228" s="107"/>
      <c r="B228" s="89"/>
      <c r="C228" s="89"/>
      <c r="D228" s="89"/>
      <c r="E228" s="88"/>
      <c r="F228" s="88"/>
      <c r="G228" s="89"/>
      <c r="H228" s="3" t="s">
        <v>473</v>
      </c>
      <c r="I228" s="3" t="s">
        <v>26</v>
      </c>
      <c r="J228" s="46">
        <v>1899.9</v>
      </c>
      <c r="K228" s="3">
        <v>2</v>
      </c>
      <c r="L228" s="46">
        <v>3799.8</v>
      </c>
      <c r="M228" s="94"/>
      <c r="N228" s="89"/>
      <c r="O228" s="89"/>
      <c r="P228" s="89"/>
      <c r="Q228" s="89"/>
      <c r="R228" s="104"/>
      <c r="AMI228" s="18"/>
      <c r="AMJ228" s="18"/>
    </row>
    <row r="229" spans="1:1024">
      <c r="A229" s="105" t="s">
        <v>474</v>
      </c>
      <c r="B229" s="89" t="s">
        <v>475</v>
      </c>
      <c r="C229" s="89" t="s">
        <v>476</v>
      </c>
      <c r="D229" s="89" t="s">
        <v>477</v>
      </c>
      <c r="E229" s="88" t="s">
        <v>478</v>
      </c>
      <c r="F229" s="88" t="s">
        <v>479</v>
      </c>
      <c r="G229" s="89" t="s">
        <v>45</v>
      </c>
      <c r="H229" s="3" t="s">
        <v>480</v>
      </c>
      <c r="I229" s="3" t="s">
        <v>26</v>
      </c>
      <c r="J229" s="46">
        <v>7</v>
      </c>
      <c r="K229" s="3">
        <v>1000</v>
      </c>
      <c r="L229" s="46">
        <v>7000</v>
      </c>
      <c r="M229" s="94">
        <v>15500</v>
      </c>
      <c r="N229" s="89" t="s">
        <v>481</v>
      </c>
      <c r="O229" s="89" t="s">
        <v>482</v>
      </c>
      <c r="P229" s="89" t="s">
        <v>483</v>
      </c>
      <c r="Q229" s="4" t="s">
        <v>30</v>
      </c>
      <c r="R229" s="104"/>
      <c r="AMI229" s="18"/>
      <c r="AMJ229" s="18"/>
    </row>
    <row r="230" spans="1:1024">
      <c r="A230" s="106"/>
      <c r="B230" s="89"/>
      <c r="C230" s="89"/>
      <c r="D230" s="89"/>
      <c r="E230" s="88"/>
      <c r="F230" s="88"/>
      <c r="G230" s="89"/>
      <c r="H230" s="3" t="s">
        <v>484</v>
      </c>
      <c r="I230" s="3" t="s">
        <v>26</v>
      </c>
      <c r="J230" s="46">
        <v>1.5</v>
      </c>
      <c r="K230" s="3">
        <v>1000</v>
      </c>
      <c r="L230" s="46">
        <v>1500</v>
      </c>
      <c r="M230" s="94"/>
      <c r="N230" s="89"/>
      <c r="O230" s="89"/>
      <c r="P230" s="89"/>
      <c r="Q230" s="4" t="s">
        <v>36</v>
      </c>
      <c r="R230" s="104"/>
      <c r="AMI230" s="18"/>
      <c r="AMJ230" s="18"/>
    </row>
    <row r="231" spans="1:1024">
      <c r="A231" s="106"/>
      <c r="B231" s="89"/>
      <c r="C231" s="89"/>
      <c r="D231" s="89"/>
      <c r="E231" s="88"/>
      <c r="F231" s="88"/>
      <c r="G231" s="89"/>
      <c r="H231" s="89" t="s">
        <v>485</v>
      </c>
      <c r="I231" s="89" t="s">
        <v>26</v>
      </c>
      <c r="J231" s="94">
        <v>7</v>
      </c>
      <c r="K231" s="89">
        <v>1000</v>
      </c>
      <c r="L231" s="94">
        <v>7000</v>
      </c>
      <c r="M231" s="94"/>
      <c r="N231" s="89"/>
      <c r="O231" s="89"/>
      <c r="P231" s="89"/>
      <c r="Q231" s="4" t="s">
        <v>31</v>
      </c>
      <c r="R231" s="104"/>
      <c r="AMI231" s="18"/>
      <c r="AMJ231" s="18"/>
    </row>
    <row r="232" spans="1:1024" ht="66" customHeight="1">
      <c r="A232" s="107"/>
      <c r="B232" s="89"/>
      <c r="C232" s="89"/>
      <c r="D232" s="89"/>
      <c r="E232" s="88"/>
      <c r="F232" s="88"/>
      <c r="G232" s="89"/>
      <c r="H232" s="89"/>
      <c r="I232" s="89"/>
      <c r="J232" s="94"/>
      <c r="K232" s="89"/>
      <c r="L232" s="94"/>
      <c r="M232" s="94"/>
      <c r="N232" s="89"/>
      <c r="O232" s="89"/>
      <c r="P232" s="89"/>
      <c r="Q232" s="4"/>
      <c r="R232" s="30"/>
      <c r="AMI232" s="18"/>
      <c r="AMJ232" s="18"/>
    </row>
    <row r="233" spans="1:1024" ht="15" customHeight="1">
      <c r="A233" s="73" t="s">
        <v>486</v>
      </c>
      <c r="B233" s="76" t="s">
        <v>487</v>
      </c>
      <c r="C233" s="76" t="s">
        <v>488</v>
      </c>
      <c r="D233" s="76" t="s">
        <v>489</v>
      </c>
      <c r="E233" s="82">
        <v>45296</v>
      </c>
      <c r="F233" s="82">
        <v>46027</v>
      </c>
      <c r="G233" s="76" t="s">
        <v>45</v>
      </c>
      <c r="H233" s="3" t="s">
        <v>490</v>
      </c>
      <c r="I233" s="3" t="s">
        <v>47</v>
      </c>
      <c r="J233" s="35">
        <v>10050</v>
      </c>
      <c r="K233" s="3">
        <v>24</v>
      </c>
      <c r="L233" s="35">
        <v>241200</v>
      </c>
      <c r="M233" s="85">
        <v>1339392</v>
      </c>
      <c r="N233" s="76" t="s">
        <v>491</v>
      </c>
      <c r="O233" s="76" t="s">
        <v>492</v>
      </c>
      <c r="P233" s="76" t="s">
        <v>493</v>
      </c>
      <c r="Q233" s="101" t="s">
        <v>36</v>
      </c>
      <c r="R233" s="30"/>
      <c r="AMI233" s="18"/>
      <c r="AMJ233" s="18"/>
    </row>
    <row r="234" spans="1:1024">
      <c r="A234" s="74"/>
      <c r="B234" s="77"/>
      <c r="C234" s="77"/>
      <c r="D234" s="77"/>
      <c r="E234" s="83"/>
      <c r="F234" s="83"/>
      <c r="G234" s="77"/>
      <c r="H234" s="3" t="s">
        <v>494</v>
      </c>
      <c r="I234" s="3" t="s">
        <v>47</v>
      </c>
      <c r="J234" s="35">
        <v>42176</v>
      </c>
      <c r="K234" s="3">
        <v>24</v>
      </c>
      <c r="L234" s="35">
        <v>1012224</v>
      </c>
      <c r="M234" s="86"/>
      <c r="N234" s="77"/>
      <c r="O234" s="77"/>
      <c r="P234" s="77"/>
      <c r="Q234" s="101"/>
      <c r="R234" s="30"/>
      <c r="AMI234" s="18"/>
      <c r="AMJ234" s="18"/>
    </row>
    <row r="235" spans="1:1024" ht="164.25" customHeight="1">
      <c r="A235" s="74"/>
      <c r="B235" s="77"/>
      <c r="C235" s="77"/>
      <c r="D235" s="77"/>
      <c r="E235" s="83"/>
      <c r="F235" s="83"/>
      <c r="G235" s="77"/>
      <c r="H235" s="76" t="s">
        <v>495</v>
      </c>
      <c r="I235" s="76" t="s">
        <v>47</v>
      </c>
      <c r="J235" s="85">
        <v>3582</v>
      </c>
      <c r="K235" s="76">
        <v>24</v>
      </c>
      <c r="L235" s="85">
        <v>85968</v>
      </c>
      <c r="M235" s="86"/>
      <c r="N235" s="77"/>
      <c r="O235" s="77"/>
      <c r="P235" s="77"/>
      <c r="Q235" s="101"/>
      <c r="R235" s="30"/>
      <c r="AMI235" s="18"/>
      <c r="AMJ235" s="18"/>
    </row>
    <row r="236" spans="1:1024" ht="21" customHeight="1">
      <c r="A236" s="75"/>
      <c r="B236" s="78"/>
      <c r="C236" s="78"/>
      <c r="D236" s="78"/>
      <c r="E236" s="84"/>
      <c r="F236" s="84"/>
      <c r="G236" s="78"/>
      <c r="H236" s="78"/>
      <c r="I236" s="78"/>
      <c r="J236" s="87"/>
      <c r="K236" s="78"/>
      <c r="L236" s="87"/>
      <c r="M236" s="87"/>
      <c r="N236" s="78"/>
      <c r="O236" s="78"/>
      <c r="P236" s="78"/>
      <c r="Q236" s="55" t="s">
        <v>37</v>
      </c>
      <c r="R236" s="30"/>
      <c r="AMI236" s="18"/>
      <c r="AMJ236" s="18"/>
    </row>
    <row r="237" spans="1:1024" ht="15" customHeight="1">
      <c r="A237" s="73" t="s">
        <v>496</v>
      </c>
      <c r="B237" s="76" t="s">
        <v>497</v>
      </c>
      <c r="C237" s="76" t="s">
        <v>498</v>
      </c>
      <c r="D237" s="76" t="s">
        <v>499</v>
      </c>
      <c r="E237" s="82">
        <v>45327</v>
      </c>
      <c r="F237" s="82">
        <v>45874</v>
      </c>
      <c r="G237" s="76" t="s">
        <v>45</v>
      </c>
      <c r="H237" s="76" t="s">
        <v>500</v>
      </c>
      <c r="I237" s="76" t="s">
        <v>116</v>
      </c>
      <c r="J237" s="85">
        <v>1926321.86</v>
      </c>
      <c r="K237" s="76">
        <v>1</v>
      </c>
      <c r="L237" s="85">
        <v>1926321.86</v>
      </c>
      <c r="M237" s="85">
        <v>1926321.86</v>
      </c>
      <c r="N237" s="76" t="s">
        <v>501</v>
      </c>
      <c r="O237" s="76" t="s">
        <v>502</v>
      </c>
      <c r="P237" s="76" t="s">
        <v>503</v>
      </c>
      <c r="Q237" s="36" t="s">
        <v>30</v>
      </c>
      <c r="R237" s="30"/>
      <c r="AMI237" s="18"/>
      <c r="AMJ237" s="18"/>
    </row>
    <row r="238" spans="1:1024" ht="106.5" customHeight="1">
      <c r="A238" s="74"/>
      <c r="B238" s="77"/>
      <c r="C238" s="77"/>
      <c r="D238" s="77"/>
      <c r="E238" s="83"/>
      <c r="F238" s="83"/>
      <c r="G238" s="77"/>
      <c r="H238" s="77"/>
      <c r="I238" s="77"/>
      <c r="J238" s="86"/>
      <c r="K238" s="77"/>
      <c r="L238" s="86"/>
      <c r="M238" s="86"/>
      <c r="N238" s="77"/>
      <c r="O238" s="77"/>
      <c r="P238" s="77"/>
      <c r="Q238" s="36" t="s">
        <v>31</v>
      </c>
      <c r="R238" s="30"/>
      <c r="AMI238" s="18"/>
      <c r="AMJ238" s="18"/>
    </row>
    <row r="239" spans="1:1024" ht="106.5" customHeight="1">
      <c r="A239" s="75"/>
      <c r="B239" s="78"/>
      <c r="C239" s="78"/>
      <c r="D239" s="78"/>
      <c r="E239" s="84"/>
      <c r="F239" s="84"/>
      <c r="G239" s="78"/>
      <c r="H239" s="78"/>
      <c r="I239" s="78"/>
      <c r="J239" s="87"/>
      <c r="K239" s="78"/>
      <c r="L239" s="87"/>
      <c r="M239" s="87"/>
      <c r="N239" s="78"/>
      <c r="O239" s="78"/>
      <c r="P239" s="78"/>
      <c r="Q239" s="56" t="s">
        <v>32</v>
      </c>
      <c r="R239" s="30"/>
      <c r="AMI239" s="18"/>
      <c r="AMJ239" s="18"/>
    </row>
    <row r="240" spans="1:1024" ht="105">
      <c r="A240" s="4" t="s">
        <v>504</v>
      </c>
      <c r="B240" s="3" t="s">
        <v>505</v>
      </c>
      <c r="C240" s="3" t="s">
        <v>506</v>
      </c>
      <c r="D240" s="3" t="s">
        <v>507</v>
      </c>
      <c r="E240" s="39">
        <v>45330</v>
      </c>
      <c r="F240" s="39">
        <v>46061</v>
      </c>
      <c r="G240" s="3" t="s">
        <v>45</v>
      </c>
      <c r="H240" s="3" t="s">
        <v>508</v>
      </c>
      <c r="I240" s="3" t="s">
        <v>116</v>
      </c>
      <c r="J240" s="35">
        <v>12460</v>
      </c>
      <c r="K240" s="3">
        <v>1</v>
      </c>
      <c r="L240" s="35">
        <v>12460</v>
      </c>
      <c r="M240" s="35">
        <v>12460</v>
      </c>
      <c r="N240" s="3" t="s">
        <v>509</v>
      </c>
      <c r="O240" s="3" t="s">
        <v>510</v>
      </c>
      <c r="P240" s="3" t="s">
        <v>511</v>
      </c>
      <c r="Q240" s="3" t="s">
        <v>197</v>
      </c>
      <c r="R240" s="30"/>
      <c r="AMI240" s="18"/>
      <c r="AMJ240" s="18"/>
    </row>
    <row r="241" spans="1:1024" ht="30" customHeight="1">
      <c r="A241" s="73" t="s">
        <v>512</v>
      </c>
      <c r="B241" s="76" t="s">
        <v>513</v>
      </c>
      <c r="C241" s="76" t="s">
        <v>514</v>
      </c>
      <c r="D241" s="76" t="s">
        <v>515</v>
      </c>
      <c r="E241" s="82" t="s">
        <v>516</v>
      </c>
      <c r="F241" s="82" t="s">
        <v>517</v>
      </c>
      <c r="G241" s="76" t="s">
        <v>45</v>
      </c>
      <c r="H241" s="3" t="s">
        <v>518</v>
      </c>
      <c r="I241" s="3" t="s">
        <v>47</v>
      </c>
      <c r="J241" s="35">
        <v>52579.92</v>
      </c>
      <c r="K241" s="3">
        <v>60</v>
      </c>
      <c r="L241" s="35">
        <v>3154795.2</v>
      </c>
      <c r="M241" s="85">
        <v>5224693.2</v>
      </c>
      <c r="N241" s="76" t="s">
        <v>519</v>
      </c>
      <c r="O241" s="76" t="s">
        <v>520</v>
      </c>
      <c r="P241" s="76" t="s">
        <v>521</v>
      </c>
      <c r="Q241" s="101" t="s">
        <v>30</v>
      </c>
      <c r="R241" s="30"/>
      <c r="AMI241" s="18"/>
      <c r="AMJ241" s="18"/>
    </row>
    <row r="242" spans="1:1024" ht="30" customHeight="1">
      <c r="A242" s="74"/>
      <c r="B242" s="77"/>
      <c r="C242" s="77"/>
      <c r="D242" s="77"/>
      <c r="E242" s="83"/>
      <c r="F242" s="83"/>
      <c r="G242" s="77"/>
      <c r="H242" s="76" t="s">
        <v>522</v>
      </c>
      <c r="I242" s="76" t="s">
        <v>47</v>
      </c>
      <c r="J242" s="85">
        <v>34498.300000000003</v>
      </c>
      <c r="K242" s="76">
        <v>60</v>
      </c>
      <c r="L242" s="85">
        <v>2069898</v>
      </c>
      <c r="M242" s="86"/>
      <c r="N242" s="77"/>
      <c r="O242" s="77"/>
      <c r="P242" s="77"/>
      <c r="Q242" s="101"/>
      <c r="R242" s="30"/>
      <c r="AMI242" s="18"/>
      <c r="AMJ242" s="18"/>
    </row>
    <row r="243" spans="1:1024">
      <c r="A243" s="74"/>
      <c r="B243" s="77"/>
      <c r="C243" s="77"/>
      <c r="D243" s="77"/>
      <c r="E243" s="83"/>
      <c r="F243" s="83"/>
      <c r="G243" s="77"/>
      <c r="H243" s="77"/>
      <c r="I243" s="77"/>
      <c r="J243" s="86"/>
      <c r="K243" s="77"/>
      <c r="L243" s="86"/>
      <c r="M243" s="86"/>
      <c r="N243" s="77"/>
      <c r="O243" s="77"/>
      <c r="P243" s="77"/>
      <c r="Q243" s="38" t="s">
        <v>36</v>
      </c>
      <c r="R243" s="30"/>
      <c r="AMI243" s="18"/>
      <c r="AMJ243" s="18"/>
    </row>
    <row r="244" spans="1:1024">
      <c r="A244" s="75"/>
      <c r="B244" s="78"/>
      <c r="C244" s="78"/>
      <c r="D244" s="78"/>
      <c r="E244" s="84"/>
      <c r="F244" s="84"/>
      <c r="G244" s="78"/>
      <c r="H244" s="78"/>
      <c r="I244" s="78"/>
      <c r="J244" s="87"/>
      <c r="K244" s="78"/>
      <c r="L244" s="87"/>
      <c r="M244" s="87"/>
      <c r="N244" s="78"/>
      <c r="O244" s="78"/>
      <c r="P244" s="78"/>
      <c r="Q244" s="55" t="s">
        <v>37</v>
      </c>
      <c r="R244" s="30"/>
      <c r="AMI244" s="18"/>
      <c r="AMJ244" s="18"/>
    </row>
    <row r="245" spans="1:1024" ht="105">
      <c r="A245" s="4" t="s">
        <v>523</v>
      </c>
      <c r="B245" s="3" t="s">
        <v>524</v>
      </c>
      <c r="C245" s="3" t="s">
        <v>525</v>
      </c>
      <c r="D245" s="3" t="s">
        <v>526</v>
      </c>
      <c r="E245" s="39">
        <v>45345</v>
      </c>
      <c r="F245" s="39" t="s">
        <v>527</v>
      </c>
      <c r="G245" s="3" t="s">
        <v>24</v>
      </c>
      <c r="H245" s="3" t="s">
        <v>528</v>
      </c>
      <c r="I245" s="3" t="s">
        <v>116</v>
      </c>
      <c r="J245" s="35">
        <v>7000</v>
      </c>
      <c r="K245" s="3">
        <v>1</v>
      </c>
      <c r="L245" s="35">
        <v>7000</v>
      </c>
      <c r="M245" s="35">
        <v>7000</v>
      </c>
      <c r="N245" s="3" t="s">
        <v>529</v>
      </c>
      <c r="O245" s="3" t="s">
        <v>530</v>
      </c>
      <c r="P245" s="3" t="s">
        <v>531</v>
      </c>
      <c r="Q245" s="3" t="s">
        <v>197</v>
      </c>
      <c r="R245" s="30"/>
      <c r="AMI245" s="18"/>
      <c r="AMJ245" s="18"/>
    </row>
    <row r="246" spans="1:1024" ht="45" customHeight="1">
      <c r="A246" s="73" t="s">
        <v>532</v>
      </c>
      <c r="B246" s="76" t="s">
        <v>533</v>
      </c>
      <c r="C246" s="76" t="s">
        <v>534</v>
      </c>
      <c r="D246" s="76" t="s">
        <v>535</v>
      </c>
      <c r="E246" s="82">
        <v>45345</v>
      </c>
      <c r="F246" s="82">
        <v>46076</v>
      </c>
      <c r="G246" s="76" t="s">
        <v>45</v>
      </c>
      <c r="H246" s="3" t="s">
        <v>536</v>
      </c>
      <c r="I246" s="3" t="s">
        <v>47</v>
      </c>
      <c r="J246" s="35">
        <v>4666.66</v>
      </c>
      <c r="K246" s="3">
        <v>12</v>
      </c>
      <c r="L246" s="35">
        <v>55999.92</v>
      </c>
      <c r="M246" s="85">
        <v>157402.92000000001</v>
      </c>
      <c r="N246" s="76" t="s">
        <v>537</v>
      </c>
      <c r="O246" s="76" t="s">
        <v>538</v>
      </c>
      <c r="P246" s="76" t="s">
        <v>539</v>
      </c>
      <c r="Q246" s="101" t="s">
        <v>36</v>
      </c>
      <c r="R246" s="30"/>
      <c r="AMI246" s="18"/>
      <c r="AMJ246" s="18"/>
    </row>
    <row r="247" spans="1:1024" ht="45">
      <c r="A247" s="74"/>
      <c r="B247" s="77"/>
      <c r="C247" s="77"/>
      <c r="D247" s="77"/>
      <c r="E247" s="83"/>
      <c r="F247" s="83"/>
      <c r="G247" s="77"/>
      <c r="H247" s="3" t="s">
        <v>540</v>
      </c>
      <c r="I247" s="3" t="s">
        <v>47</v>
      </c>
      <c r="J247" s="35">
        <v>4700</v>
      </c>
      <c r="K247" s="3">
        <v>12</v>
      </c>
      <c r="L247" s="35">
        <v>56400</v>
      </c>
      <c r="M247" s="86"/>
      <c r="N247" s="77"/>
      <c r="O247" s="77"/>
      <c r="P247" s="77"/>
      <c r="Q247" s="101"/>
      <c r="R247" s="30"/>
      <c r="AMI247" s="18"/>
      <c r="AMJ247" s="18"/>
    </row>
    <row r="248" spans="1:1024" ht="15" customHeight="1">
      <c r="A248" s="74"/>
      <c r="B248" s="77"/>
      <c r="C248" s="77"/>
      <c r="D248" s="77"/>
      <c r="E248" s="83"/>
      <c r="F248" s="83"/>
      <c r="G248" s="77"/>
      <c r="H248" s="76" t="s">
        <v>541</v>
      </c>
      <c r="I248" s="76" t="s">
        <v>116</v>
      </c>
      <c r="J248" s="85">
        <v>300.02</v>
      </c>
      <c r="K248" s="76">
        <v>150</v>
      </c>
      <c r="L248" s="85">
        <v>45003</v>
      </c>
      <c r="M248" s="86"/>
      <c r="N248" s="77"/>
      <c r="O248" s="77"/>
      <c r="P248" s="77"/>
      <c r="Q248" s="101"/>
      <c r="R248" s="30"/>
      <c r="AMI248" s="18"/>
      <c r="AMJ248" s="18"/>
    </row>
    <row r="249" spans="1:1024">
      <c r="A249" s="74"/>
      <c r="B249" s="77"/>
      <c r="C249" s="77"/>
      <c r="D249" s="77"/>
      <c r="E249" s="83"/>
      <c r="F249" s="83"/>
      <c r="G249" s="77"/>
      <c r="H249" s="77"/>
      <c r="I249" s="77"/>
      <c r="J249" s="86"/>
      <c r="K249" s="77"/>
      <c r="L249" s="86"/>
      <c r="M249" s="86"/>
      <c r="N249" s="77"/>
      <c r="O249" s="77"/>
      <c r="P249" s="77"/>
      <c r="Q249" s="55" t="s">
        <v>30</v>
      </c>
      <c r="R249" s="30"/>
      <c r="AMI249" s="18"/>
      <c r="AMJ249" s="18"/>
    </row>
    <row r="250" spans="1:1024">
      <c r="A250" s="75"/>
      <c r="B250" s="78"/>
      <c r="C250" s="78"/>
      <c r="D250" s="78"/>
      <c r="E250" s="84"/>
      <c r="F250" s="84"/>
      <c r="G250" s="78"/>
      <c r="H250" s="78"/>
      <c r="I250" s="78"/>
      <c r="J250" s="87"/>
      <c r="K250" s="78"/>
      <c r="L250" s="87"/>
      <c r="M250" s="87"/>
      <c r="N250" s="78"/>
      <c r="O250" s="78"/>
      <c r="P250" s="78"/>
      <c r="Q250" s="55" t="s">
        <v>37</v>
      </c>
      <c r="R250" s="30"/>
      <c r="AMI250" s="18"/>
      <c r="AMJ250" s="18"/>
    </row>
    <row r="251" spans="1:1024" ht="15" customHeight="1">
      <c r="A251" s="73" t="s">
        <v>542</v>
      </c>
      <c r="B251" s="76" t="s">
        <v>543</v>
      </c>
      <c r="C251" s="76" t="s">
        <v>544</v>
      </c>
      <c r="D251" s="76" t="s">
        <v>545</v>
      </c>
      <c r="E251" s="82" t="s">
        <v>546</v>
      </c>
      <c r="F251" s="82">
        <v>45809</v>
      </c>
      <c r="G251" s="76" t="s">
        <v>24</v>
      </c>
      <c r="H251" s="76" t="s">
        <v>547</v>
      </c>
      <c r="I251" s="76" t="s">
        <v>26</v>
      </c>
      <c r="J251" s="85">
        <v>160834.10999999999</v>
      </c>
      <c r="K251" s="76">
        <v>1</v>
      </c>
      <c r="L251" s="85">
        <v>160834.10999999999</v>
      </c>
      <c r="M251" s="85">
        <v>160834.10999999999</v>
      </c>
      <c r="N251" s="76" t="s">
        <v>548</v>
      </c>
      <c r="O251" s="76" t="s">
        <v>549</v>
      </c>
      <c r="P251" s="76" t="s">
        <v>550</v>
      </c>
      <c r="Q251" s="1" t="s">
        <v>36</v>
      </c>
      <c r="R251" s="30"/>
      <c r="AMI251" s="18"/>
      <c r="AMJ251" s="18"/>
    </row>
    <row r="252" spans="1:1024" ht="70.5" customHeight="1">
      <c r="A252" s="74"/>
      <c r="B252" s="77"/>
      <c r="C252" s="77"/>
      <c r="D252" s="77"/>
      <c r="E252" s="83"/>
      <c r="F252" s="83"/>
      <c r="G252" s="77"/>
      <c r="H252" s="77"/>
      <c r="I252" s="77"/>
      <c r="J252" s="86"/>
      <c r="K252" s="77"/>
      <c r="L252" s="86"/>
      <c r="M252" s="86"/>
      <c r="N252" s="77"/>
      <c r="O252" s="77"/>
      <c r="P252" s="77"/>
      <c r="Q252" s="57" t="s">
        <v>30</v>
      </c>
      <c r="R252" s="30"/>
      <c r="AMI252" s="18"/>
      <c r="AMJ252" s="18"/>
    </row>
    <row r="253" spans="1:1024" ht="19.5" customHeight="1">
      <c r="A253" s="75"/>
      <c r="B253" s="78"/>
      <c r="C253" s="78"/>
      <c r="D253" s="78"/>
      <c r="E253" s="84"/>
      <c r="F253" s="84"/>
      <c r="G253" s="78"/>
      <c r="H253" s="78"/>
      <c r="I253" s="78"/>
      <c r="J253" s="87"/>
      <c r="K253" s="78"/>
      <c r="L253" s="87"/>
      <c r="M253" s="87"/>
      <c r="N253" s="78"/>
      <c r="O253" s="78"/>
      <c r="P253" s="78"/>
      <c r="Q253" s="57" t="s">
        <v>37</v>
      </c>
      <c r="R253" s="30"/>
      <c r="AMI253" s="18"/>
      <c r="AMJ253" s="18"/>
    </row>
    <row r="254" spans="1:1024" ht="45">
      <c r="A254" s="73" t="s">
        <v>551</v>
      </c>
      <c r="B254" s="89" t="s">
        <v>552</v>
      </c>
      <c r="C254" s="89" t="s">
        <v>553</v>
      </c>
      <c r="D254" s="89" t="s">
        <v>554</v>
      </c>
      <c r="E254" s="88" t="s">
        <v>555</v>
      </c>
      <c r="F254" s="88">
        <v>45717</v>
      </c>
      <c r="G254" s="89" t="s">
        <v>24</v>
      </c>
      <c r="H254" s="3" t="s">
        <v>556</v>
      </c>
      <c r="I254" s="3" t="s">
        <v>116</v>
      </c>
      <c r="J254" s="35">
        <v>45324.95</v>
      </c>
      <c r="K254" s="3">
        <v>1</v>
      </c>
      <c r="L254" s="35">
        <v>45324.95</v>
      </c>
      <c r="M254" s="108">
        <v>594900</v>
      </c>
      <c r="N254" s="89" t="s">
        <v>557</v>
      </c>
      <c r="O254" s="89" t="s">
        <v>558</v>
      </c>
      <c r="P254" s="89" t="s">
        <v>559</v>
      </c>
      <c r="Q254" s="73" t="s">
        <v>30</v>
      </c>
      <c r="R254" s="30"/>
      <c r="AMI254" s="18"/>
      <c r="AMJ254" s="18"/>
    </row>
    <row r="255" spans="1:1024" ht="30">
      <c r="A255" s="74"/>
      <c r="B255" s="89"/>
      <c r="C255" s="89"/>
      <c r="D255" s="89"/>
      <c r="E255" s="88"/>
      <c r="F255" s="88"/>
      <c r="G255" s="89"/>
      <c r="H255" s="3" t="s">
        <v>560</v>
      </c>
      <c r="I255" s="3" t="s">
        <v>116</v>
      </c>
      <c r="J255" s="35">
        <v>11676.55</v>
      </c>
      <c r="K255" s="3">
        <v>1</v>
      </c>
      <c r="L255" s="35">
        <v>11676.55</v>
      </c>
      <c r="M255" s="108"/>
      <c r="N255" s="93"/>
      <c r="O255" s="93"/>
      <c r="P255" s="93"/>
      <c r="Q255" s="74"/>
      <c r="R255" s="30"/>
      <c r="AMI255" s="18"/>
      <c r="AMJ255" s="18"/>
    </row>
    <row r="256" spans="1:1024" ht="45">
      <c r="A256" s="74"/>
      <c r="B256" s="89"/>
      <c r="C256" s="89"/>
      <c r="D256" s="89"/>
      <c r="E256" s="88"/>
      <c r="F256" s="88"/>
      <c r="G256" s="89"/>
      <c r="H256" s="3" t="s">
        <v>561</v>
      </c>
      <c r="I256" s="3" t="s">
        <v>116</v>
      </c>
      <c r="J256" s="35">
        <v>23520</v>
      </c>
      <c r="K256" s="3">
        <v>1</v>
      </c>
      <c r="L256" s="35">
        <v>23520</v>
      </c>
      <c r="M256" s="108"/>
      <c r="N256" s="93"/>
      <c r="O256" s="93"/>
      <c r="P256" s="93"/>
      <c r="Q256" s="74"/>
      <c r="R256" s="30"/>
      <c r="AMI256" s="18"/>
      <c r="AMJ256" s="18"/>
    </row>
    <row r="257" spans="1:1024" ht="30">
      <c r="A257" s="74"/>
      <c r="B257" s="89"/>
      <c r="C257" s="89"/>
      <c r="D257" s="89"/>
      <c r="E257" s="88"/>
      <c r="F257" s="88"/>
      <c r="G257" s="89"/>
      <c r="H257" s="3" t="s">
        <v>562</v>
      </c>
      <c r="I257" s="3" t="s">
        <v>26</v>
      </c>
      <c r="J257" s="35">
        <v>279196.52</v>
      </c>
      <c r="K257" s="3">
        <v>1</v>
      </c>
      <c r="L257" s="35">
        <v>279196.52</v>
      </c>
      <c r="M257" s="108"/>
      <c r="N257" s="93"/>
      <c r="O257" s="93"/>
      <c r="P257" s="93"/>
      <c r="Q257" s="74"/>
      <c r="R257" s="30"/>
      <c r="AMI257" s="18"/>
      <c r="AMJ257" s="18"/>
    </row>
    <row r="258" spans="1:1024" ht="30">
      <c r="A258" s="75"/>
      <c r="B258" s="89"/>
      <c r="C258" s="89"/>
      <c r="D258" s="89"/>
      <c r="E258" s="88"/>
      <c r="F258" s="88"/>
      <c r="G258" s="89"/>
      <c r="H258" s="3" t="s">
        <v>563</v>
      </c>
      <c r="I258" s="3" t="s">
        <v>26</v>
      </c>
      <c r="J258" s="35">
        <v>235181.98</v>
      </c>
      <c r="K258" s="3">
        <v>1</v>
      </c>
      <c r="L258" s="35">
        <v>235181.98</v>
      </c>
      <c r="M258" s="108"/>
      <c r="N258" s="93"/>
      <c r="O258" s="93"/>
      <c r="P258" s="93"/>
      <c r="Q258" s="75"/>
      <c r="R258" s="30"/>
      <c r="AMI258" s="18"/>
      <c r="AMJ258" s="18"/>
    </row>
    <row r="259" spans="1:1024" ht="120">
      <c r="A259" s="4" t="s">
        <v>564</v>
      </c>
      <c r="B259" s="3" t="s">
        <v>565</v>
      </c>
      <c r="C259" s="3" t="s">
        <v>566</v>
      </c>
      <c r="D259" s="3" t="s">
        <v>567</v>
      </c>
      <c r="E259" s="39">
        <v>45356</v>
      </c>
      <c r="F259" s="39">
        <v>45721</v>
      </c>
      <c r="G259" s="3" t="s">
        <v>24</v>
      </c>
      <c r="H259" s="3" t="s">
        <v>568</v>
      </c>
      <c r="I259" s="3" t="s">
        <v>47</v>
      </c>
      <c r="J259" s="35">
        <v>34800</v>
      </c>
      <c r="K259" s="3">
        <v>12</v>
      </c>
      <c r="L259" s="35">
        <v>417600</v>
      </c>
      <c r="M259" s="35">
        <v>417600</v>
      </c>
      <c r="N259" s="3" t="s">
        <v>569</v>
      </c>
      <c r="O259" s="3" t="s">
        <v>570</v>
      </c>
      <c r="P259" s="3" t="s">
        <v>571</v>
      </c>
      <c r="Q259" s="56" t="s">
        <v>36</v>
      </c>
      <c r="R259" s="30"/>
      <c r="AMI259" s="18"/>
      <c r="AMJ259" s="18"/>
    </row>
    <row r="260" spans="1:1024" ht="15" customHeight="1">
      <c r="A260" s="73" t="s">
        <v>572</v>
      </c>
      <c r="B260" s="76" t="s">
        <v>573</v>
      </c>
      <c r="C260" s="76" t="s">
        <v>574</v>
      </c>
      <c r="D260" s="76" t="s">
        <v>575</v>
      </c>
      <c r="E260" s="82" t="s">
        <v>576</v>
      </c>
      <c r="F260" s="82" t="s">
        <v>577</v>
      </c>
      <c r="G260" s="76" t="s">
        <v>45</v>
      </c>
      <c r="H260" s="3" t="s">
        <v>578</v>
      </c>
      <c r="I260" s="3" t="s">
        <v>47</v>
      </c>
      <c r="J260" s="35">
        <v>7600</v>
      </c>
      <c r="K260" s="3">
        <v>24</v>
      </c>
      <c r="L260" s="35">
        <v>182400</v>
      </c>
      <c r="M260" s="85">
        <v>284499.84000000003</v>
      </c>
      <c r="N260" s="76" t="s">
        <v>579</v>
      </c>
      <c r="O260" s="76" t="s">
        <v>580</v>
      </c>
      <c r="P260" s="76" t="s">
        <v>581</v>
      </c>
      <c r="Q260" s="101" t="s">
        <v>36</v>
      </c>
      <c r="R260" s="30"/>
      <c r="AMI260" s="18"/>
      <c r="AMJ260" s="18"/>
    </row>
    <row r="261" spans="1:1024">
      <c r="A261" s="74"/>
      <c r="B261" s="77"/>
      <c r="C261" s="77"/>
      <c r="D261" s="77"/>
      <c r="E261" s="83"/>
      <c r="F261" s="83"/>
      <c r="G261" s="77"/>
      <c r="H261" s="3" t="s">
        <v>582</v>
      </c>
      <c r="I261" s="3" t="s">
        <v>47</v>
      </c>
      <c r="J261" s="35">
        <v>3900</v>
      </c>
      <c r="K261" s="3">
        <v>24</v>
      </c>
      <c r="L261" s="35">
        <v>93600</v>
      </c>
      <c r="M261" s="86"/>
      <c r="N261" s="77"/>
      <c r="O261" s="77"/>
      <c r="P261" s="77"/>
      <c r="Q261" s="101"/>
      <c r="R261" s="30"/>
      <c r="AMI261" s="18"/>
      <c r="AMJ261" s="18"/>
    </row>
    <row r="262" spans="1:1024" ht="15" customHeight="1">
      <c r="A262" s="74"/>
      <c r="B262" s="77"/>
      <c r="C262" s="77"/>
      <c r="D262" s="77"/>
      <c r="E262" s="83"/>
      <c r="F262" s="83"/>
      <c r="G262" s="77"/>
      <c r="H262" s="76" t="s">
        <v>583</v>
      </c>
      <c r="I262" s="76" t="s">
        <v>47</v>
      </c>
      <c r="J262" s="85">
        <v>354.16</v>
      </c>
      <c r="K262" s="76">
        <v>24</v>
      </c>
      <c r="L262" s="85">
        <v>8499.84</v>
      </c>
      <c r="M262" s="86"/>
      <c r="N262" s="77"/>
      <c r="O262" s="77"/>
      <c r="P262" s="77"/>
      <c r="Q262" s="101" t="s">
        <v>30</v>
      </c>
      <c r="R262" s="30"/>
      <c r="AMI262" s="18"/>
      <c r="AMJ262" s="18"/>
    </row>
    <row r="263" spans="1:1024">
      <c r="A263" s="74"/>
      <c r="B263" s="77"/>
      <c r="C263" s="77"/>
      <c r="D263" s="77"/>
      <c r="E263" s="83"/>
      <c r="F263" s="83"/>
      <c r="G263" s="77"/>
      <c r="H263" s="77"/>
      <c r="I263" s="77"/>
      <c r="J263" s="86"/>
      <c r="K263" s="77"/>
      <c r="L263" s="86"/>
      <c r="M263" s="86"/>
      <c r="N263" s="77"/>
      <c r="O263" s="77"/>
      <c r="P263" s="77"/>
      <c r="Q263" s="101"/>
      <c r="R263" s="30"/>
      <c r="AMI263" s="18"/>
      <c r="AMJ263" s="18"/>
    </row>
    <row r="264" spans="1:1024">
      <c r="A264" s="75"/>
      <c r="B264" s="78"/>
      <c r="C264" s="78"/>
      <c r="D264" s="78"/>
      <c r="E264" s="84"/>
      <c r="F264" s="84"/>
      <c r="G264" s="78"/>
      <c r="H264" s="78"/>
      <c r="I264" s="78"/>
      <c r="J264" s="87"/>
      <c r="K264" s="78"/>
      <c r="L264" s="87"/>
      <c r="M264" s="87"/>
      <c r="N264" s="78"/>
      <c r="O264" s="78"/>
      <c r="P264" s="78"/>
      <c r="Q264" s="55" t="s">
        <v>37</v>
      </c>
      <c r="R264" s="30"/>
      <c r="AMI264" s="18"/>
      <c r="AMJ264" s="18"/>
    </row>
    <row r="265" spans="1:1024" ht="90">
      <c r="A265" s="4" t="s">
        <v>584</v>
      </c>
      <c r="B265" s="3" t="s">
        <v>585</v>
      </c>
      <c r="C265" s="3" t="s">
        <v>586</v>
      </c>
      <c r="D265" s="3" t="s">
        <v>587</v>
      </c>
      <c r="E265" s="39">
        <v>45390</v>
      </c>
      <c r="F265" s="39">
        <v>45755</v>
      </c>
      <c r="G265" s="3" t="s">
        <v>24</v>
      </c>
      <c r="H265" s="3" t="s">
        <v>588</v>
      </c>
      <c r="I265" s="3" t="s">
        <v>116</v>
      </c>
      <c r="J265" s="35">
        <v>203434.49</v>
      </c>
      <c r="K265" s="3">
        <v>1</v>
      </c>
      <c r="L265" s="35">
        <v>203434.49</v>
      </c>
      <c r="M265" s="35">
        <v>203434.49</v>
      </c>
      <c r="N265" s="3" t="s">
        <v>589</v>
      </c>
      <c r="O265" s="3" t="s">
        <v>590</v>
      </c>
      <c r="P265" s="3" t="s">
        <v>591</v>
      </c>
      <c r="Q265" s="3" t="s">
        <v>197</v>
      </c>
      <c r="R265" s="30"/>
      <c r="AMI265" s="18"/>
      <c r="AMJ265" s="18"/>
    </row>
    <row r="266" spans="1:1024" ht="120">
      <c r="A266" s="4" t="s">
        <v>592</v>
      </c>
      <c r="B266" s="3" t="s">
        <v>593</v>
      </c>
      <c r="C266" s="3" t="s">
        <v>594</v>
      </c>
      <c r="D266" s="3" t="s">
        <v>595</v>
      </c>
      <c r="E266" s="39" t="s">
        <v>596</v>
      </c>
      <c r="F266" s="39" t="s">
        <v>597</v>
      </c>
      <c r="G266" s="3" t="s">
        <v>45</v>
      </c>
      <c r="H266" s="3" t="s">
        <v>598</v>
      </c>
      <c r="I266" s="3" t="s">
        <v>47</v>
      </c>
      <c r="J266" s="35">
        <v>5500</v>
      </c>
      <c r="K266" s="3">
        <v>60</v>
      </c>
      <c r="L266" s="35">
        <v>330000</v>
      </c>
      <c r="M266" s="35">
        <v>330000</v>
      </c>
      <c r="N266" s="3" t="s">
        <v>599</v>
      </c>
      <c r="O266" s="3" t="s">
        <v>600</v>
      </c>
      <c r="P266" s="3" t="s">
        <v>601</v>
      </c>
      <c r="Q266" s="56" t="s">
        <v>36</v>
      </c>
      <c r="R266" s="30"/>
      <c r="AMI266" s="18"/>
      <c r="AMJ266" s="18"/>
    </row>
    <row r="267" spans="1:1024" ht="120">
      <c r="A267" s="4" t="s">
        <v>602</v>
      </c>
      <c r="B267" s="3" t="s">
        <v>603</v>
      </c>
      <c r="C267" s="3" t="s">
        <v>604</v>
      </c>
      <c r="D267" s="3" t="s">
        <v>605</v>
      </c>
      <c r="E267" s="39" t="s">
        <v>606</v>
      </c>
      <c r="F267" s="39">
        <v>46123</v>
      </c>
      <c r="G267" s="3" t="s">
        <v>45</v>
      </c>
      <c r="H267" s="3" t="s">
        <v>607</v>
      </c>
      <c r="I267" s="3" t="s">
        <v>26</v>
      </c>
      <c r="J267" s="35">
        <v>57.43</v>
      </c>
      <c r="K267" s="3">
        <v>360</v>
      </c>
      <c r="L267" s="35">
        <v>20674.8</v>
      </c>
      <c r="M267" s="35">
        <v>20674.8</v>
      </c>
      <c r="N267" s="3" t="s">
        <v>608</v>
      </c>
      <c r="O267" s="3" t="s">
        <v>609</v>
      </c>
      <c r="P267" s="3" t="s">
        <v>610</v>
      </c>
      <c r="Q267" s="56" t="s">
        <v>30</v>
      </c>
      <c r="R267" s="30"/>
      <c r="AMI267" s="18"/>
      <c r="AMJ267" s="18"/>
    </row>
    <row r="268" spans="1:1024" ht="90" customHeight="1">
      <c r="A268" s="73" t="s">
        <v>611</v>
      </c>
      <c r="B268" s="76" t="s">
        <v>612</v>
      </c>
      <c r="C268" s="76" t="s">
        <v>613</v>
      </c>
      <c r="D268" s="76" t="s">
        <v>614</v>
      </c>
      <c r="E268" s="82" t="s">
        <v>615</v>
      </c>
      <c r="F268" s="82" t="s">
        <v>616</v>
      </c>
      <c r="G268" s="76" t="s">
        <v>24</v>
      </c>
      <c r="H268" s="76" t="s">
        <v>617</v>
      </c>
      <c r="I268" s="76" t="s">
        <v>116</v>
      </c>
      <c r="J268" s="85">
        <v>230000</v>
      </c>
      <c r="K268" s="76">
        <v>1</v>
      </c>
      <c r="L268" s="85">
        <v>230000</v>
      </c>
      <c r="M268" s="85">
        <v>230000</v>
      </c>
      <c r="N268" s="76" t="s">
        <v>410</v>
      </c>
      <c r="O268" s="76" t="s">
        <v>411</v>
      </c>
      <c r="P268" s="76" t="s">
        <v>412</v>
      </c>
      <c r="Q268" s="56" t="s">
        <v>36</v>
      </c>
      <c r="R268" s="30"/>
      <c r="AMI268" s="18"/>
      <c r="AMJ268" s="18"/>
    </row>
    <row r="269" spans="1:1024">
      <c r="A269" s="75"/>
      <c r="B269" s="78"/>
      <c r="C269" s="78"/>
      <c r="D269" s="78"/>
      <c r="E269" s="84"/>
      <c r="F269" s="84"/>
      <c r="G269" s="78"/>
      <c r="H269" s="78"/>
      <c r="I269" s="78"/>
      <c r="J269" s="87"/>
      <c r="K269" s="78"/>
      <c r="L269" s="87"/>
      <c r="M269" s="87"/>
      <c r="N269" s="78"/>
      <c r="O269" s="78"/>
      <c r="P269" s="78"/>
      <c r="Q269" s="56" t="s">
        <v>37</v>
      </c>
      <c r="R269" s="30"/>
      <c r="AMI269" s="18"/>
      <c r="AMJ269" s="18"/>
    </row>
    <row r="270" spans="1:1024" ht="105">
      <c r="A270" s="4" t="s">
        <v>618</v>
      </c>
      <c r="B270" s="3" t="s">
        <v>619</v>
      </c>
      <c r="C270" s="3" t="s">
        <v>620</v>
      </c>
      <c r="D270" s="3" t="s">
        <v>621</v>
      </c>
      <c r="E270" s="39" t="s">
        <v>622</v>
      </c>
      <c r="F270" s="39" t="s">
        <v>623</v>
      </c>
      <c r="G270" s="3" t="s">
        <v>24</v>
      </c>
      <c r="H270" s="3" t="s">
        <v>624</v>
      </c>
      <c r="I270" s="3" t="s">
        <v>116</v>
      </c>
      <c r="J270" s="35">
        <v>444460.7</v>
      </c>
      <c r="K270" s="3">
        <v>1</v>
      </c>
      <c r="L270" s="35">
        <v>444460.7</v>
      </c>
      <c r="M270" s="35">
        <v>444460.7</v>
      </c>
      <c r="N270" s="3" t="s">
        <v>625</v>
      </c>
      <c r="O270" s="3" t="s">
        <v>626</v>
      </c>
      <c r="P270" s="3" t="s">
        <v>627</v>
      </c>
      <c r="Q270" s="2" t="s">
        <v>30</v>
      </c>
      <c r="R270" s="30"/>
      <c r="AMI270" s="18"/>
      <c r="AMJ270" s="18"/>
    </row>
    <row r="271" spans="1:1024" ht="60">
      <c r="A271" s="4" t="s">
        <v>628</v>
      </c>
      <c r="B271" s="3" t="s">
        <v>629</v>
      </c>
      <c r="C271" s="3" t="s">
        <v>630</v>
      </c>
      <c r="D271" s="3" t="s">
        <v>587</v>
      </c>
      <c r="E271" s="39">
        <v>45450</v>
      </c>
      <c r="F271" s="39">
        <v>45815</v>
      </c>
      <c r="G271" s="3" t="s">
        <v>24</v>
      </c>
      <c r="H271" s="3" t="s">
        <v>631</v>
      </c>
      <c r="I271" s="3" t="s">
        <v>116</v>
      </c>
      <c r="J271" s="35">
        <v>26084.29</v>
      </c>
      <c r="K271" s="3">
        <v>1</v>
      </c>
      <c r="L271" s="35">
        <v>26084.29</v>
      </c>
      <c r="M271" s="35">
        <v>26084.29</v>
      </c>
      <c r="N271" s="3" t="s">
        <v>589</v>
      </c>
      <c r="O271" s="3" t="s">
        <v>590</v>
      </c>
      <c r="P271" s="3" t="s">
        <v>591</v>
      </c>
      <c r="Q271" s="3" t="s">
        <v>197</v>
      </c>
      <c r="R271" s="30"/>
      <c r="AMI271" s="18"/>
      <c r="AMJ271" s="18"/>
    </row>
    <row r="272" spans="1:1024" ht="90">
      <c r="A272" s="4" t="s">
        <v>632</v>
      </c>
      <c r="B272" s="3" t="s">
        <v>633</v>
      </c>
      <c r="C272" s="3" t="s">
        <v>630</v>
      </c>
      <c r="D272" s="3" t="s">
        <v>634</v>
      </c>
      <c r="E272" s="39" t="s">
        <v>635</v>
      </c>
      <c r="F272" s="39" t="s">
        <v>636</v>
      </c>
      <c r="G272" s="3" t="s">
        <v>45</v>
      </c>
      <c r="H272" s="3" t="s">
        <v>637</v>
      </c>
      <c r="I272" s="3" t="s">
        <v>47</v>
      </c>
      <c r="J272" s="35">
        <v>200.25</v>
      </c>
      <c r="K272" s="3">
        <v>12</v>
      </c>
      <c r="L272" s="35">
        <v>2403</v>
      </c>
      <c r="M272" s="35">
        <v>2403</v>
      </c>
      <c r="N272" s="3" t="s">
        <v>638</v>
      </c>
      <c r="O272" s="3" t="s">
        <v>639</v>
      </c>
      <c r="P272" s="3" t="s">
        <v>640</v>
      </c>
      <c r="Q272" s="3" t="s">
        <v>197</v>
      </c>
      <c r="R272" s="30"/>
      <c r="AMI272" s="18"/>
      <c r="AMJ272" s="18"/>
    </row>
    <row r="273" spans="1:1024" ht="30">
      <c r="A273" s="73" t="s">
        <v>641</v>
      </c>
      <c r="B273" s="89" t="s">
        <v>642</v>
      </c>
      <c r="C273" s="89" t="s">
        <v>643</v>
      </c>
      <c r="D273" s="89" t="s">
        <v>644</v>
      </c>
      <c r="E273" s="88" t="s">
        <v>645</v>
      </c>
      <c r="F273" s="88" t="s">
        <v>646</v>
      </c>
      <c r="G273" s="89" t="s">
        <v>45</v>
      </c>
      <c r="H273" s="3" t="s">
        <v>647</v>
      </c>
      <c r="I273" s="3" t="s">
        <v>26</v>
      </c>
      <c r="J273" s="35">
        <v>15000</v>
      </c>
      <c r="K273" s="3">
        <v>1</v>
      </c>
      <c r="L273" s="35">
        <v>15000</v>
      </c>
      <c r="M273" s="108">
        <v>250000</v>
      </c>
      <c r="N273" s="89" t="s">
        <v>648</v>
      </c>
      <c r="O273" s="89" t="s">
        <v>558</v>
      </c>
      <c r="P273" s="89" t="s">
        <v>559</v>
      </c>
      <c r="Q273" s="102" t="s">
        <v>36</v>
      </c>
      <c r="R273" s="30"/>
      <c r="AMI273" s="18"/>
      <c r="AMJ273" s="18"/>
    </row>
    <row r="274" spans="1:1024" ht="30">
      <c r="A274" s="74"/>
      <c r="B274" s="89"/>
      <c r="C274" s="89"/>
      <c r="D274" s="89"/>
      <c r="E274" s="88"/>
      <c r="F274" s="88"/>
      <c r="G274" s="89"/>
      <c r="H274" s="3" t="s">
        <v>649</v>
      </c>
      <c r="I274" s="3" t="s">
        <v>650</v>
      </c>
      <c r="J274" s="35">
        <v>577.75</v>
      </c>
      <c r="K274" s="3">
        <v>400</v>
      </c>
      <c r="L274" s="35">
        <v>231100</v>
      </c>
      <c r="M274" s="108"/>
      <c r="N274" s="93"/>
      <c r="O274" s="93"/>
      <c r="P274" s="93"/>
      <c r="Q274" s="102"/>
      <c r="R274" s="30"/>
      <c r="AMI274" s="18"/>
      <c r="AMJ274" s="18"/>
    </row>
    <row r="275" spans="1:1024" ht="45">
      <c r="A275" s="75"/>
      <c r="B275" s="89"/>
      <c r="C275" s="89"/>
      <c r="D275" s="89"/>
      <c r="E275" s="88"/>
      <c r="F275" s="88"/>
      <c r="G275" s="89"/>
      <c r="H275" s="3" t="s">
        <v>651</v>
      </c>
      <c r="I275" s="3" t="s">
        <v>650</v>
      </c>
      <c r="J275" s="35">
        <v>39</v>
      </c>
      <c r="K275" s="3">
        <v>100</v>
      </c>
      <c r="L275" s="35">
        <v>3900</v>
      </c>
      <c r="M275" s="108"/>
      <c r="N275" s="93"/>
      <c r="O275" s="93"/>
      <c r="P275" s="93"/>
      <c r="Q275" s="102"/>
      <c r="R275" s="30"/>
      <c r="AMI275" s="18"/>
      <c r="AMJ275" s="18"/>
    </row>
    <row r="276" spans="1:1024" ht="60">
      <c r="A276" s="4" t="s">
        <v>652</v>
      </c>
      <c r="B276" s="3" t="s">
        <v>653</v>
      </c>
      <c r="C276" s="3" t="s">
        <v>654</v>
      </c>
      <c r="D276" s="3" t="s">
        <v>587</v>
      </c>
      <c r="E276" s="39" t="s">
        <v>655</v>
      </c>
      <c r="F276" s="39" t="s">
        <v>656</v>
      </c>
      <c r="G276" s="3" t="s">
        <v>45</v>
      </c>
      <c r="H276" s="3" t="s">
        <v>631</v>
      </c>
      <c r="I276" s="3" t="s">
        <v>116</v>
      </c>
      <c r="J276" s="35">
        <v>21635.439999999999</v>
      </c>
      <c r="K276" s="3">
        <v>1</v>
      </c>
      <c r="L276" s="35">
        <v>21635.439999999999</v>
      </c>
      <c r="M276" s="35">
        <v>21635.439999999999</v>
      </c>
      <c r="N276" s="3" t="s">
        <v>589</v>
      </c>
      <c r="O276" s="3" t="s">
        <v>590</v>
      </c>
      <c r="P276" s="3" t="s">
        <v>591</v>
      </c>
      <c r="Q276" s="3" t="s">
        <v>197</v>
      </c>
      <c r="R276" s="30"/>
      <c r="AMI276" s="18"/>
      <c r="AMJ276" s="18"/>
    </row>
    <row r="277" spans="1:1024" ht="45">
      <c r="A277" s="73" t="s">
        <v>657</v>
      </c>
      <c r="B277" s="89" t="s">
        <v>658</v>
      </c>
      <c r="C277" s="89" t="s">
        <v>659</v>
      </c>
      <c r="D277" s="89" t="s">
        <v>660</v>
      </c>
      <c r="E277" s="88" t="s">
        <v>661</v>
      </c>
      <c r="F277" s="88" t="s">
        <v>662</v>
      </c>
      <c r="G277" s="89" t="s">
        <v>45</v>
      </c>
      <c r="H277" s="3" t="s">
        <v>663</v>
      </c>
      <c r="I277" s="3" t="s">
        <v>116</v>
      </c>
      <c r="J277" s="35">
        <v>5564.2</v>
      </c>
      <c r="K277" s="3">
        <v>1</v>
      </c>
      <c r="L277" s="35">
        <v>5564.2</v>
      </c>
      <c r="M277" s="108">
        <v>53316.4</v>
      </c>
      <c r="N277" s="89" t="s">
        <v>664</v>
      </c>
      <c r="O277" s="89" t="s">
        <v>665</v>
      </c>
      <c r="P277" s="89" t="s">
        <v>666</v>
      </c>
      <c r="Q277" s="89" t="s">
        <v>197</v>
      </c>
      <c r="R277" s="30"/>
      <c r="AMI277" s="18"/>
      <c r="AMJ277" s="18"/>
    </row>
    <row r="278" spans="1:1024" ht="75">
      <c r="A278" s="75"/>
      <c r="B278" s="89"/>
      <c r="C278" s="89"/>
      <c r="D278" s="89"/>
      <c r="E278" s="88"/>
      <c r="F278" s="88"/>
      <c r="G278" s="89"/>
      <c r="H278" s="3" t="s">
        <v>667</v>
      </c>
      <c r="I278" s="3" t="s">
        <v>47</v>
      </c>
      <c r="J278" s="35">
        <v>1326.45</v>
      </c>
      <c r="K278" s="3">
        <v>36</v>
      </c>
      <c r="L278" s="35">
        <v>47752.2</v>
      </c>
      <c r="M278" s="108"/>
      <c r="N278" s="93"/>
      <c r="O278" s="93"/>
      <c r="P278" s="93"/>
      <c r="Q278" s="89"/>
      <c r="R278" s="30"/>
      <c r="AMI278" s="18"/>
      <c r="AMJ278" s="18"/>
    </row>
    <row r="279" spans="1:1024" ht="105">
      <c r="A279" s="4" t="s">
        <v>668</v>
      </c>
      <c r="B279" s="3" t="s">
        <v>669</v>
      </c>
      <c r="C279" s="3" t="s">
        <v>659</v>
      </c>
      <c r="D279" s="3" t="s">
        <v>670</v>
      </c>
      <c r="E279" s="39" t="s">
        <v>661</v>
      </c>
      <c r="F279" s="39" t="s">
        <v>671</v>
      </c>
      <c r="G279" s="3" t="s">
        <v>45</v>
      </c>
      <c r="H279" s="3" t="s">
        <v>672</v>
      </c>
      <c r="I279" s="3" t="s">
        <v>47</v>
      </c>
      <c r="J279" s="35">
        <v>3900</v>
      </c>
      <c r="K279" s="3">
        <v>12</v>
      </c>
      <c r="L279" s="35">
        <v>46800</v>
      </c>
      <c r="M279" s="35">
        <v>46800</v>
      </c>
      <c r="N279" s="3" t="s">
        <v>673</v>
      </c>
      <c r="O279" s="3" t="s">
        <v>674</v>
      </c>
      <c r="P279" s="3" t="s">
        <v>675</v>
      </c>
      <c r="Q279" s="56" t="s">
        <v>36</v>
      </c>
      <c r="R279" s="30"/>
      <c r="AMI279" s="18"/>
      <c r="AMJ279" s="18"/>
    </row>
    <row r="280" spans="1:1024" ht="105">
      <c r="A280" s="73" t="s">
        <v>676</v>
      </c>
      <c r="B280" s="76" t="s">
        <v>677</v>
      </c>
      <c r="C280" s="76" t="s">
        <v>678</v>
      </c>
      <c r="D280" s="76" t="s">
        <v>679</v>
      </c>
      <c r="E280" s="82" t="s">
        <v>680</v>
      </c>
      <c r="F280" s="82" t="s">
        <v>681</v>
      </c>
      <c r="G280" s="76" t="s">
        <v>45</v>
      </c>
      <c r="H280" s="3" t="s">
        <v>682</v>
      </c>
      <c r="I280" s="3" t="s">
        <v>47</v>
      </c>
      <c r="J280" s="35">
        <v>60165</v>
      </c>
      <c r="K280" s="3">
        <v>24</v>
      </c>
      <c r="L280" s="35">
        <v>1443960</v>
      </c>
      <c r="M280" s="85">
        <v>1824960</v>
      </c>
      <c r="N280" s="76" t="s">
        <v>683</v>
      </c>
      <c r="O280" s="76" t="s">
        <v>684</v>
      </c>
      <c r="P280" s="76" t="s">
        <v>685</v>
      </c>
      <c r="Q280" s="109" t="s">
        <v>30</v>
      </c>
      <c r="R280" s="30"/>
      <c r="AMI280" s="18"/>
      <c r="AMJ280" s="18"/>
    </row>
    <row r="281" spans="1:1024" ht="45">
      <c r="A281" s="74"/>
      <c r="B281" s="77"/>
      <c r="C281" s="77"/>
      <c r="D281" s="77"/>
      <c r="E281" s="83"/>
      <c r="F281" s="83"/>
      <c r="G281" s="77"/>
      <c r="H281" s="3" t="s">
        <v>686</v>
      </c>
      <c r="I281" s="3" t="s">
        <v>47</v>
      </c>
      <c r="J281" s="35">
        <v>10150</v>
      </c>
      <c r="K281" s="3">
        <v>24</v>
      </c>
      <c r="L281" s="35">
        <v>243600</v>
      </c>
      <c r="M281" s="86"/>
      <c r="N281" s="77"/>
      <c r="O281" s="77"/>
      <c r="P281" s="77"/>
      <c r="Q281" s="109"/>
      <c r="R281" s="30"/>
      <c r="AMI281" s="18"/>
      <c r="AMJ281" s="18"/>
    </row>
    <row r="282" spans="1:1024" ht="30">
      <c r="A282" s="74"/>
      <c r="B282" s="77"/>
      <c r="C282" s="77"/>
      <c r="D282" s="77"/>
      <c r="E282" s="83"/>
      <c r="F282" s="83"/>
      <c r="G282" s="77"/>
      <c r="H282" s="3" t="s">
        <v>687</v>
      </c>
      <c r="I282" s="3" t="s">
        <v>116</v>
      </c>
      <c r="J282" s="35">
        <v>3500</v>
      </c>
      <c r="K282" s="3">
        <v>4</v>
      </c>
      <c r="L282" s="35">
        <v>14000</v>
      </c>
      <c r="M282" s="86"/>
      <c r="N282" s="77"/>
      <c r="O282" s="77"/>
      <c r="P282" s="77"/>
      <c r="Q282" s="109"/>
      <c r="R282" s="30"/>
      <c r="AMI282" s="18"/>
      <c r="AMJ282" s="18"/>
    </row>
    <row r="283" spans="1:1024" ht="30">
      <c r="A283" s="74"/>
      <c r="B283" s="77"/>
      <c r="C283" s="77"/>
      <c r="D283" s="77"/>
      <c r="E283" s="83"/>
      <c r="F283" s="83"/>
      <c r="G283" s="77"/>
      <c r="H283" s="3" t="s">
        <v>688</v>
      </c>
      <c r="I283" s="3" t="s">
        <v>116</v>
      </c>
      <c r="J283" s="35">
        <v>3000</v>
      </c>
      <c r="K283" s="3">
        <v>7</v>
      </c>
      <c r="L283" s="35">
        <v>21000</v>
      </c>
      <c r="M283" s="86"/>
      <c r="N283" s="77"/>
      <c r="O283" s="77"/>
      <c r="P283" s="77"/>
      <c r="Q283" s="109"/>
      <c r="R283" s="30"/>
      <c r="AMI283" s="18"/>
      <c r="AMJ283" s="18"/>
    </row>
    <row r="284" spans="1:1024" ht="45">
      <c r="A284" s="74"/>
      <c r="B284" s="77"/>
      <c r="C284" s="77"/>
      <c r="D284" s="77"/>
      <c r="E284" s="83"/>
      <c r="F284" s="83"/>
      <c r="G284" s="77"/>
      <c r="H284" s="3" t="s">
        <v>689</v>
      </c>
      <c r="I284" s="3" t="s">
        <v>47</v>
      </c>
      <c r="J284" s="35">
        <v>1450</v>
      </c>
      <c r="K284" s="3">
        <v>24</v>
      </c>
      <c r="L284" s="35">
        <v>34800</v>
      </c>
      <c r="M284" s="86"/>
      <c r="N284" s="77"/>
      <c r="O284" s="77"/>
      <c r="P284" s="77"/>
      <c r="Q284" s="109"/>
      <c r="R284" s="30"/>
      <c r="AMI284" s="18"/>
      <c r="AMJ284" s="18"/>
    </row>
    <row r="285" spans="1:1024" ht="30">
      <c r="A285" s="74"/>
      <c r="B285" s="77"/>
      <c r="C285" s="77"/>
      <c r="D285" s="77"/>
      <c r="E285" s="83"/>
      <c r="F285" s="83"/>
      <c r="G285" s="77"/>
      <c r="H285" s="3" t="s">
        <v>688</v>
      </c>
      <c r="I285" s="3" t="s">
        <v>116</v>
      </c>
      <c r="J285" s="35">
        <v>3000</v>
      </c>
      <c r="K285" s="3">
        <v>1</v>
      </c>
      <c r="L285" s="35">
        <v>3000</v>
      </c>
      <c r="M285" s="86"/>
      <c r="N285" s="77"/>
      <c r="O285" s="77"/>
      <c r="P285" s="77"/>
      <c r="Q285" s="109"/>
      <c r="R285" s="30"/>
      <c r="AMI285" s="18"/>
      <c r="AMJ285" s="18"/>
    </row>
    <row r="286" spans="1:1024" ht="30">
      <c r="A286" s="74"/>
      <c r="B286" s="77"/>
      <c r="C286" s="77"/>
      <c r="D286" s="77"/>
      <c r="E286" s="83"/>
      <c r="F286" s="83"/>
      <c r="G286" s="77"/>
      <c r="H286" s="3" t="s">
        <v>687</v>
      </c>
      <c r="I286" s="3" t="s">
        <v>116</v>
      </c>
      <c r="J286" s="35">
        <v>3500</v>
      </c>
      <c r="K286" s="3">
        <v>2</v>
      </c>
      <c r="L286" s="35">
        <v>7000</v>
      </c>
      <c r="M286" s="86"/>
      <c r="N286" s="77"/>
      <c r="O286" s="77"/>
      <c r="P286" s="77"/>
      <c r="Q286" s="109"/>
      <c r="R286" s="30"/>
      <c r="AMI286" s="18"/>
      <c r="AMJ286" s="18"/>
    </row>
    <row r="287" spans="1:1024" ht="105" customHeight="1">
      <c r="A287" s="74"/>
      <c r="B287" s="77"/>
      <c r="C287" s="77"/>
      <c r="D287" s="77"/>
      <c r="E287" s="83"/>
      <c r="F287" s="83"/>
      <c r="G287" s="77"/>
      <c r="H287" s="76" t="s">
        <v>690</v>
      </c>
      <c r="I287" s="76" t="s">
        <v>47</v>
      </c>
      <c r="J287" s="85">
        <v>2400</v>
      </c>
      <c r="K287" s="76">
        <v>24</v>
      </c>
      <c r="L287" s="85">
        <v>57600</v>
      </c>
      <c r="M287" s="86"/>
      <c r="N287" s="77"/>
      <c r="O287" s="77"/>
      <c r="P287" s="77"/>
      <c r="Q287" s="109"/>
      <c r="R287" s="30"/>
      <c r="AMI287" s="18"/>
      <c r="AMJ287" s="18"/>
    </row>
    <row r="288" spans="1:1024">
      <c r="A288" s="75"/>
      <c r="B288" s="78"/>
      <c r="C288" s="78"/>
      <c r="D288" s="78"/>
      <c r="E288" s="84"/>
      <c r="F288" s="84"/>
      <c r="G288" s="78"/>
      <c r="H288" s="78"/>
      <c r="I288" s="78"/>
      <c r="J288" s="87"/>
      <c r="K288" s="78"/>
      <c r="L288" s="87"/>
      <c r="M288" s="87"/>
      <c r="N288" s="78"/>
      <c r="O288" s="78"/>
      <c r="P288" s="78"/>
      <c r="Q288" s="56" t="s">
        <v>36</v>
      </c>
      <c r="R288" s="30"/>
      <c r="AMI288" s="18"/>
      <c r="AMJ288" s="18"/>
    </row>
    <row r="289" spans="1:1024" ht="30">
      <c r="A289" s="73" t="s">
        <v>691</v>
      </c>
      <c r="B289" s="89" t="s">
        <v>692</v>
      </c>
      <c r="C289" s="89" t="s">
        <v>693</v>
      </c>
      <c r="D289" s="89" t="s">
        <v>694</v>
      </c>
      <c r="E289" s="88">
        <v>45476</v>
      </c>
      <c r="F289" s="88">
        <v>45841</v>
      </c>
      <c r="G289" s="89" t="s">
        <v>45</v>
      </c>
      <c r="H289" s="3" t="s">
        <v>695</v>
      </c>
      <c r="I289" s="3" t="s">
        <v>26</v>
      </c>
      <c r="J289" s="35">
        <v>228000</v>
      </c>
      <c r="K289" s="3">
        <v>1</v>
      </c>
      <c r="L289" s="35">
        <v>228000</v>
      </c>
      <c r="M289" s="108">
        <v>510400</v>
      </c>
      <c r="N289" s="89" t="s">
        <v>696</v>
      </c>
      <c r="O289" s="89" t="s">
        <v>697</v>
      </c>
      <c r="P289" s="89" t="s">
        <v>698</v>
      </c>
      <c r="Q289" s="89" t="s">
        <v>197</v>
      </c>
      <c r="R289" s="30"/>
      <c r="AMI289" s="18"/>
      <c r="AMJ289" s="18"/>
    </row>
    <row r="290" spans="1:1024" ht="45">
      <c r="A290" s="75"/>
      <c r="B290" s="89"/>
      <c r="C290" s="89"/>
      <c r="D290" s="89"/>
      <c r="E290" s="88"/>
      <c r="F290" s="88"/>
      <c r="G290" s="89"/>
      <c r="H290" s="3" t="s">
        <v>699</v>
      </c>
      <c r="I290" s="3" t="s">
        <v>26</v>
      </c>
      <c r="J290" s="35">
        <v>141200</v>
      </c>
      <c r="K290" s="3">
        <v>2</v>
      </c>
      <c r="L290" s="35">
        <v>282400</v>
      </c>
      <c r="M290" s="108"/>
      <c r="N290" s="110"/>
      <c r="O290" s="110"/>
      <c r="P290" s="110"/>
      <c r="Q290" s="89"/>
      <c r="R290" s="30"/>
      <c r="AMI290" s="18"/>
      <c r="AMJ290" s="18"/>
    </row>
    <row r="291" spans="1:1024" ht="90">
      <c r="A291" s="4" t="s">
        <v>700</v>
      </c>
      <c r="B291" s="3" t="s">
        <v>701</v>
      </c>
      <c r="C291" s="3" t="s">
        <v>702</v>
      </c>
      <c r="D291" s="3" t="s">
        <v>694</v>
      </c>
      <c r="E291" s="39">
        <v>45482</v>
      </c>
      <c r="F291" s="39">
        <v>45847</v>
      </c>
      <c r="G291" s="3" t="s">
        <v>45</v>
      </c>
      <c r="H291" s="3" t="s">
        <v>703</v>
      </c>
      <c r="I291" s="3" t="s">
        <v>26</v>
      </c>
      <c r="J291" s="35">
        <v>380000</v>
      </c>
      <c r="K291" s="3">
        <v>1</v>
      </c>
      <c r="L291" s="35">
        <v>380000</v>
      </c>
      <c r="M291" s="35">
        <v>380000</v>
      </c>
      <c r="N291" s="3" t="s">
        <v>704</v>
      </c>
      <c r="O291" s="3" t="s">
        <v>705</v>
      </c>
      <c r="P291" s="3" t="s">
        <v>706</v>
      </c>
      <c r="Q291" s="3" t="s">
        <v>197</v>
      </c>
      <c r="R291" s="30"/>
      <c r="AMI291" s="18"/>
      <c r="AMJ291" s="18"/>
    </row>
    <row r="292" spans="1:1024" ht="60">
      <c r="A292" s="4" t="s">
        <v>707</v>
      </c>
      <c r="B292" s="3" t="s">
        <v>708</v>
      </c>
      <c r="C292" s="3" t="s">
        <v>709</v>
      </c>
      <c r="D292" s="3" t="s">
        <v>694</v>
      </c>
      <c r="E292" s="39" t="s">
        <v>710</v>
      </c>
      <c r="F292" s="39" t="s">
        <v>711</v>
      </c>
      <c r="G292" s="3" t="s">
        <v>45</v>
      </c>
      <c r="H292" s="3" t="s">
        <v>712</v>
      </c>
      <c r="I292" s="3" t="s">
        <v>26</v>
      </c>
      <c r="J292" s="35">
        <v>309000</v>
      </c>
      <c r="K292" s="3">
        <v>1</v>
      </c>
      <c r="L292" s="35">
        <v>309000</v>
      </c>
      <c r="M292" s="35">
        <v>309000</v>
      </c>
      <c r="N292" s="3" t="s">
        <v>713</v>
      </c>
      <c r="O292" s="3" t="s">
        <v>714</v>
      </c>
      <c r="P292" s="3" t="s">
        <v>715</v>
      </c>
      <c r="Q292" s="3" t="s">
        <v>197</v>
      </c>
      <c r="R292" s="30"/>
      <c r="AMI292" s="18"/>
      <c r="AMJ292" s="18"/>
    </row>
    <row r="293" spans="1:1024" ht="75">
      <c r="A293" s="4" t="s">
        <v>716</v>
      </c>
      <c r="B293" s="3" t="s">
        <v>717</v>
      </c>
      <c r="C293" s="3" t="s">
        <v>718</v>
      </c>
      <c r="D293" s="3" t="s">
        <v>587</v>
      </c>
      <c r="E293" s="39" t="s">
        <v>719</v>
      </c>
      <c r="F293" s="39" t="s">
        <v>720</v>
      </c>
      <c r="G293" s="3" t="s">
        <v>45</v>
      </c>
      <c r="H293" s="3" t="s">
        <v>721</v>
      </c>
      <c r="I293" s="3" t="s">
        <v>116</v>
      </c>
      <c r="J293" s="35">
        <v>57123.59</v>
      </c>
      <c r="K293" s="3">
        <v>1</v>
      </c>
      <c r="L293" s="35">
        <v>57123.59</v>
      </c>
      <c r="M293" s="35">
        <v>57123.59</v>
      </c>
      <c r="N293" s="3" t="s">
        <v>589</v>
      </c>
      <c r="O293" s="3" t="s">
        <v>590</v>
      </c>
      <c r="P293" s="3" t="s">
        <v>722</v>
      </c>
      <c r="Q293" s="3" t="s">
        <v>197</v>
      </c>
      <c r="R293" s="30"/>
      <c r="AMI293" s="18"/>
      <c r="AMJ293" s="18"/>
    </row>
    <row r="294" spans="1:1024" ht="120">
      <c r="A294" s="4" t="s">
        <v>723</v>
      </c>
      <c r="B294" s="3" t="s">
        <v>724</v>
      </c>
      <c r="C294" s="3" t="s">
        <v>725</v>
      </c>
      <c r="D294" s="3" t="s">
        <v>726</v>
      </c>
      <c r="E294" s="39" t="s">
        <v>727</v>
      </c>
      <c r="F294" s="39" t="s">
        <v>728</v>
      </c>
      <c r="G294" s="3" t="s">
        <v>45</v>
      </c>
      <c r="H294" s="3" t="s">
        <v>729</v>
      </c>
      <c r="I294" s="3" t="s">
        <v>116</v>
      </c>
      <c r="J294" s="35">
        <v>4000</v>
      </c>
      <c r="K294" s="3">
        <v>1</v>
      </c>
      <c r="L294" s="35">
        <v>4000</v>
      </c>
      <c r="M294" s="35">
        <v>4000</v>
      </c>
      <c r="N294" s="3" t="s">
        <v>730</v>
      </c>
      <c r="O294" s="3" t="s">
        <v>731</v>
      </c>
      <c r="P294" s="3" t="s">
        <v>732</v>
      </c>
      <c r="Q294" s="3" t="s">
        <v>197</v>
      </c>
      <c r="R294" s="30"/>
      <c r="AMI294" s="18"/>
      <c r="AMJ294" s="18"/>
    </row>
    <row r="295" spans="1:1024" ht="120">
      <c r="A295" s="4" t="s">
        <v>733</v>
      </c>
      <c r="B295" s="3" t="s">
        <v>734</v>
      </c>
      <c r="C295" s="3" t="s">
        <v>718</v>
      </c>
      <c r="D295" s="3" t="s">
        <v>726</v>
      </c>
      <c r="E295" s="39" t="s">
        <v>727</v>
      </c>
      <c r="F295" s="39" t="s">
        <v>728</v>
      </c>
      <c r="G295" s="3" t="s">
        <v>45</v>
      </c>
      <c r="H295" s="3" t="s">
        <v>735</v>
      </c>
      <c r="I295" s="3" t="s">
        <v>116</v>
      </c>
      <c r="J295" s="35">
        <v>4000</v>
      </c>
      <c r="K295" s="3">
        <v>1</v>
      </c>
      <c r="L295" s="35">
        <v>4000</v>
      </c>
      <c r="M295" s="35">
        <v>4000</v>
      </c>
      <c r="N295" s="3" t="s">
        <v>736</v>
      </c>
      <c r="O295" s="3" t="s">
        <v>737</v>
      </c>
      <c r="P295" s="3" t="s">
        <v>738</v>
      </c>
      <c r="Q295" s="3" t="s">
        <v>197</v>
      </c>
      <c r="R295" s="30"/>
      <c r="AMI295" s="18"/>
      <c r="AMJ295" s="18"/>
    </row>
    <row r="296" spans="1:1024" ht="30" customHeight="1">
      <c r="A296" s="73" t="s">
        <v>739</v>
      </c>
      <c r="B296" s="76" t="s">
        <v>740</v>
      </c>
      <c r="C296" s="76" t="s">
        <v>741</v>
      </c>
      <c r="D296" s="76" t="s">
        <v>742</v>
      </c>
      <c r="E296" s="82" t="s">
        <v>743</v>
      </c>
      <c r="F296" s="82" t="s">
        <v>744</v>
      </c>
      <c r="G296" s="76" t="s">
        <v>45</v>
      </c>
      <c r="H296" s="3" t="s">
        <v>745</v>
      </c>
      <c r="I296" s="3" t="s">
        <v>116</v>
      </c>
      <c r="J296" s="35">
        <v>2500</v>
      </c>
      <c r="K296" s="3">
        <v>15</v>
      </c>
      <c r="L296" s="35">
        <v>37500</v>
      </c>
      <c r="M296" s="85">
        <v>4227892.4000000004</v>
      </c>
      <c r="N296" s="76" t="s">
        <v>746</v>
      </c>
      <c r="O296" s="76" t="s">
        <v>747</v>
      </c>
      <c r="P296" s="76" t="s">
        <v>748</v>
      </c>
      <c r="Q296" s="102" t="s">
        <v>30</v>
      </c>
      <c r="R296" s="111"/>
      <c r="AMI296" s="18"/>
      <c r="AMJ296" s="18"/>
    </row>
    <row r="297" spans="1:1024" ht="45">
      <c r="A297" s="74"/>
      <c r="B297" s="77"/>
      <c r="C297" s="77"/>
      <c r="D297" s="77"/>
      <c r="E297" s="83"/>
      <c r="F297" s="83"/>
      <c r="G297" s="77"/>
      <c r="H297" s="3" t="s">
        <v>749</v>
      </c>
      <c r="I297" s="3" t="s">
        <v>47</v>
      </c>
      <c r="J297" s="35">
        <v>138953.85</v>
      </c>
      <c r="K297" s="3">
        <v>24</v>
      </c>
      <c r="L297" s="35">
        <v>3334892.4</v>
      </c>
      <c r="M297" s="86"/>
      <c r="N297" s="77"/>
      <c r="O297" s="77"/>
      <c r="P297" s="77"/>
      <c r="Q297" s="102"/>
      <c r="R297" s="111"/>
      <c r="AMI297" s="18"/>
      <c r="AMJ297" s="18"/>
    </row>
    <row r="298" spans="1:1024" ht="105">
      <c r="A298" s="74"/>
      <c r="B298" s="77"/>
      <c r="C298" s="77"/>
      <c r="D298" s="77"/>
      <c r="E298" s="83"/>
      <c r="F298" s="83"/>
      <c r="G298" s="77"/>
      <c r="H298" s="3" t="s">
        <v>750</v>
      </c>
      <c r="I298" s="3" t="s">
        <v>47</v>
      </c>
      <c r="J298" s="35">
        <v>29500</v>
      </c>
      <c r="K298" s="3">
        <v>24</v>
      </c>
      <c r="L298" s="35">
        <v>708000</v>
      </c>
      <c r="M298" s="86"/>
      <c r="N298" s="77"/>
      <c r="O298" s="77"/>
      <c r="P298" s="77"/>
      <c r="Q298" s="102"/>
      <c r="R298" s="111"/>
      <c r="AMI298" s="18"/>
      <c r="AMJ298" s="18"/>
    </row>
    <row r="299" spans="1:1024" ht="30" customHeight="1">
      <c r="A299" s="74"/>
      <c r="B299" s="77"/>
      <c r="C299" s="77"/>
      <c r="D299" s="77"/>
      <c r="E299" s="83"/>
      <c r="F299" s="83"/>
      <c r="G299" s="77"/>
      <c r="H299" s="76" t="s">
        <v>751</v>
      </c>
      <c r="I299" s="76" t="s">
        <v>116</v>
      </c>
      <c r="J299" s="85">
        <v>2500</v>
      </c>
      <c r="K299" s="76">
        <v>59</v>
      </c>
      <c r="L299" s="85">
        <v>147500</v>
      </c>
      <c r="M299" s="86"/>
      <c r="N299" s="77"/>
      <c r="O299" s="77"/>
      <c r="P299" s="77"/>
      <c r="Q299" s="102"/>
      <c r="R299" s="111"/>
    </row>
    <row r="300" spans="1:1024">
      <c r="A300" s="75"/>
      <c r="B300" s="78"/>
      <c r="C300" s="78"/>
      <c r="D300" s="78"/>
      <c r="E300" s="84"/>
      <c r="F300" s="84"/>
      <c r="G300" s="78"/>
      <c r="H300" s="78"/>
      <c r="I300" s="78"/>
      <c r="J300" s="87"/>
      <c r="K300" s="78"/>
      <c r="L300" s="87"/>
      <c r="M300" s="87"/>
      <c r="N300" s="78"/>
      <c r="O300" s="78"/>
      <c r="P300" s="78"/>
      <c r="Q300" s="56" t="s">
        <v>36</v>
      </c>
      <c r="R300" s="31"/>
    </row>
    <row r="301" spans="1:1024" ht="90">
      <c r="A301" s="1" t="s">
        <v>752</v>
      </c>
      <c r="B301" s="3" t="s">
        <v>753</v>
      </c>
      <c r="C301" s="3" t="s">
        <v>741</v>
      </c>
      <c r="D301" s="3" t="s">
        <v>754</v>
      </c>
      <c r="E301" s="39" t="s">
        <v>743</v>
      </c>
      <c r="F301" s="39" t="s">
        <v>755</v>
      </c>
      <c r="G301" s="3" t="s">
        <v>45</v>
      </c>
      <c r="H301" s="3" t="s">
        <v>756</v>
      </c>
      <c r="I301" s="3" t="s">
        <v>116</v>
      </c>
      <c r="J301" s="35">
        <v>96000</v>
      </c>
      <c r="K301" s="3">
        <v>1</v>
      </c>
      <c r="L301" s="35">
        <v>96000</v>
      </c>
      <c r="M301" s="35">
        <v>96000</v>
      </c>
      <c r="N301" s="3" t="s">
        <v>757</v>
      </c>
      <c r="O301" s="3" t="s">
        <v>758</v>
      </c>
      <c r="P301" s="3" t="s">
        <v>759</v>
      </c>
      <c r="Q301" s="3" t="s">
        <v>197</v>
      </c>
      <c r="R301" s="31"/>
    </row>
    <row r="302" spans="1:1024" ht="120">
      <c r="A302" s="1" t="s">
        <v>760</v>
      </c>
      <c r="B302" s="3" t="s">
        <v>761</v>
      </c>
      <c r="C302" s="3" t="s">
        <v>762</v>
      </c>
      <c r="D302" s="3" t="s">
        <v>763</v>
      </c>
      <c r="E302" s="39">
        <v>45537</v>
      </c>
      <c r="F302" s="39">
        <v>47363</v>
      </c>
      <c r="G302" s="3" t="s">
        <v>45</v>
      </c>
      <c r="H302" s="3" t="s">
        <v>764</v>
      </c>
      <c r="I302" s="3" t="s">
        <v>47</v>
      </c>
      <c r="J302" s="35">
        <v>126546.51</v>
      </c>
      <c r="K302" s="3">
        <v>60</v>
      </c>
      <c r="L302" s="35">
        <v>7592790.5999999996</v>
      </c>
      <c r="M302" s="35">
        <v>7592790.5999999996</v>
      </c>
      <c r="N302" s="3" t="s">
        <v>765</v>
      </c>
      <c r="O302" s="3" t="s">
        <v>766</v>
      </c>
      <c r="P302" s="3" t="s">
        <v>767</v>
      </c>
      <c r="Q302" s="56" t="s">
        <v>36</v>
      </c>
      <c r="R302" s="31"/>
    </row>
    <row r="303" spans="1:1024" ht="45">
      <c r="A303" s="116" t="s">
        <v>768</v>
      </c>
      <c r="B303" s="89" t="s">
        <v>769</v>
      </c>
      <c r="C303" s="89" t="s">
        <v>770</v>
      </c>
      <c r="D303" s="89" t="s">
        <v>771</v>
      </c>
      <c r="E303" s="88">
        <v>45540</v>
      </c>
      <c r="F303" s="88">
        <v>46635</v>
      </c>
      <c r="G303" s="76" t="s">
        <v>45</v>
      </c>
      <c r="H303" s="3" t="s">
        <v>772</v>
      </c>
      <c r="I303" s="3" t="s">
        <v>47</v>
      </c>
      <c r="J303" s="35">
        <v>5254.2</v>
      </c>
      <c r="K303" s="3">
        <v>36</v>
      </c>
      <c r="L303" s="35">
        <v>189151.2</v>
      </c>
      <c r="M303" s="108">
        <v>3425454</v>
      </c>
      <c r="N303" s="89" t="s">
        <v>773</v>
      </c>
      <c r="O303" s="89" t="s">
        <v>774</v>
      </c>
      <c r="P303" s="89" t="s">
        <v>775</v>
      </c>
      <c r="Q303" s="89" t="s">
        <v>197</v>
      </c>
      <c r="R303" s="31"/>
    </row>
    <row r="304" spans="1:1024" ht="45">
      <c r="A304" s="117"/>
      <c r="B304" s="119"/>
      <c r="C304" s="119"/>
      <c r="D304" s="119"/>
      <c r="E304" s="120"/>
      <c r="F304" s="120"/>
      <c r="G304" s="77"/>
      <c r="H304" s="3" t="s">
        <v>776</v>
      </c>
      <c r="I304" s="3" t="s">
        <v>47</v>
      </c>
      <c r="J304" s="35">
        <v>49770</v>
      </c>
      <c r="K304" s="3">
        <v>36</v>
      </c>
      <c r="L304" s="35">
        <v>1791720</v>
      </c>
      <c r="M304" s="108"/>
      <c r="N304" s="110"/>
      <c r="O304" s="110"/>
      <c r="P304" s="110"/>
      <c r="Q304" s="110"/>
      <c r="R304" s="31"/>
    </row>
    <row r="305" spans="1:18" ht="45">
      <c r="A305" s="117"/>
      <c r="B305" s="119"/>
      <c r="C305" s="119"/>
      <c r="D305" s="119"/>
      <c r="E305" s="120"/>
      <c r="F305" s="120"/>
      <c r="G305" s="77"/>
      <c r="H305" s="3" t="s">
        <v>777</v>
      </c>
      <c r="I305" s="3" t="s">
        <v>47</v>
      </c>
      <c r="J305" s="35">
        <v>26502.5</v>
      </c>
      <c r="K305" s="3">
        <v>36</v>
      </c>
      <c r="L305" s="35">
        <v>954090</v>
      </c>
      <c r="M305" s="108"/>
      <c r="N305" s="110"/>
      <c r="O305" s="110"/>
      <c r="P305" s="110"/>
      <c r="Q305" s="110"/>
      <c r="R305" s="31"/>
    </row>
    <row r="306" spans="1:18" ht="45">
      <c r="A306" s="118"/>
      <c r="B306" s="119"/>
      <c r="C306" s="119"/>
      <c r="D306" s="119"/>
      <c r="E306" s="120"/>
      <c r="F306" s="120"/>
      <c r="G306" s="78"/>
      <c r="H306" s="3" t="s">
        <v>778</v>
      </c>
      <c r="I306" s="3" t="s">
        <v>47</v>
      </c>
      <c r="J306" s="35">
        <v>13624.8</v>
      </c>
      <c r="K306" s="3">
        <v>36</v>
      </c>
      <c r="L306" s="35">
        <v>490492.8</v>
      </c>
      <c r="M306" s="108"/>
      <c r="N306" s="110"/>
      <c r="O306" s="110"/>
      <c r="P306" s="110"/>
      <c r="Q306" s="110"/>
      <c r="R306" s="31"/>
    </row>
    <row r="307" spans="1:18" ht="60">
      <c r="A307" s="1" t="s">
        <v>779</v>
      </c>
      <c r="B307" s="3" t="s">
        <v>780</v>
      </c>
      <c r="C307" s="3" t="s">
        <v>781</v>
      </c>
      <c r="D307" s="3" t="s">
        <v>587</v>
      </c>
      <c r="E307" s="39">
        <v>45544</v>
      </c>
      <c r="F307" s="39">
        <v>45909</v>
      </c>
      <c r="G307" s="3" t="s">
        <v>45</v>
      </c>
      <c r="H307" s="3" t="s">
        <v>588</v>
      </c>
      <c r="I307" s="3" t="s">
        <v>116</v>
      </c>
      <c r="J307" s="35">
        <v>13897.82</v>
      </c>
      <c r="K307" s="3">
        <v>1</v>
      </c>
      <c r="L307" s="35">
        <v>13897.82</v>
      </c>
      <c r="M307" s="35">
        <v>13897.82</v>
      </c>
      <c r="N307" s="3" t="s">
        <v>589</v>
      </c>
      <c r="O307" s="3" t="s">
        <v>590</v>
      </c>
      <c r="P307" s="3" t="s">
        <v>722</v>
      </c>
      <c r="Q307" s="3" t="s">
        <v>197</v>
      </c>
      <c r="R307" s="31"/>
    </row>
    <row r="308" spans="1:18" ht="90">
      <c r="A308" s="1" t="s">
        <v>782</v>
      </c>
      <c r="B308" s="3" t="s">
        <v>783</v>
      </c>
      <c r="C308" s="3" t="s">
        <v>784</v>
      </c>
      <c r="D308" s="3" t="s">
        <v>587</v>
      </c>
      <c r="E308" s="39" t="s">
        <v>785</v>
      </c>
      <c r="F308" s="39" t="s">
        <v>786</v>
      </c>
      <c r="G308" s="3" t="s">
        <v>45</v>
      </c>
      <c r="H308" s="3" t="s">
        <v>588</v>
      </c>
      <c r="I308" s="3" t="s">
        <v>116</v>
      </c>
      <c r="J308" s="35">
        <v>18978.55</v>
      </c>
      <c r="K308" s="3">
        <v>1</v>
      </c>
      <c r="L308" s="35">
        <v>18978.55</v>
      </c>
      <c r="M308" s="35">
        <v>18978.55</v>
      </c>
      <c r="N308" s="3" t="s">
        <v>589</v>
      </c>
      <c r="O308" s="3" t="s">
        <v>590</v>
      </c>
      <c r="P308" s="3" t="s">
        <v>722</v>
      </c>
      <c r="Q308" s="3" t="s">
        <v>197</v>
      </c>
      <c r="R308" s="31"/>
    </row>
    <row r="309" spans="1:18" ht="120">
      <c r="A309" s="1" t="s">
        <v>787</v>
      </c>
      <c r="B309" s="3" t="s">
        <v>788</v>
      </c>
      <c r="C309" s="3" t="s">
        <v>784</v>
      </c>
      <c r="D309" s="3" t="s">
        <v>789</v>
      </c>
      <c r="E309" s="39" t="s">
        <v>790</v>
      </c>
      <c r="F309" s="39" t="s">
        <v>791</v>
      </c>
      <c r="G309" s="3" t="s">
        <v>45</v>
      </c>
      <c r="H309" s="3" t="s">
        <v>792</v>
      </c>
      <c r="I309" s="3" t="s">
        <v>26</v>
      </c>
      <c r="J309" s="35">
        <v>57.43</v>
      </c>
      <c r="K309" s="3">
        <v>1200</v>
      </c>
      <c r="L309" s="35">
        <v>68916</v>
      </c>
      <c r="M309" s="35">
        <v>68916</v>
      </c>
      <c r="N309" s="3" t="s">
        <v>608</v>
      </c>
      <c r="O309" s="3" t="s">
        <v>609</v>
      </c>
      <c r="P309" s="3" t="s">
        <v>793</v>
      </c>
      <c r="Q309" s="3" t="s">
        <v>197</v>
      </c>
      <c r="R309" s="31"/>
    </row>
    <row r="310" spans="1:18" ht="120">
      <c r="A310" s="1" t="s">
        <v>794</v>
      </c>
      <c r="B310" s="3" t="s">
        <v>795</v>
      </c>
      <c r="C310" s="3" t="s">
        <v>784</v>
      </c>
      <c r="D310" s="3" t="s">
        <v>796</v>
      </c>
      <c r="E310" s="39" t="s">
        <v>790</v>
      </c>
      <c r="F310" s="39" t="s">
        <v>797</v>
      </c>
      <c r="G310" s="3" t="s">
        <v>45</v>
      </c>
      <c r="H310" s="3" t="s">
        <v>798</v>
      </c>
      <c r="I310" s="3" t="s">
        <v>47</v>
      </c>
      <c r="J310" s="35">
        <v>5800</v>
      </c>
      <c r="K310" s="3">
        <v>60</v>
      </c>
      <c r="L310" s="35">
        <v>348000</v>
      </c>
      <c r="M310" s="35">
        <v>348000</v>
      </c>
      <c r="N310" s="3" t="s">
        <v>799</v>
      </c>
      <c r="O310" s="3" t="s">
        <v>800</v>
      </c>
      <c r="P310" s="3" t="s">
        <v>799</v>
      </c>
      <c r="Q310" s="36" t="s">
        <v>36</v>
      </c>
      <c r="R310" s="31"/>
    </row>
    <row r="311" spans="1:18" ht="120">
      <c r="A311" s="1" t="s">
        <v>801</v>
      </c>
      <c r="B311" s="3" t="s">
        <v>802</v>
      </c>
      <c r="C311" s="3" t="s">
        <v>803</v>
      </c>
      <c r="D311" s="3" t="s">
        <v>804</v>
      </c>
      <c r="E311" s="39" t="s">
        <v>805</v>
      </c>
      <c r="F311" s="39" t="s">
        <v>806</v>
      </c>
      <c r="G311" s="3" t="s">
        <v>45</v>
      </c>
      <c r="H311" s="3" t="s">
        <v>807</v>
      </c>
      <c r="I311" s="3" t="s">
        <v>47</v>
      </c>
      <c r="J311" s="35">
        <v>32901.86</v>
      </c>
      <c r="K311" s="3">
        <v>60</v>
      </c>
      <c r="L311" s="35">
        <v>1974111.6</v>
      </c>
      <c r="M311" s="35">
        <v>1974111.6</v>
      </c>
      <c r="N311" s="3" t="s">
        <v>808</v>
      </c>
      <c r="O311" s="3" t="s">
        <v>809</v>
      </c>
      <c r="P311" s="3" t="s">
        <v>808</v>
      </c>
      <c r="Q311" s="56" t="s">
        <v>36</v>
      </c>
      <c r="R311" s="31"/>
    </row>
    <row r="312" spans="1:18" ht="120">
      <c r="A312" s="1" t="s">
        <v>810</v>
      </c>
      <c r="B312" s="3" t="s">
        <v>811</v>
      </c>
      <c r="C312" s="3" t="s">
        <v>812</v>
      </c>
      <c r="D312" s="3" t="s">
        <v>813</v>
      </c>
      <c r="E312" s="39" t="s">
        <v>814</v>
      </c>
      <c r="F312" s="39" t="s">
        <v>815</v>
      </c>
      <c r="G312" s="3" t="s">
        <v>45</v>
      </c>
      <c r="H312" s="3" t="s">
        <v>816</v>
      </c>
      <c r="I312" s="3" t="s">
        <v>116</v>
      </c>
      <c r="J312" s="35">
        <v>13760</v>
      </c>
      <c r="K312" s="3">
        <v>1</v>
      </c>
      <c r="L312" s="35">
        <v>13760</v>
      </c>
      <c r="M312" s="35">
        <v>13760</v>
      </c>
      <c r="N312" s="3" t="s">
        <v>817</v>
      </c>
      <c r="O312" s="3" t="s">
        <v>818</v>
      </c>
      <c r="P312" s="3" t="s">
        <v>819</v>
      </c>
      <c r="Q312" s="3" t="s">
        <v>197</v>
      </c>
      <c r="R312" s="31"/>
    </row>
    <row r="313" spans="1:18" ht="120">
      <c r="A313" s="1" t="s">
        <v>820</v>
      </c>
      <c r="B313" s="3" t="s">
        <v>821</v>
      </c>
      <c r="C313" s="3" t="s">
        <v>822</v>
      </c>
      <c r="D313" s="3" t="s">
        <v>823</v>
      </c>
      <c r="E313" s="39" t="s">
        <v>824</v>
      </c>
      <c r="F313" s="39" t="s">
        <v>825</v>
      </c>
      <c r="G313" s="3" t="s">
        <v>45</v>
      </c>
      <c r="H313" s="3" t="s">
        <v>826</v>
      </c>
      <c r="I313" s="3" t="s">
        <v>47</v>
      </c>
      <c r="J313" s="35">
        <v>74077.759999999995</v>
      </c>
      <c r="K313" s="3">
        <v>60</v>
      </c>
      <c r="L313" s="35">
        <v>4444665.5999999996</v>
      </c>
      <c r="M313" s="35">
        <v>4444665.5999999996</v>
      </c>
      <c r="N313" s="3" t="s">
        <v>519</v>
      </c>
      <c r="O313" s="3" t="s">
        <v>520</v>
      </c>
      <c r="P313" s="3" t="s">
        <v>827</v>
      </c>
      <c r="Q313" s="56" t="s">
        <v>36</v>
      </c>
      <c r="R313" s="31"/>
    </row>
    <row r="314" spans="1:18">
      <c r="A314" s="116" t="s">
        <v>828</v>
      </c>
      <c r="B314" s="89" t="s">
        <v>829</v>
      </c>
      <c r="C314" s="89" t="s">
        <v>830</v>
      </c>
      <c r="D314" s="89" t="s">
        <v>831</v>
      </c>
      <c r="E314" s="88" t="s">
        <v>832</v>
      </c>
      <c r="F314" s="88">
        <v>45757</v>
      </c>
      <c r="G314" s="76" t="s">
        <v>967</v>
      </c>
      <c r="H314" s="3" t="s">
        <v>834</v>
      </c>
      <c r="I314" s="3" t="s">
        <v>26</v>
      </c>
      <c r="J314" s="35">
        <v>200</v>
      </c>
      <c r="K314" s="3">
        <v>20</v>
      </c>
      <c r="L314" s="35">
        <v>4000</v>
      </c>
      <c r="M314" s="108">
        <v>111324.35</v>
      </c>
      <c r="N314" s="89" t="s">
        <v>835</v>
      </c>
      <c r="O314" s="89" t="s">
        <v>836</v>
      </c>
      <c r="P314" s="89" t="s">
        <v>837</v>
      </c>
      <c r="Q314" s="102" t="s">
        <v>968</v>
      </c>
      <c r="R314" s="31"/>
    </row>
    <row r="315" spans="1:18">
      <c r="A315" s="117"/>
      <c r="B315" s="119"/>
      <c r="C315" s="119"/>
      <c r="D315" s="119"/>
      <c r="E315" s="120"/>
      <c r="F315" s="120"/>
      <c r="G315" s="77"/>
      <c r="H315" s="3" t="s">
        <v>838</v>
      </c>
      <c r="I315" s="3" t="s">
        <v>26</v>
      </c>
      <c r="J315" s="35">
        <v>63.6</v>
      </c>
      <c r="K315" s="3">
        <v>20</v>
      </c>
      <c r="L315" s="35">
        <v>1272</v>
      </c>
      <c r="M315" s="108"/>
      <c r="N315" s="110"/>
      <c r="O315" s="110"/>
      <c r="P315" s="110"/>
      <c r="Q315" s="102"/>
      <c r="R315" s="31"/>
    </row>
    <row r="316" spans="1:18" ht="30">
      <c r="A316" s="117"/>
      <c r="B316" s="119"/>
      <c r="C316" s="119"/>
      <c r="D316" s="119"/>
      <c r="E316" s="120"/>
      <c r="F316" s="120"/>
      <c r="G316" s="77"/>
      <c r="H316" s="3" t="s">
        <v>839</v>
      </c>
      <c r="I316" s="3" t="s">
        <v>26</v>
      </c>
      <c r="J316" s="35">
        <v>10000</v>
      </c>
      <c r="K316" s="3">
        <v>10</v>
      </c>
      <c r="L316" s="35">
        <v>100000</v>
      </c>
      <c r="M316" s="108"/>
      <c r="N316" s="110"/>
      <c r="O316" s="110"/>
      <c r="P316" s="110"/>
      <c r="Q316" s="102"/>
      <c r="R316" s="31"/>
    </row>
    <row r="317" spans="1:18" ht="30">
      <c r="A317" s="118"/>
      <c r="B317" s="119"/>
      <c r="C317" s="119"/>
      <c r="D317" s="119"/>
      <c r="E317" s="120"/>
      <c r="F317" s="120"/>
      <c r="G317" s="78"/>
      <c r="H317" s="3" t="s">
        <v>840</v>
      </c>
      <c r="I317" s="3" t="s">
        <v>26</v>
      </c>
      <c r="J317" s="35">
        <v>6052.35</v>
      </c>
      <c r="K317" s="3">
        <v>1</v>
      </c>
      <c r="L317" s="35">
        <v>6052.35</v>
      </c>
      <c r="M317" s="108"/>
      <c r="N317" s="110"/>
      <c r="O317" s="110"/>
      <c r="P317" s="110"/>
      <c r="Q317" s="102"/>
      <c r="R317" s="31"/>
    </row>
    <row r="318" spans="1:18" ht="90">
      <c r="A318" s="1" t="s">
        <v>841</v>
      </c>
      <c r="B318" s="3" t="s">
        <v>842</v>
      </c>
      <c r="C318" s="3" t="s">
        <v>830</v>
      </c>
      <c r="D318" s="3" t="s">
        <v>843</v>
      </c>
      <c r="E318" s="39" t="s">
        <v>832</v>
      </c>
      <c r="F318" s="39" t="s">
        <v>833</v>
      </c>
      <c r="G318" s="3" t="s">
        <v>45</v>
      </c>
      <c r="H318" s="3" t="s">
        <v>844</v>
      </c>
      <c r="I318" s="3" t="s">
        <v>116</v>
      </c>
      <c r="J318" s="62">
        <v>47922.59</v>
      </c>
      <c r="K318" s="3">
        <v>1</v>
      </c>
      <c r="L318" s="63">
        <v>47922.59</v>
      </c>
      <c r="M318" s="62">
        <v>47922.59</v>
      </c>
      <c r="N318" s="3" t="s">
        <v>589</v>
      </c>
      <c r="O318" s="3" t="s">
        <v>590</v>
      </c>
      <c r="P318" s="3" t="s">
        <v>722</v>
      </c>
      <c r="Q318" s="56" t="s">
        <v>30</v>
      </c>
      <c r="R318" s="31"/>
    </row>
    <row r="319" spans="1:18" ht="90">
      <c r="A319" s="37" t="s">
        <v>845</v>
      </c>
      <c r="B319" s="3" t="s">
        <v>846</v>
      </c>
      <c r="C319" s="3" t="s">
        <v>847</v>
      </c>
      <c r="D319" s="3" t="s">
        <v>843</v>
      </c>
      <c r="E319" s="39" t="s">
        <v>848</v>
      </c>
      <c r="F319" s="39" t="s">
        <v>849</v>
      </c>
      <c r="G319" s="3" t="s">
        <v>45</v>
      </c>
      <c r="H319" s="3" t="s">
        <v>850</v>
      </c>
      <c r="I319" s="3" t="s">
        <v>116</v>
      </c>
      <c r="J319" s="35">
        <v>10402.469999999999</v>
      </c>
      <c r="K319" s="3">
        <v>1</v>
      </c>
      <c r="L319" s="35">
        <v>10402.469999999999</v>
      </c>
      <c r="M319" s="35">
        <v>10402.469999999999</v>
      </c>
      <c r="N319" s="3" t="s">
        <v>589</v>
      </c>
      <c r="O319" s="3" t="s">
        <v>590</v>
      </c>
      <c r="P319" s="3" t="s">
        <v>851</v>
      </c>
      <c r="Q319" s="3" t="s">
        <v>197</v>
      </c>
      <c r="R319" s="31"/>
    </row>
    <row r="320" spans="1:18" ht="90">
      <c r="A320" s="37" t="s">
        <v>852</v>
      </c>
      <c r="B320" s="3" t="s">
        <v>853</v>
      </c>
      <c r="C320" s="3" t="s">
        <v>854</v>
      </c>
      <c r="D320" s="3" t="s">
        <v>843</v>
      </c>
      <c r="E320" s="39" t="s">
        <v>855</v>
      </c>
      <c r="F320" s="39" t="s">
        <v>856</v>
      </c>
      <c r="G320" s="3" t="s">
        <v>45</v>
      </c>
      <c r="H320" s="3" t="s">
        <v>857</v>
      </c>
      <c r="I320" s="3" t="s">
        <v>116</v>
      </c>
      <c r="J320" s="35">
        <v>10212.92</v>
      </c>
      <c r="K320" s="3">
        <v>1</v>
      </c>
      <c r="L320" s="35">
        <v>10212.92</v>
      </c>
      <c r="M320" s="35">
        <v>10212.92</v>
      </c>
      <c r="N320" s="3" t="s">
        <v>589</v>
      </c>
      <c r="O320" s="3" t="s">
        <v>590</v>
      </c>
      <c r="P320" s="3" t="s">
        <v>851</v>
      </c>
      <c r="Q320" s="3" t="s">
        <v>197</v>
      </c>
      <c r="R320" s="31"/>
    </row>
    <row r="321" spans="1:1024" ht="90">
      <c r="A321" s="37" t="s">
        <v>858</v>
      </c>
      <c r="B321" s="3" t="s">
        <v>859</v>
      </c>
      <c r="C321" s="3" t="s">
        <v>854</v>
      </c>
      <c r="D321" s="3" t="s">
        <v>843</v>
      </c>
      <c r="E321" s="39" t="s">
        <v>860</v>
      </c>
      <c r="F321" s="39" t="s">
        <v>861</v>
      </c>
      <c r="G321" s="3" t="s">
        <v>45</v>
      </c>
      <c r="H321" s="3" t="s">
        <v>862</v>
      </c>
      <c r="I321" s="3" t="s">
        <v>116</v>
      </c>
      <c r="J321" s="35">
        <v>10875.13</v>
      </c>
      <c r="K321" s="3">
        <v>1</v>
      </c>
      <c r="L321" s="35">
        <v>10875.13</v>
      </c>
      <c r="M321" s="35">
        <v>10875.13</v>
      </c>
      <c r="N321" s="3" t="s">
        <v>589</v>
      </c>
      <c r="O321" s="3" t="s">
        <v>590</v>
      </c>
      <c r="P321" s="3" t="s">
        <v>851</v>
      </c>
      <c r="Q321" s="3" t="s">
        <v>197</v>
      </c>
      <c r="R321" s="31"/>
    </row>
    <row r="322" spans="1:1024" ht="90">
      <c r="A322" s="113" t="s">
        <v>863</v>
      </c>
      <c r="B322" s="76" t="s">
        <v>864</v>
      </c>
      <c r="C322" s="76" t="s">
        <v>865</v>
      </c>
      <c r="D322" s="76" t="s">
        <v>866</v>
      </c>
      <c r="E322" s="76" t="s">
        <v>867</v>
      </c>
      <c r="F322" s="82" t="s">
        <v>868</v>
      </c>
      <c r="G322" s="76" t="s">
        <v>45</v>
      </c>
      <c r="H322" s="3" t="s">
        <v>869</v>
      </c>
      <c r="I322" s="3" t="s">
        <v>26</v>
      </c>
      <c r="J322" s="35">
        <v>58275</v>
      </c>
      <c r="K322" s="3">
        <v>1</v>
      </c>
      <c r="L322" s="35">
        <v>58275</v>
      </c>
      <c r="M322" s="85">
        <v>116550</v>
      </c>
      <c r="N322" s="76" t="s">
        <v>870</v>
      </c>
      <c r="O322" s="76" t="s">
        <v>871</v>
      </c>
      <c r="P322" s="76" t="s">
        <v>872</v>
      </c>
      <c r="Q322" s="113" t="s">
        <v>30</v>
      </c>
      <c r="R322" s="31"/>
    </row>
    <row r="323" spans="1:1024" ht="90">
      <c r="A323" s="114"/>
      <c r="B323" s="78"/>
      <c r="C323" s="78"/>
      <c r="D323" s="78"/>
      <c r="E323" s="78"/>
      <c r="F323" s="84"/>
      <c r="G323" s="78"/>
      <c r="H323" s="3" t="s">
        <v>873</v>
      </c>
      <c r="I323" s="3" t="s">
        <v>26</v>
      </c>
      <c r="J323" s="35">
        <v>58275</v>
      </c>
      <c r="K323" s="3">
        <v>1</v>
      </c>
      <c r="L323" s="35">
        <v>58275</v>
      </c>
      <c r="M323" s="87"/>
      <c r="N323" s="78"/>
      <c r="O323" s="78"/>
      <c r="P323" s="78"/>
      <c r="Q323" s="114"/>
      <c r="R323" s="31"/>
    </row>
    <row r="324" spans="1:1024" ht="105">
      <c r="A324" s="56" t="s">
        <v>874</v>
      </c>
      <c r="B324" s="53" t="s">
        <v>875</v>
      </c>
      <c r="C324" s="53" t="s">
        <v>876</v>
      </c>
      <c r="D324" s="53" t="s">
        <v>877</v>
      </c>
      <c r="E324" s="53" t="s">
        <v>878</v>
      </c>
      <c r="F324" s="58" t="s">
        <v>879</v>
      </c>
      <c r="G324" s="53" t="s">
        <v>880</v>
      </c>
      <c r="H324" s="53" t="s">
        <v>881</v>
      </c>
      <c r="I324" s="53" t="s">
        <v>26</v>
      </c>
      <c r="J324" s="54">
        <v>2750</v>
      </c>
      <c r="K324" s="53">
        <v>50</v>
      </c>
      <c r="L324" s="54">
        <v>137500</v>
      </c>
      <c r="M324" s="54">
        <v>137500</v>
      </c>
      <c r="N324" s="53" t="s">
        <v>882</v>
      </c>
      <c r="O324" s="53" t="s">
        <v>883</v>
      </c>
      <c r="P324" s="53" t="s">
        <v>884</v>
      </c>
      <c r="Q324" s="53" t="s">
        <v>197</v>
      </c>
      <c r="R324" s="31"/>
    </row>
    <row r="325" spans="1:1024" ht="30">
      <c r="A325" s="102" t="s">
        <v>885</v>
      </c>
      <c r="B325" s="90" t="s">
        <v>886</v>
      </c>
      <c r="C325" s="90" t="s">
        <v>887</v>
      </c>
      <c r="D325" s="90" t="s">
        <v>888</v>
      </c>
      <c r="E325" s="90" t="s">
        <v>889</v>
      </c>
      <c r="F325" s="91" t="s">
        <v>890</v>
      </c>
      <c r="G325" s="90" t="s">
        <v>880</v>
      </c>
      <c r="H325" s="53" t="s">
        <v>891</v>
      </c>
      <c r="I325" s="53" t="s">
        <v>47</v>
      </c>
      <c r="J325" s="54">
        <v>25155.3</v>
      </c>
      <c r="K325" s="53">
        <v>12</v>
      </c>
      <c r="L325" s="54">
        <v>301863.59999999998</v>
      </c>
      <c r="M325" s="92">
        <v>370990.8</v>
      </c>
      <c r="N325" s="90" t="s">
        <v>27</v>
      </c>
      <c r="O325" s="90" t="s">
        <v>28</v>
      </c>
      <c r="P325" s="90" t="s">
        <v>892</v>
      </c>
      <c r="Q325" s="90" t="s">
        <v>197</v>
      </c>
      <c r="R325" s="31"/>
    </row>
    <row r="326" spans="1:1024" ht="30">
      <c r="A326" s="102"/>
      <c r="B326" s="90"/>
      <c r="C326" s="90"/>
      <c r="D326" s="90"/>
      <c r="E326" s="90"/>
      <c r="F326" s="91"/>
      <c r="G326" s="90"/>
      <c r="H326" s="53" t="s">
        <v>25</v>
      </c>
      <c r="I326" s="53" t="s">
        <v>650</v>
      </c>
      <c r="J326" s="54">
        <v>288.02999999999997</v>
      </c>
      <c r="K326" s="53">
        <v>240</v>
      </c>
      <c r="L326" s="54">
        <v>69127.199999999997</v>
      </c>
      <c r="M326" s="92"/>
      <c r="N326" s="90"/>
      <c r="O326" s="90"/>
      <c r="P326" s="90"/>
      <c r="Q326" s="90"/>
      <c r="R326" s="31"/>
    </row>
    <row r="327" spans="1:1024" ht="30">
      <c r="A327" s="102" t="s">
        <v>893</v>
      </c>
      <c r="B327" s="90" t="s">
        <v>894</v>
      </c>
      <c r="C327" s="90" t="s">
        <v>895</v>
      </c>
      <c r="D327" s="90" t="s">
        <v>896</v>
      </c>
      <c r="E327" s="90" t="s">
        <v>878</v>
      </c>
      <c r="F327" s="91" t="s">
        <v>879</v>
      </c>
      <c r="G327" s="90" t="s">
        <v>880</v>
      </c>
      <c r="H327" s="53" t="s">
        <v>897</v>
      </c>
      <c r="I327" s="53" t="s">
        <v>116</v>
      </c>
      <c r="J327" s="54">
        <v>3000</v>
      </c>
      <c r="K327" s="53">
        <v>4</v>
      </c>
      <c r="L327" s="54">
        <v>12000</v>
      </c>
      <c r="M327" s="92">
        <v>24000</v>
      </c>
      <c r="N327" s="90" t="s">
        <v>898</v>
      </c>
      <c r="O327" s="90" t="s">
        <v>899</v>
      </c>
      <c r="P327" s="90" t="s">
        <v>900</v>
      </c>
      <c r="Q327" s="90" t="s">
        <v>197</v>
      </c>
      <c r="R327" s="31"/>
    </row>
    <row r="328" spans="1:1024" ht="30">
      <c r="A328" s="102"/>
      <c r="B328" s="90"/>
      <c r="C328" s="90"/>
      <c r="D328" s="90"/>
      <c r="E328" s="90"/>
      <c r="F328" s="91"/>
      <c r="G328" s="90"/>
      <c r="H328" s="53" t="s">
        <v>901</v>
      </c>
      <c r="I328" s="53" t="s">
        <v>116</v>
      </c>
      <c r="J328" s="54">
        <v>3000</v>
      </c>
      <c r="K328" s="53">
        <v>4</v>
      </c>
      <c r="L328" s="54">
        <v>12000</v>
      </c>
      <c r="M328" s="92"/>
      <c r="N328" s="90"/>
      <c r="O328" s="90"/>
      <c r="P328" s="90"/>
      <c r="Q328" s="90"/>
      <c r="R328" s="31"/>
    </row>
    <row r="329" spans="1:1024" ht="120">
      <c r="A329" s="56" t="s">
        <v>902</v>
      </c>
      <c r="B329" s="53" t="s">
        <v>903</v>
      </c>
      <c r="C329" s="53" t="s">
        <v>895</v>
      </c>
      <c r="D329" s="53" t="s">
        <v>904</v>
      </c>
      <c r="E329" s="53" t="s">
        <v>878</v>
      </c>
      <c r="F329" s="58" t="s">
        <v>905</v>
      </c>
      <c r="G329" s="53" t="s">
        <v>880</v>
      </c>
      <c r="H329" s="53" t="s">
        <v>906</v>
      </c>
      <c r="I329" s="53" t="s">
        <v>47</v>
      </c>
      <c r="J329" s="54">
        <v>4000</v>
      </c>
      <c r="K329" s="53">
        <v>60</v>
      </c>
      <c r="L329" s="54">
        <v>240000</v>
      </c>
      <c r="M329" s="54">
        <v>240000</v>
      </c>
      <c r="N329" s="53" t="s">
        <v>907</v>
      </c>
      <c r="O329" s="53" t="s">
        <v>908</v>
      </c>
      <c r="P329" s="53" t="s">
        <v>909</v>
      </c>
      <c r="Q329" s="56" t="s">
        <v>30</v>
      </c>
      <c r="R329" s="31"/>
    </row>
    <row r="330" spans="1:1024" ht="120">
      <c r="A330" s="56" t="s">
        <v>910</v>
      </c>
      <c r="B330" s="53" t="s">
        <v>911</v>
      </c>
      <c r="C330" s="53" t="s">
        <v>912</v>
      </c>
      <c r="D330" s="53" t="s">
        <v>913</v>
      </c>
      <c r="E330" s="53" t="s">
        <v>914</v>
      </c>
      <c r="F330" s="58" t="s">
        <v>915</v>
      </c>
      <c r="G330" s="53" t="s">
        <v>880</v>
      </c>
      <c r="H330" s="53" t="s">
        <v>916</v>
      </c>
      <c r="I330" s="53" t="s">
        <v>116</v>
      </c>
      <c r="J330" s="54">
        <v>118798.68</v>
      </c>
      <c r="K330" s="53">
        <v>1</v>
      </c>
      <c r="L330" s="54">
        <v>118798.68</v>
      </c>
      <c r="M330" s="54">
        <v>118798.68</v>
      </c>
      <c r="N330" s="53" t="s">
        <v>917</v>
      </c>
      <c r="O330" s="53" t="s">
        <v>918</v>
      </c>
      <c r="P330" s="53" t="s">
        <v>919</v>
      </c>
      <c r="Q330" s="53" t="s">
        <v>197</v>
      </c>
    </row>
    <row r="331" spans="1:1024" ht="105">
      <c r="A331" s="56" t="s">
        <v>924</v>
      </c>
      <c r="B331" s="53" t="s">
        <v>925</v>
      </c>
      <c r="C331" s="53" t="s">
        <v>926</v>
      </c>
      <c r="D331" s="53" t="s">
        <v>927</v>
      </c>
      <c r="E331" s="53" t="s">
        <v>928</v>
      </c>
      <c r="F331" s="53" t="s">
        <v>929</v>
      </c>
      <c r="G331" s="53" t="s">
        <v>880</v>
      </c>
      <c r="H331" s="53" t="s">
        <v>930</v>
      </c>
      <c r="I331" s="53" t="s">
        <v>116</v>
      </c>
      <c r="J331" s="65">
        <v>3550.56</v>
      </c>
      <c r="K331" s="53">
        <v>1</v>
      </c>
      <c r="L331" s="65">
        <v>3550.56</v>
      </c>
      <c r="M331" s="65">
        <v>3550.56</v>
      </c>
      <c r="N331" s="53" t="s">
        <v>931</v>
      </c>
      <c r="O331" s="53" t="s">
        <v>932</v>
      </c>
      <c r="P331" s="53" t="s">
        <v>954</v>
      </c>
      <c r="Q331" s="53" t="s">
        <v>197</v>
      </c>
      <c r="R331" s="51"/>
      <c r="AMI331" s="18"/>
      <c r="AMJ331" s="18"/>
    </row>
    <row r="332" spans="1:1024" ht="75">
      <c r="A332" s="56" t="s">
        <v>933</v>
      </c>
      <c r="B332" s="53" t="s">
        <v>934</v>
      </c>
      <c r="C332" s="53" t="s">
        <v>926</v>
      </c>
      <c r="D332" s="53" t="s">
        <v>587</v>
      </c>
      <c r="E332" s="53" t="s">
        <v>928</v>
      </c>
      <c r="F332" s="53" t="s">
        <v>929</v>
      </c>
      <c r="G332" s="53" t="s">
        <v>880</v>
      </c>
      <c r="H332" s="53" t="s">
        <v>850</v>
      </c>
      <c r="I332" s="53" t="s">
        <v>116</v>
      </c>
      <c r="J332" s="65">
        <v>53317.31</v>
      </c>
      <c r="K332" s="53">
        <v>1</v>
      </c>
      <c r="L332" s="65">
        <v>53317.31</v>
      </c>
      <c r="M332" s="65">
        <v>53317.31</v>
      </c>
      <c r="N332" s="53" t="s">
        <v>589</v>
      </c>
      <c r="O332" s="53" t="s">
        <v>590</v>
      </c>
      <c r="P332" s="53" t="s">
        <v>851</v>
      </c>
      <c r="Q332" s="53" t="s">
        <v>197</v>
      </c>
      <c r="R332" s="51"/>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c r="EY332"/>
      <c r="EZ332"/>
      <c r="FA332"/>
      <c r="FB332"/>
      <c r="FC332"/>
      <c r="FD332"/>
      <c r="FE332"/>
      <c r="FF332"/>
      <c r="FG332"/>
      <c r="FH332"/>
      <c r="FI332"/>
      <c r="FJ332"/>
      <c r="FK332"/>
      <c r="FL332"/>
      <c r="FM332"/>
      <c r="FN332"/>
      <c r="FO332"/>
      <c r="FP332"/>
      <c r="FQ332"/>
      <c r="FR332"/>
      <c r="FS332"/>
      <c r="FT332"/>
      <c r="FU332"/>
      <c r="FV332"/>
      <c r="FW332"/>
      <c r="FX332"/>
      <c r="FY332"/>
      <c r="FZ332"/>
      <c r="GA332"/>
      <c r="GB332"/>
      <c r="GC332"/>
      <c r="GD332"/>
      <c r="GE332"/>
      <c r="GF332"/>
      <c r="GG332"/>
      <c r="GH332"/>
      <c r="GI332"/>
      <c r="GJ332"/>
      <c r="GK332"/>
      <c r="GL332"/>
      <c r="GM332"/>
      <c r="GN332"/>
      <c r="GO332"/>
      <c r="GP332"/>
      <c r="GQ332"/>
      <c r="GR332"/>
      <c r="GS332"/>
      <c r="GT332"/>
      <c r="GU332"/>
      <c r="GV332"/>
      <c r="GW332"/>
      <c r="GX332"/>
      <c r="GY332"/>
      <c r="GZ332"/>
      <c r="HA332"/>
      <c r="HB332"/>
      <c r="HC332"/>
      <c r="HD332"/>
      <c r="HE332"/>
      <c r="HF332"/>
      <c r="HG332"/>
      <c r="HH332"/>
      <c r="HI332"/>
      <c r="HJ332"/>
      <c r="HK332"/>
      <c r="HL332"/>
      <c r="HM332"/>
      <c r="HN332"/>
      <c r="HO332"/>
      <c r="HP332"/>
      <c r="HQ332"/>
      <c r="HR332"/>
      <c r="HS332"/>
      <c r="HT332"/>
      <c r="HU332"/>
      <c r="HV332"/>
      <c r="HW332"/>
      <c r="HX332"/>
      <c r="HY332"/>
      <c r="HZ332"/>
      <c r="IA332"/>
      <c r="IB332"/>
      <c r="IC332"/>
      <c r="ID332"/>
      <c r="IE332"/>
      <c r="IF332"/>
      <c r="IG332"/>
      <c r="IH332"/>
      <c r="II332"/>
      <c r="IJ332"/>
      <c r="IK332"/>
      <c r="IL332"/>
      <c r="IM332"/>
      <c r="IN332"/>
      <c r="IO332"/>
      <c r="IP332"/>
      <c r="IQ332"/>
      <c r="IR332"/>
      <c r="IS332"/>
      <c r="IT332"/>
      <c r="IU332"/>
      <c r="IV332"/>
      <c r="IW332"/>
      <c r="IX332"/>
      <c r="IY332"/>
      <c r="IZ332"/>
      <c r="JA332"/>
      <c r="JB332"/>
      <c r="JC332"/>
      <c r="JD332"/>
      <c r="JE332"/>
      <c r="JF332"/>
      <c r="JG332"/>
      <c r="JH332"/>
      <c r="JI332"/>
      <c r="JJ332"/>
      <c r="JK332"/>
      <c r="JL332"/>
      <c r="JM332"/>
      <c r="JN332"/>
      <c r="JO332"/>
      <c r="JP332"/>
      <c r="JQ332"/>
      <c r="JR332"/>
      <c r="JS332"/>
      <c r="JT332"/>
      <c r="JU332"/>
      <c r="JV332"/>
      <c r="JW332"/>
      <c r="JX332"/>
      <c r="JY332"/>
      <c r="JZ332"/>
      <c r="KA332"/>
      <c r="KB332"/>
      <c r="KC332"/>
      <c r="KD332"/>
      <c r="KE332"/>
      <c r="KF332"/>
      <c r="KG332"/>
      <c r="KH332"/>
      <c r="KI332"/>
      <c r="KJ332"/>
      <c r="KK332"/>
      <c r="KL332"/>
      <c r="KM332"/>
      <c r="KN332"/>
      <c r="KO332"/>
      <c r="KP332"/>
      <c r="KQ332"/>
      <c r="KR332"/>
      <c r="KS332"/>
      <c r="KT332"/>
      <c r="KU332"/>
      <c r="KV332"/>
      <c r="KW332"/>
      <c r="KX332"/>
      <c r="KY332"/>
      <c r="KZ332"/>
      <c r="LA332"/>
      <c r="LB332"/>
      <c r="LC332"/>
      <c r="LD332"/>
      <c r="LE332"/>
      <c r="LF332"/>
      <c r="LG332"/>
      <c r="LH332"/>
      <c r="LI332"/>
      <c r="LJ332"/>
      <c r="LK332"/>
      <c r="LL332"/>
      <c r="LM332"/>
      <c r="LN332"/>
      <c r="LO332"/>
      <c r="LP332"/>
      <c r="LQ332"/>
      <c r="LR332"/>
      <c r="LS332"/>
      <c r="LT332"/>
      <c r="LU332"/>
      <c r="LV332"/>
      <c r="LW332"/>
      <c r="LX332"/>
      <c r="LY332"/>
      <c r="LZ332"/>
      <c r="MA332"/>
      <c r="MB332"/>
      <c r="MC332"/>
      <c r="MD332"/>
      <c r="ME332"/>
      <c r="MF332"/>
      <c r="MG332"/>
      <c r="MH332"/>
      <c r="MI332"/>
      <c r="MJ332"/>
      <c r="MK332"/>
      <c r="ML332"/>
      <c r="MM332"/>
      <c r="MN332"/>
      <c r="MO332"/>
      <c r="MP332"/>
      <c r="MQ332"/>
      <c r="MR332"/>
      <c r="MS332"/>
      <c r="MT332"/>
      <c r="MU332"/>
      <c r="MV332"/>
      <c r="MW332"/>
      <c r="MX332"/>
      <c r="MY332"/>
      <c r="MZ332"/>
      <c r="NA332"/>
      <c r="NB332"/>
      <c r="NC332"/>
      <c r="ND332"/>
      <c r="NE332"/>
      <c r="NF332"/>
      <c r="NG332"/>
      <c r="NH332"/>
      <c r="NI332"/>
      <c r="NJ332"/>
      <c r="NK332"/>
      <c r="NL332"/>
      <c r="NM332"/>
      <c r="NN332"/>
      <c r="NO332"/>
      <c r="NP332"/>
      <c r="NQ332"/>
      <c r="NR332"/>
      <c r="NS332"/>
      <c r="NT332"/>
      <c r="NU332"/>
      <c r="NV332"/>
      <c r="NW332"/>
      <c r="NX332"/>
      <c r="NY332"/>
      <c r="NZ332"/>
      <c r="OA332"/>
      <c r="OB332"/>
      <c r="OC332"/>
      <c r="OD332"/>
      <c r="OE332"/>
      <c r="OF332"/>
      <c r="OG332"/>
      <c r="OH332"/>
      <c r="OI332"/>
      <c r="OJ332"/>
      <c r="OK332"/>
      <c r="OL332"/>
      <c r="OM332"/>
      <c r="ON332"/>
      <c r="OO332"/>
      <c r="OP332"/>
      <c r="OQ332"/>
      <c r="OR332"/>
      <c r="OS332"/>
      <c r="OT332"/>
      <c r="OU332"/>
      <c r="OV332"/>
      <c r="OW332"/>
      <c r="OX332"/>
      <c r="OY332"/>
      <c r="OZ332"/>
      <c r="PA332"/>
      <c r="PB332"/>
      <c r="PC332"/>
      <c r="PD332"/>
      <c r="PE332"/>
      <c r="PF332"/>
      <c r="PG332"/>
      <c r="PH332"/>
      <c r="PI332"/>
      <c r="PJ332"/>
      <c r="PK332"/>
      <c r="PL332"/>
      <c r="PM332"/>
      <c r="PN332"/>
      <c r="PO332"/>
      <c r="PP332"/>
      <c r="PQ332"/>
      <c r="PR332"/>
      <c r="PS332"/>
      <c r="PT332"/>
      <c r="PU332"/>
      <c r="PV332"/>
      <c r="PW332"/>
      <c r="PX332"/>
      <c r="PY332"/>
      <c r="PZ332"/>
      <c r="QA332"/>
      <c r="QB332"/>
      <c r="QC332"/>
      <c r="QD332"/>
      <c r="QE332"/>
      <c r="QF332"/>
      <c r="QG332"/>
      <c r="QH332"/>
      <c r="QI332"/>
      <c r="QJ332"/>
      <c r="QK332"/>
      <c r="QL332"/>
      <c r="QM332"/>
      <c r="QN332"/>
      <c r="QO332"/>
      <c r="QP332"/>
      <c r="QQ332"/>
      <c r="QR332"/>
      <c r="QS332"/>
      <c r="QT332"/>
      <c r="QU332"/>
      <c r="QV332"/>
      <c r="QW332"/>
      <c r="QX332"/>
      <c r="QY332"/>
      <c r="QZ332"/>
      <c r="RA332"/>
      <c r="RB332"/>
      <c r="RC332"/>
      <c r="RD332"/>
      <c r="RE332"/>
      <c r="RF332"/>
      <c r="RG332"/>
      <c r="RH332"/>
      <c r="RI332"/>
      <c r="RJ332"/>
      <c r="RK332"/>
      <c r="RL332"/>
      <c r="RM332"/>
      <c r="RN332"/>
      <c r="RO332"/>
      <c r="RP332"/>
      <c r="RQ332"/>
      <c r="RR332"/>
      <c r="RS332"/>
      <c r="RT332"/>
      <c r="RU332"/>
      <c r="RV332"/>
      <c r="RW332"/>
      <c r="RX332"/>
      <c r="RY332"/>
      <c r="RZ332"/>
      <c r="SA332"/>
      <c r="SB332"/>
      <c r="SC332"/>
      <c r="SD332"/>
      <c r="SE332"/>
      <c r="SF332"/>
      <c r="SG332"/>
      <c r="SH332"/>
      <c r="SI332"/>
      <c r="SJ332"/>
      <c r="SK332"/>
      <c r="SL332"/>
      <c r="SM332"/>
      <c r="SN332"/>
      <c r="SO332"/>
      <c r="SP332"/>
      <c r="SQ332"/>
      <c r="SR332"/>
      <c r="SS332"/>
      <c r="ST332"/>
      <c r="SU332"/>
      <c r="SV332"/>
      <c r="SW332"/>
      <c r="SX332"/>
      <c r="SY332"/>
      <c r="SZ332"/>
      <c r="TA332"/>
      <c r="TB332"/>
      <c r="TC332"/>
      <c r="TD332"/>
      <c r="TE332"/>
      <c r="TF332"/>
      <c r="TG332"/>
      <c r="TH332"/>
      <c r="TI332"/>
      <c r="TJ332"/>
      <c r="TK332"/>
      <c r="TL332"/>
      <c r="TM332"/>
      <c r="TN332"/>
      <c r="TO332"/>
      <c r="TP332"/>
      <c r="TQ332"/>
      <c r="TR332"/>
      <c r="TS332"/>
      <c r="TT332"/>
      <c r="TU332"/>
      <c r="TV332"/>
      <c r="TW332"/>
      <c r="TX332"/>
      <c r="TY332"/>
      <c r="TZ332"/>
      <c r="UA332"/>
      <c r="UB332"/>
      <c r="UC332"/>
      <c r="UD332"/>
      <c r="UE332"/>
      <c r="UF332"/>
      <c r="UG332"/>
      <c r="UH332"/>
      <c r="UI332"/>
      <c r="UJ332"/>
      <c r="UK332"/>
      <c r="UL332"/>
      <c r="UM332"/>
      <c r="UN332"/>
      <c r="UO332"/>
      <c r="UP332"/>
      <c r="UQ332"/>
      <c r="UR332"/>
      <c r="US332"/>
      <c r="UT332"/>
      <c r="UU332"/>
      <c r="UV332"/>
      <c r="UW332"/>
      <c r="UX332"/>
      <c r="UY332"/>
      <c r="UZ332"/>
      <c r="VA332"/>
      <c r="VB332"/>
      <c r="VC332"/>
      <c r="VD332"/>
      <c r="VE332"/>
      <c r="VF332"/>
      <c r="VG332"/>
      <c r="VH332"/>
      <c r="VI332"/>
      <c r="VJ332"/>
      <c r="VK332"/>
      <c r="VL332"/>
      <c r="VM332"/>
      <c r="VN332"/>
      <c r="VO332"/>
      <c r="VP332"/>
      <c r="VQ332"/>
      <c r="VR332"/>
      <c r="VS332"/>
      <c r="VT332"/>
      <c r="VU332"/>
      <c r="VV332"/>
      <c r="VW332"/>
      <c r="VX332"/>
      <c r="VY332"/>
      <c r="VZ332"/>
      <c r="WA332"/>
      <c r="WB332"/>
      <c r="WC332"/>
      <c r="WD332"/>
      <c r="WE332"/>
      <c r="WF332"/>
      <c r="WG332"/>
      <c r="WH332"/>
      <c r="WI332"/>
      <c r="WJ332"/>
      <c r="WK332"/>
      <c r="WL332"/>
      <c r="WM332"/>
      <c r="WN332"/>
      <c r="WO332"/>
      <c r="WP332"/>
      <c r="WQ332"/>
      <c r="WR332"/>
      <c r="WS332"/>
      <c r="WT332"/>
      <c r="WU332"/>
      <c r="WV332"/>
      <c r="WW332"/>
      <c r="WX332"/>
      <c r="WY332"/>
      <c r="WZ332"/>
      <c r="XA332"/>
      <c r="XB332"/>
      <c r="XC332"/>
      <c r="XD332"/>
      <c r="XE332"/>
      <c r="XF332"/>
      <c r="XG332"/>
      <c r="XH332"/>
      <c r="XI332"/>
      <c r="XJ332"/>
      <c r="XK332"/>
      <c r="XL332"/>
      <c r="XM332"/>
      <c r="XN332"/>
      <c r="XO332"/>
      <c r="XP332"/>
      <c r="XQ332"/>
      <c r="XR332"/>
      <c r="XS332"/>
      <c r="XT332"/>
      <c r="XU332"/>
      <c r="XV332"/>
      <c r="XW332"/>
      <c r="XX332"/>
      <c r="XY332"/>
      <c r="XZ332"/>
      <c r="YA332"/>
      <c r="YB332"/>
      <c r="YC332"/>
      <c r="YD332"/>
      <c r="YE332"/>
      <c r="YF332"/>
      <c r="YG332"/>
      <c r="YH332"/>
      <c r="YI332"/>
      <c r="YJ332"/>
      <c r="YK332"/>
      <c r="YL332"/>
      <c r="YM332"/>
      <c r="YN332"/>
      <c r="YO332"/>
      <c r="YP332"/>
      <c r="YQ332"/>
      <c r="YR332"/>
      <c r="YS332"/>
      <c r="YT332"/>
      <c r="YU332"/>
      <c r="YV332"/>
      <c r="YW332"/>
      <c r="YX332"/>
      <c r="YY332"/>
      <c r="YZ332"/>
      <c r="ZA332"/>
      <c r="ZB332"/>
      <c r="ZC332"/>
      <c r="ZD332"/>
      <c r="ZE332"/>
      <c r="ZF332"/>
      <c r="ZG332"/>
      <c r="ZH332"/>
      <c r="ZI332"/>
      <c r="ZJ332"/>
      <c r="ZK332"/>
      <c r="ZL332"/>
      <c r="ZM332"/>
      <c r="ZN332"/>
      <c r="ZO332"/>
      <c r="ZP332"/>
      <c r="ZQ332"/>
      <c r="ZR332"/>
      <c r="ZS332"/>
      <c r="ZT332"/>
      <c r="ZU332"/>
      <c r="ZV332"/>
      <c r="ZW332"/>
      <c r="ZX332"/>
      <c r="ZY332"/>
      <c r="ZZ332"/>
      <c r="AAA332"/>
      <c r="AAB332"/>
      <c r="AAC332"/>
      <c r="AAD332"/>
      <c r="AAE332"/>
      <c r="AAF332"/>
      <c r="AAG332"/>
      <c r="AAH332"/>
      <c r="AAI332"/>
      <c r="AAJ332"/>
      <c r="AAK332"/>
      <c r="AAL332"/>
      <c r="AAM332"/>
      <c r="AAN332"/>
      <c r="AAO332"/>
      <c r="AAP332"/>
      <c r="AAQ332"/>
      <c r="AAR332"/>
      <c r="AAS332"/>
      <c r="AAT332"/>
      <c r="AAU332"/>
      <c r="AAV332"/>
      <c r="AAW332"/>
      <c r="AAX332"/>
      <c r="AAY332"/>
      <c r="AAZ332"/>
      <c r="ABA332"/>
      <c r="ABB332"/>
      <c r="ABC332"/>
      <c r="ABD332"/>
      <c r="ABE332"/>
      <c r="ABF332"/>
      <c r="ABG332"/>
      <c r="ABH332"/>
      <c r="ABI332"/>
      <c r="ABJ332"/>
      <c r="ABK332"/>
      <c r="ABL332"/>
      <c r="ABM332"/>
      <c r="ABN332"/>
      <c r="ABO332"/>
      <c r="ABP332"/>
      <c r="ABQ332"/>
      <c r="ABR332"/>
      <c r="ABS332"/>
      <c r="ABT332"/>
      <c r="ABU332"/>
      <c r="ABV332"/>
      <c r="ABW332"/>
      <c r="ABX332"/>
      <c r="ABY332"/>
      <c r="ABZ332"/>
      <c r="ACA332"/>
      <c r="ACB332"/>
      <c r="ACC332"/>
      <c r="ACD332"/>
      <c r="ACE332"/>
      <c r="ACF332"/>
      <c r="ACG332"/>
      <c r="ACH332"/>
      <c r="ACI332"/>
      <c r="ACJ332"/>
      <c r="ACK332"/>
      <c r="ACL332"/>
      <c r="ACM332"/>
      <c r="ACN332"/>
      <c r="ACO332"/>
      <c r="ACP332"/>
      <c r="ACQ332"/>
      <c r="ACR332"/>
      <c r="ACS332"/>
      <c r="ACT332"/>
      <c r="ACU332"/>
      <c r="ACV332"/>
      <c r="ACW332"/>
      <c r="ACX332"/>
      <c r="ACY332"/>
      <c r="ACZ332"/>
      <c r="ADA332"/>
      <c r="ADB332"/>
      <c r="ADC332"/>
      <c r="ADD332"/>
      <c r="ADE332"/>
      <c r="ADF332"/>
      <c r="ADG332"/>
      <c r="ADH332"/>
      <c r="ADI332"/>
      <c r="ADJ332"/>
      <c r="ADK332"/>
      <c r="ADL332"/>
      <c r="ADM332"/>
      <c r="ADN332"/>
      <c r="ADO332"/>
      <c r="ADP332"/>
      <c r="ADQ332"/>
      <c r="ADR332"/>
      <c r="ADS332"/>
      <c r="ADT332"/>
      <c r="ADU332"/>
      <c r="ADV332"/>
      <c r="ADW332"/>
      <c r="ADX332"/>
      <c r="ADY332"/>
      <c r="ADZ332"/>
      <c r="AEA332"/>
      <c r="AEB332"/>
      <c r="AEC332"/>
      <c r="AED332"/>
      <c r="AEE332"/>
      <c r="AEF332"/>
      <c r="AEG332"/>
      <c r="AEH332"/>
      <c r="AEI332"/>
      <c r="AEJ332"/>
      <c r="AEK332"/>
      <c r="AEL332"/>
      <c r="AEM332"/>
      <c r="AEN332"/>
      <c r="AEO332"/>
      <c r="AEP332"/>
      <c r="AEQ332"/>
      <c r="AER332"/>
      <c r="AES332"/>
      <c r="AET332"/>
      <c r="AEU332"/>
      <c r="AEV332"/>
      <c r="AEW332"/>
      <c r="AEX332"/>
      <c r="AEY332"/>
      <c r="AEZ332"/>
      <c r="AFA332"/>
      <c r="AFB332"/>
      <c r="AFC332"/>
      <c r="AFD332"/>
      <c r="AFE332"/>
      <c r="AFF332"/>
      <c r="AFG332"/>
      <c r="AFH332"/>
      <c r="AFI332"/>
      <c r="AFJ332"/>
      <c r="AFK332"/>
      <c r="AFL332"/>
      <c r="AFM332"/>
      <c r="AFN332"/>
      <c r="AFO332"/>
      <c r="AFP332"/>
      <c r="AFQ332"/>
      <c r="AFR332"/>
      <c r="AFS332"/>
      <c r="AFT332"/>
      <c r="AFU332"/>
      <c r="AFV332"/>
      <c r="AFW332"/>
      <c r="AFX332"/>
      <c r="AFY332"/>
      <c r="AFZ332"/>
      <c r="AGA332"/>
      <c r="AGB332"/>
      <c r="AGC332"/>
      <c r="AGD332"/>
      <c r="AGE332"/>
      <c r="AGF332"/>
      <c r="AGG332"/>
      <c r="AGH332"/>
      <c r="AGI332"/>
      <c r="AGJ332"/>
      <c r="AGK332"/>
      <c r="AGL332"/>
      <c r="AGM332"/>
      <c r="AGN332"/>
      <c r="AGO332"/>
      <c r="AGP332"/>
      <c r="AGQ332"/>
      <c r="AGR332"/>
      <c r="AGS332"/>
      <c r="AGT332"/>
      <c r="AGU332"/>
      <c r="AGV332"/>
      <c r="AGW332"/>
      <c r="AGX332"/>
      <c r="AGY332"/>
      <c r="AGZ332"/>
      <c r="AHA332"/>
      <c r="AHB332"/>
      <c r="AHC332"/>
      <c r="AHD332"/>
      <c r="AHE332"/>
      <c r="AHF332"/>
      <c r="AHG332"/>
      <c r="AHH332"/>
      <c r="AHI332"/>
      <c r="AHJ332"/>
      <c r="AHK332"/>
      <c r="AHL332"/>
      <c r="AHM332"/>
      <c r="AHN332"/>
      <c r="AHO332"/>
      <c r="AHP332"/>
      <c r="AHQ332"/>
      <c r="AHR332"/>
      <c r="AHS332"/>
      <c r="AHT332"/>
      <c r="AHU332"/>
      <c r="AHV332"/>
      <c r="AHW332"/>
      <c r="AHX332"/>
      <c r="AHY332"/>
      <c r="AHZ332"/>
      <c r="AIA332"/>
      <c r="AIB332"/>
      <c r="AIC332"/>
      <c r="AID332"/>
      <c r="AIE332"/>
      <c r="AIF332"/>
      <c r="AIG332"/>
      <c r="AIH332"/>
      <c r="AII332"/>
      <c r="AIJ332"/>
      <c r="AIK332"/>
      <c r="AIL332"/>
      <c r="AIM332"/>
      <c r="AIN332"/>
      <c r="AIO332"/>
      <c r="AIP332"/>
      <c r="AIQ332"/>
      <c r="AIR332"/>
      <c r="AIS332"/>
      <c r="AIT332"/>
      <c r="AIU332"/>
      <c r="AIV332"/>
      <c r="AIW332"/>
      <c r="AIX332"/>
      <c r="AIY332"/>
      <c r="AIZ332"/>
      <c r="AJA332"/>
      <c r="AJB332"/>
      <c r="AJC332"/>
      <c r="AJD332"/>
      <c r="AJE332"/>
      <c r="AJF332"/>
      <c r="AJG332"/>
      <c r="AJH332"/>
      <c r="AJI332"/>
      <c r="AJJ332"/>
      <c r="AJK332"/>
      <c r="AJL332"/>
      <c r="AJM332"/>
      <c r="AJN332"/>
      <c r="AJO332"/>
      <c r="AJP332"/>
      <c r="AJQ332"/>
      <c r="AJR332"/>
      <c r="AJS332"/>
      <c r="AJT332"/>
      <c r="AJU332"/>
      <c r="AJV332"/>
      <c r="AJW332"/>
      <c r="AJX332"/>
      <c r="AJY332"/>
      <c r="AJZ332"/>
      <c r="AKA332"/>
      <c r="AKB332"/>
      <c r="AKC332"/>
      <c r="AKD332"/>
      <c r="AKE332"/>
      <c r="AKF332"/>
      <c r="AKG332"/>
      <c r="AKH332"/>
      <c r="AKI332"/>
      <c r="AKJ332"/>
      <c r="AKK332"/>
      <c r="AKL332"/>
      <c r="AKM332"/>
      <c r="AKN332"/>
      <c r="AKO332"/>
      <c r="AKP332"/>
      <c r="AKQ332"/>
      <c r="AKR332"/>
      <c r="AKS332"/>
      <c r="AKT332"/>
      <c r="AKU332"/>
      <c r="AKV332"/>
      <c r="AKW332"/>
      <c r="AKX332"/>
      <c r="AKY332"/>
      <c r="AKZ332"/>
      <c r="ALA332"/>
      <c r="ALB332"/>
      <c r="ALC332"/>
      <c r="ALD332"/>
      <c r="ALE332"/>
      <c r="ALF332"/>
      <c r="ALG332"/>
      <c r="ALH332"/>
      <c r="ALI332"/>
      <c r="ALJ332"/>
      <c r="ALK332"/>
      <c r="ALL332"/>
      <c r="ALM332"/>
      <c r="ALN332"/>
      <c r="ALO332"/>
      <c r="ALP332"/>
      <c r="ALQ332"/>
      <c r="ALR332"/>
      <c r="ALS332"/>
      <c r="ALT332"/>
      <c r="ALU332"/>
      <c r="ALV332"/>
      <c r="ALW332"/>
      <c r="ALX332"/>
      <c r="ALY332"/>
      <c r="ALZ332"/>
      <c r="AMA332"/>
      <c r="AMB332"/>
      <c r="AMC332"/>
      <c r="AMD332"/>
      <c r="AME332"/>
      <c r="AMF332"/>
      <c r="AMG332"/>
      <c r="AMH332"/>
      <c r="AMI332"/>
      <c r="AMJ332"/>
    </row>
    <row r="333" spans="1:1024" ht="105">
      <c r="A333" s="56" t="s">
        <v>935</v>
      </c>
      <c r="B333" s="53" t="s">
        <v>936</v>
      </c>
      <c r="C333" s="53" t="s">
        <v>926</v>
      </c>
      <c r="D333" s="53" t="s">
        <v>927</v>
      </c>
      <c r="E333" s="53" t="s">
        <v>937</v>
      </c>
      <c r="F333" s="53" t="s">
        <v>938</v>
      </c>
      <c r="G333" s="53" t="s">
        <v>880</v>
      </c>
      <c r="H333" s="53" t="s">
        <v>939</v>
      </c>
      <c r="I333" s="53" t="s">
        <v>116</v>
      </c>
      <c r="J333" s="65">
        <v>3400</v>
      </c>
      <c r="K333" s="53">
        <v>1</v>
      </c>
      <c r="L333" s="65">
        <v>3400</v>
      </c>
      <c r="M333" s="65">
        <v>3400</v>
      </c>
      <c r="N333" s="53" t="s">
        <v>940</v>
      </c>
      <c r="O333" s="53" t="s">
        <v>941</v>
      </c>
      <c r="P333" s="53" t="s">
        <v>955</v>
      </c>
      <c r="Q333" s="53" t="s">
        <v>197</v>
      </c>
      <c r="R333" s="51"/>
      <c r="AMI333" s="18"/>
      <c r="AMJ333" s="18"/>
    </row>
    <row r="334" spans="1:1024" ht="90">
      <c r="A334" s="56" t="s">
        <v>942</v>
      </c>
      <c r="B334" s="53" t="s">
        <v>943</v>
      </c>
      <c r="C334" s="53" t="s">
        <v>926</v>
      </c>
      <c r="D334" s="53" t="s">
        <v>587</v>
      </c>
      <c r="E334" s="53" t="s">
        <v>937</v>
      </c>
      <c r="F334" s="53" t="s">
        <v>938</v>
      </c>
      <c r="G334" s="53" t="s">
        <v>880</v>
      </c>
      <c r="H334" s="53" t="s">
        <v>850</v>
      </c>
      <c r="I334" s="53" t="s">
        <v>116</v>
      </c>
      <c r="J334" s="65">
        <v>41015.4</v>
      </c>
      <c r="K334" s="53">
        <v>1</v>
      </c>
      <c r="L334" s="65">
        <v>41015.4</v>
      </c>
      <c r="M334" s="65">
        <v>41015.4</v>
      </c>
      <c r="N334" s="53" t="s">
        <v>589</v>
      </c>
      <c r="O334" s="53" t="s">
        <v>590</v>
      </c>
      <c r="P334" s="53" t="s">
        <v>851</v>
      </c>
      <c r="Q334" s="53" t="s">
        <v>197</v>
      </c>
      <c r="R334" s="51"/>
      <c r="AMI334" s="18"/>
      <c r="AMJ334" s="18"/>
    </row>
    <row r="335" spans="1:1024" ht="105">
      <c r="A335" s="57" t="s">
        <v>944</v>
      </c>
      <c r="B335" s="66" t="s">
        <v>945</v>
      </c>
      <c r="C335" s="66" t="s">
        <v>946</v>
      </c>
      <c r="D335" s="66" t="s">
        <v>947</v>
      </c>
      <c r="E335" s="66" t="s">
        <v>948</v>
      </c>
      <c r="F335" s="66" t="s">
        <v>949</v>
      </c>
      <c r="G335" s="66" t="s">
        <v>880</v>
      </c>
      <c r="H335" s="66" t="s">
        <v>950</v>
      </c>
      <c r="I335" s="66" t="s">
        <v>47</v>
      </c>
      <c r="J335" s="67">
        <v>2244</v>
      </c>
      <c r="K335" s="66">
        <v>24</v>
      </c>
      <c r="L335" s="67">
        <v>53856</v>
      </c>
      <c r="M335" s="67">
        <v>53856</v>
      </c>
      <c r="N335" s="66" t="s">
        <v>951</v>
      </c>
      <c r="O335" s="66" t="s">
        <v>952</v>
      </c>
      <c r="P335" s="66" t="s">
        <v>956</v>
      </c>
      <c r="Q335" s="66" t="s">
        <v>197</v>
      </c>
      <c r="R335" s="51"/>
      <c r="AMI335" s="18"/>
      <c r="AMJ335" s="18"/>
    </row>
    <row r="336" spans="1:1024" ht="390" customHeight="1">
      <c r="A336" s="56" t="s">
        <v>957</v>
      </c>
      <c r="B336" s="53" t="s">
        <v>958</v>
      </c>
      <c r="C336" s="53" t="s">
        <v>959</v>
      </c>
      <c r="D336" s="53" t="s">
        <v>960</v>
      </c>
      <c r="E336" s="53" t="s">
        <v>961</v>
      </c>
      <c r="F336" s="53" t="s">
        <v>962</v>
      </c>
      <c r="G336" s="53" t="s">
        <v>880</v>
      </c>
      <c r="H336" s="53" t="s">
        <v>963</v>
      </c>
      <c r="I336" s="53" t="s">
        <v>26</v>
      </c>
      <c r="J336" s="54">
        <v>303</v>
      </c>
      <c r="K336" s="53">
        <v>270</v>
      </c>
      <c r="L336" s="54">
        <v>81810</v>
      </c>
      <c r="M336" s="54">
        <v>81810</v>
      </c>
      <c r="N336" s="53" t="s">
        <v>964</v>
      </c>
      <c r="O336" s="53" t="s">
        <v>965</v>
      </c>
      <c r="P336" s="53" t="s">
        <v>966</v>
      </c>
      <c r="Q336" s="53" t="s">
        <v>197</v>
      </c>
      <c r="R336" s="51"/>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c r="EY336"/>
      <c r="EZ336"/>
      <c r="FA336"/>
      <c r="FB336"/>
      <c r="FC336"/>
      <c r="FD336"/>
      <c r="FE336"/>
      <c r="FF336"/>
      <c r="FG336"/>
      <c r="FH336"/>
      <c r="FI336"/>
      <c r="FJ336"/>
      <c r="FK336"/>
      <c r="FL336"/>
      <c r="FM336"/>
      <c r="FN336"/>
      <c r="FO336"/>
      <c r="FP336"/>
      <c r="FQ336"/>
      <c r="FR336"/>
      <c r="FS336"/>
      <c r="FT336"/>
      <c r="FU336"/>
      <c r="FV336"/>
      <c r="FW336"/>
      <c r="FX336"/>
      <c r="FY336"/>
      <c r="FZ336"/>
      <c r="GA336"/>
      <c r="GB336"/>
      <c r="GC336"/>
      <c r="GD336"/>
      <c r="GE336"/>
      <c r="GF336"/>
      <c r="GG336"/>
      <c r="GH336"/>
      <c r="GI336"/>
      <c r="GJ336"/>
      <c r="GK336"/>
      <c r="GL336"/>
      <c r="GM336"/>
      <c r="GN336"/>
      <c r="GO336"/>
      <c r="GP336"/>
      <c r="GQ336"/>
      <c r="GR336"/>
      <c r="GS336"/>
      <c r="GT336"/>
      <c r="GU336"/>
      <c r="GV336"/>
      <c r="GW336"/>
      <c r="GX336"/>
      <c r="GY336"/>
      <c r="GZ336"/>
      <c r="HA336"/>
      <c r="HB336"/>
      <c r="HC336"/>
      <c r="HD336"/>
      <c r="HE336"/>
      <c r="HF336"/>
      <c r="HG336"/>
      <c r="HH336"/>
      <c r="HI336"/>
      <c r="HJ336"/>
      <c r="HK336"/>
      <c r="HL336"/>
      <c r="HM336"/>
      <c r="HN336"/>
      <c r="HO336"/>
      <c r="HP336"/>
      <c r="HQ336"/>
      <c r="HR336"/>
      <c r="HS336"/>
      <c r="HT336"/>
      <c r="HU336"/>
      <c r="HV336"/>
      <c r="HW336"/>
      <c r="HX336"/>
      <c r="HY336"/>
      <c r="HZ336"/>
      <c r="IA336"/>
      <c r="IB336"/>
      <c r="IC336"/>
      <c r="ID336"/>
      <c r="IE336"/>
      <c r="IF336"/>
      <c r="IG336"/>
      <c r="IH336"/>
      <c r="II336"/>
      <c r="IJ336"/>
      <c r="IK336"/>
      <c r="IL336"/>
      <c r="IM336"/>
      <c r="IN336"/>
      <c r="IO336"/>
      <c r="IP336"/>
      <c r="IQ336"/>
      <c r="IR336"/>
      <c r="IS336"/>
      <c r="IT336"/>
      <c r="IU336"/>
      <c r="IV336"/>
      <c r="IW336"/>
      <c r="IX336"/>
      <c r="IY336"/>
      <c r="IZ336"/>
      <c r="JA336"/>
      <c r="JB336"/>
      <c r="JC336"/>
      <c r="JD336"/>
      <c r="JE336"/>
      <c r="JF336"/>
      <c r="JG336"/>
      <c r="JH336"/>
      <c r="JI336"/>
      <c r="JJ336"/>
      <c r="JK336"/>
      <c r="JL336"/>
      <c r="JM336"/>
      <c r="JN336"/>
      <c r="JO336"/>
      <c r="JP336"/>
      <c r="JQ336"/>
      <c r="JR336"/>
      <c r="JS336"/>
      <c r="JT336"/>
      <c r="JU336"/>
      <c r="JV336"/>
      <c r="JW336"/>
      <c r="JX336"/>
      <c r="JY336"/>
      <c r="JZ336"/>
      <c r="KA336"/>
      <c r="KB336"/>
      <c r="KC336"/>
      <c r="KD336"/>
      <c r="KE336"/>
      <c r="KF336"/>
      <c r="KG336"/>
      <c r="KH336"/>
      <c r="KI336"/>
      <c r="KJ336"/>
      <c r="KK336"/>
      <c r="KL336"/>
      <c r="KM336"/>
      <c r="KN336"/>
      <c r="KO336"/>
      <c r="KP336"/>
      <c r="KQ336"/>
      <c r="KR336"/>
      <c r="KS336"/>
      <c r="KT336"/>
      <c r="KU336"/>
      <c r="KV336"/>
      <c r="KW336"/>
      <c r="KX336"/>
      <c r="KY336"/>
      <c r="KZ336"/>
      <c r="LA336"/>
      <c r="LB336"/>
      <c r="LC336"/>
      <c r="LD336"/>
      <c r="LE336"/>
      <c r="LF336"/>
      <c r="LG336"/>
      <c r="LH336"/>
      <c r="LI336"/>
      <c r="LJ336"/>
      <c r="LK336"/>
      <c r="LL336"/>
      <c r="LM336"/>
      <c r="LN336"/>
      <c r="LO336"/>
      <c r="LP336"/>
      <c r="LQ336"/>
      <c r="LR336"/>
      <c r="LS336"/>
      <c r="LT336"/>
      <c r="LU336"/>
      <c r="LV336"/>
      <c r="LW336"/>
      <c r="LX336"/>
      <c r="LY336"/>
      <c r="LZ336"/>
      <c r="MA336"/>
      <c r="MB336"/>
      <c r="MC336"/>
      <c r="MD336"/>
      <c r="ME336"/>
      <c r="MF336"/>
      <c r="MG336"/>
      <c r="MH336"/>
      <c r="MI336"/>
      <c r="MJ336"/>
      <c r="MK336"/>
      <c r="ML336"/>
      <c r="MM336"/>
      <c r="MN336"/>
      <c r="MO336"/>
      <c r="MP336"/>
      <c r="MQ336"/>
      <c r="MR336"/>
      <c r="MS336"/>
      <c r="MT336"/>
      <c r="MU336"/>
      <c r="MV336"/>
      <c r="MW336"/>
      <c r="MX336"/>
      <c r="MY336"/>
      <c r="MZ336"/>
      <c r="NA336"/>
      <c r="NB336"/>
      <c r="NC336"/>
      <c r="ND336"/>
      <c r="NE336"/>
      <c r="NF336"/>
      <c r="NG336"/>
      <c r="NH336"/>
      <c r="NI336"/>
      <c r="NJ336"/>
      <c r="NK336"/>
      <c r="NL336"/>
      <c r="NM336"/>
      <c r="NN336"/>
      <c r="NO336"/>
      <c r="NP336"/>
      <c r="NQ336"/>
      <c r="NR336"/>
      <c r="NS336"/>
      <c r="NT336"/>
      <c r="NU336"/>
      <c r="NV336"/>
      <c r="NW336"/>
      <c r="NX336"/>
      <c r="NY336"/>
      <c r="NZ336"/>
      <c r="OA336"/>
      <c r="OB336"/>
      <c r="OC336"/>
      <c r="OD336"/>
      <c r="OE336"/>
      <c r="OF336"/>
      <c r="OG336"/>
      <c r="OH336"/>
      <c r="OI336"/>
      <c r="OJ336"/>
      <c r="OK336"/>
      <c r="OL336"/>
      <c r="OM336"/>
      <c r="ON336"/>
      <c r="OO336"/>
      <c r="OP336"/>
      <c r="OQ336"/>
      <c r="OR336"/>
      <c r="OS336"/>
      <c r="OT336"/>
      <c r="OU336"/>
      <c r="OV336"/>
      <c r="OW336"/>
      <c r="OX336"/>
      <c r="OY336"/>
      <c r="OZ336"/>
      <c r="PA336"/>
      <c r="PB336"/>
      <c r="PC336"/>
      <c r="PD336"/>
      <c r="PE336"/>
      <c r="PF336"/>
      <c r="PG336"/>
      <c r="PH336"/>
      <c r="PI336"/>
      <c r="PJ336"/>
      <c r="PK336"/>
      <c r="PL336"/>
      <c r="PM336"/>
      <c r="PN336"/>
      <c r="PO336"/>
      <c r="PP336"/>
      <c r="PQ336"/>
      <c r="PR336"/>
      <c r="PS336"/>
      <c r="PT336"/>
      <c r="PU336"/>
      <c r="PV336"/>
      <c r="PW336"/>
      <c r="PX336"/>
      <c r="PY336"/>
      <c r="PZ336"/>
      <c r="QA336"/>
      <c r="QB336"/>
      <c r="QC336"/>
      <c r="QD336"/>
      <c r="QE336"/>
      <c r="QF336"/>
      <c r="QG336"/>
      <c r="QH336"/>
      <c r="QI336"/>
      <c r="QJ336"/>
      <c r="QK336"/>
      <c r="QL336"/>
      <c r="QM336"/>
      <c r="QN336"/>
      <c r="QO336"/>
      <c r="QP336"/>
      <c r="QQ336"/>
      <c r="QR336"/>
      <c r="QS336"/>
      <c r="QT336"/>
      <c r="QU336"/>
      <c r="QV336"/>
      <c r="QW336"/>
      <c r="QX336"/>
      <c r="QY336"/>
      <c r="QZ336"/>
      <c r="RA336"/>
      <c r="RB336"/>
      <c r="RC336"/>
      <c r="RD336"/>
      <c r="RE336"/>
      <c r="RF336"/>
      <c r="RG336"/>
      <c r="RH336"/>
      <c r="RI336"/>
      <c r="RJ336"/>
      <c r="RK336"/>
      <c r="RL336"/>
      <c r="RM336"/>
      <c r="RN336"/>
      <c r="RO336"/>
      <c r="RP336"/>
      <c r="RQ336"/>
      <c r="RR336"/>
      <c r="RS336"/>
      <c r="RT336"/>
      <c r="RU336"/>
      <c r="RV336"/>
      <c r="RW336"/>
      <c r="RX336"/>
      <c r="RY336"/>
      <c r="RZ336"/>
      <c r="SA336"/>
      <c r="SB336"/>
      <c r="SC336"/>
      <c r="SD336"/>
      <c r="SE336"/>
      <c r="SF336"/>
      <c r="SG336"/>
      <c r="SH336"/>
      <c r="SI336"/>
      <c r="SJ336"/>
      <c r="SK336"/>
      <c r="SL336"/>
      <c r="SM336"/>
      <c r="SN336"/>
      <c r="SO336"/>
      <c r="SP336"/>
      <c r="SQ336"/>
      <c r="SR336"/>
      <c r="SS336"/>
      <c r="ST336"/>
      <c r="SU336"/>
      <c r="SV336"/>
      <c r="SW336"/>
      <c r="SX336"/>
      <c r="SY336"/>
      <c r="SZ336"/>
      <c r="TA336"/>
      <c r="TB336"/>
      <c r="TC336"/>
      <c r="TD336"/>
      <c r="TE336"/>
      <c r="TF336"/>
      <c r="TG336"/>
      <c r="TH336"/>
      <c r="TI336"/>
      <c r="TJ336"/>
      <c r="TK336"/>
      <c r="TL336"/>
      <c r="TM336"/>
      <c r="TN336"/>
      <c r="TO336"/>
      <c r="TP336"/>
      <c r="TQ336"/>
      <c r="TR336"/>
      <c r="TS336"/>
      <c r="TT336"/>
      <c r="TU336"/>
      <c r="TV336"/>
      <c r="TW336"/>
      <c r="TX336"/>
      <c r="TY336"/>
      <c r="TZ336"/>
      <c r="UA336"/>
      <c r="UB336"/>
      <c r="UC336"/>
      <c r="UD336"/>
      <c r="UE336"/>
      <c r="UF336"/>
      <c r="UG336"/>
      <c r="UH336"/>
      <c r="UI336"/>
      <c r="UJ336"/>
      <c r="UK336"/>
      <c r="UL336"/>
      <c r="UM336"/>
      <c r="UN336"/>
      <c r="UO336"/>
      <c r="UP336"/>
      <c r="UQ336"/>
      <c r="UR336"/>
      <c r="US336"/>
      <c r="UT336"/>
      <c r="UU336"/>
      <c r="UV336"/>
      <c r="UW336"/>
      <c r="UX336"/>
      <c r="UY336"/>
      <c r="UZ336"/>
      <c r="VA336"/>
      <c r="VB336"/>
      <c r="VC336"/>
      <c r="VD336"/>
      <c r="VE336"/>
      <c r="VF336"/>
      <c r="VG336"/>
      <c r="VH336"/>
      <c r="VI336"/>
      <c r="VJ336"/>
      <c r="VK336"/>
      <c r="VL336"/>
      <c r="VM336"/>
      <c r="VN336"/>
      <c r="VO336"/>
      <c r="VP336"/>
      <c r="VQ336"/>
      <c r="VR336"/>
      <c r="VS336"/>
      <c r="VT336"/>
      <c r="VU336"/>
      <c r="VV336"/>
      <c r="VW336"/>
      <c r="VX336"/>
      <c r="VY336"/>
      <c r="VZ336"/>
      <c r="WA336"/>
      <c r="WB336"/>
      <c r="WC336"/>
      <c r="WD336"/>
      <c r="WE336"/>
      <c r="WF336"/>
      <c r="WG336"/>
      <c r="WH336"/>
      <c r="WI336"/>
      <c r="WJ336"/>
      <c r="WK336"/>
      <c r="WL336"/>
      <c r="WM336"/>
      <c r="WN336"/>
      <c r="WO336"/>
      <c r="WP336"/>
      <c r="WQ336"/>
      <c r="WR336"/>
      <c r="WS336"/>
      <c r="WT336"/>
      <c r="WU336"/>
      <c r="WV336"/>
      <c r="WW336"/>
      <c r="WX336"/>
      <c r="WY336"/>
      <c r="WZ336"/>
      <c r="XA336"/>
      <c r="XB336"/>
      <c r="XC336"/>
      <c r="XD336"/>
      <c r="XE336"/>
      <c r="XF336"/>
      <c r="XG336"/>
      <c r="XH336"/>
      <c r="XI336"/>
      <c r="XJ336"/>
      <c r="XK336"/>
      <c r="XL336"/>
      <c r="XM336"/>
      <c r="XN336"/>
      <c r="XO336"/>
      <c r="XP336"/>
      <c r="XQ336"/>
      <c r="XR336"/>
      <c r="XS336"/>
      <c r="XT336"/>
      <c r="XU336"/>
      <c r="XV336"/>
      <c r="XW336"/>
      <c r="XX336"/>
      <c r="XY336"/>
      <c r="XZ336"/>
      <c r="YA336"/>
      <c r="YB336"/>
      <c r="YC336"/>
      <c r="YD336"/>
      <c r="YE336"/>
      <c r="YF336"/>
      <c r="YG336"/>
      <c r="YH336"/>
      <c r="YI336"/>
      <c r="YJ336"/>
      <c r="YK336"/>
      <c r="YL336"/>
      <c r="YM336"/>
      <c r="YN336"/>
      <c r="YO336"/>
      <c r="YP336"/>
      <c r="YQ336"/>
      <c r="YR336"/>
      <c r="YS336"/>
      <c r="YT336"/>
      <c r="YU336"/>
      <c r="YV336"/>
      <c r="YW336"/>
      <c r="YX336"/>
      <c r="YY336"/>
      <c r="YZ336"/>
      <c r="ZA336"/>
      <c r="ZB336"/>
      <c r="ZC336"/>
      <c r="ZD336"/>
      <c r="ZE336"/>
      <c r="ZF336"/>
      <c r="ZG336"/>
      <c r="ZH336"/>
      <c r="ZI336"/>
      <c r="ZJ336"/>
      <c r="ZK336"/>
      <c r="ZL336"/>
      <c r="ZM336"/>
      <c r="ZN336"/>
      <c r="ZO336"/>
      <c r="ZP336"/>
      <c r="ZQ336"/>
      <c r="ZR336"/>
      <c r="ZS336"/>
      <c r="ZT336"/>
      <c r="ZU336"/>
      <c r="ZV336"/>
      <c r="ZW336"/>
      <c r="ZX336"/>
      <c r="ZY336"/>
      <c r="ZZ336"/>
      <c r="AAA336"/>
      <c r="AAB336"/>
      <c r="AAC336"/>
      <c r="AAD336"/>
      <c r="AAE336"/>
      <c r="AAF336"/>
      <c r="AAG336"/>
      <c r="AAH336"/>
      <c r="AAI336"/>
      <c r="AAJ336"/>
      <c r="AAK336"/>
      <c r="AAL336"/>
      <c r="AAM336"/>
      <c r="AAN336"/>
      <c r="AAO336"/>
      <c r="AAP336"/>
      <c r="AAQ336"/>
      <c r="AAR336"/>
      <c r="AAS336"/>
      <c r="AAT336"/>
      <c r="AAU336"/>
      <c r="AAV336"/>
      <c r="AAW336"/>
      <c r="AAX336"/>
      <c r="AAY336"/>
      <c r="AAZ336"/>
      <c r="ABA336"/>
      <c r="ABB336"/>
      <c r="ABC336"/>
      <c r="ABD336"/>
      <c r="ABE336"/>
      <c r="ABF336"/>
      <c r="ABG336"/>
      <c r="ABH336"/>
      <c r="ABI336"/>
      <c r="ABJ336"/>
      <c r="ABK336"/>
      <c r="ABL336"/>
      <c r="ABM336"/>
      <c r="ABN336"/>
      <c r="ABO336"/>
      <c r="ABP336"/>
      <c r="ABQ336"/>
      <c r="ABR336"/>
      <c r="ABS336"/>
      <c r="ABT336"/>
      <c r="ABU336"/>
      <c r="ABV336"/>
      <c r="ABW336"/>
      <c r="ABX336"/>
      <c r="ABY336"/>
      <c r="ABZ336"/>
      <c r="ACA336"/>
      <c r="ACB336"/>
      <c r="ACC336"/>
      <c r="ACD336"/>
      <c r="ACE336"/>
      <c r="ACF336"/>
      <c r="ACG336"/>
      <c r="ACH336"/>
      <c r="ACI336"/>
      <c r="ACJ336"/>
      <c r="ACK336"/>
      <c r="ACL336"/>
      <c r="ACM336"/>
      <c r="ACN336"/>
      <c r="ACO336"/>
      <c r="ACP336"/>
      <c r="ACQ336"/>
      <c r="ACR336"/>
      <c r="ACS336"/>
      <c r="ACT336"/>
      <c r="ACU336"/>
      <c r="ACV336"/>
      <c r="ACW336"/>
      <c r="ACX336"/>
      <c r="ACY336"/>
      <c r="ACZ336"/>
      <c r="ADA336"/>
      <c r="ADB336"/>
      <c r="ADC336"/>
      <c r="ADD336"/>
      <c r="ADE336"/>
      <c r="ADF336"/>
      <c r="ADG336"/>
      <c r="ADH336"/>
      <c r="ADI336"/>
      <c r="ADJ336"/>
      <c r="ADK336"/>
      <c r="ADL336"/>
      <c r="ADM336"/>
      <c r="ADN336"/>
      <c r="ADO336"/>
      <c r="ADP336"/>
      <c r="ADQ336"/>
      <c r="ADR336"/>
      <c r="ADS336"/>
      <c r="ADT336"/>
      <c r="ADU336"/>
      <c r="ADV336"/>
      <c r="ADW336"/>
      <c r="ADX336"/>
      <c r="ADY336"/>
      <c r="ADZ336"/>
      <c r="AEA336"/>
      <c r="AEB336"/>
      <c r="AEC336"/>
      <c r="AED336"/>
      <c r="AEE336"/>
      <c r="AEF336"/>
      <c r="AEG336"/>
      <c r="AEH336"/>
      <c r="AEI336"/>
      <c r="AEJ336"/>
      <c r="AEK336"/>
      <c r="AEL336"/>
      <c r="AEM336"/>
      <c r="AEN336"/>
      <c r="AEO336"/>
      <c r="AEP336"/>
      <c r="AEQ336"/>
      <c r="AER336"/>
      <c r="AES336"/>
      <c r="AET336"/>
      <c r="AEU336"/>
      <c r="AEV336"/>
      <c r="AEW336"/>
      <c r="AEX336"/>
      <c r="AEY336"/>
      <c r="AEZ336"/>
      <c r="AFA336"/>
      <c r="AFB336"/>
      <c r="AFC336"/>
      <c r="AFD336"/>
      <c r="AFE336"/>
      <c r="AFF336"/>
      <c r="AFG336"/>
      <c r="AFH336"/>
      <c r="AFI336"/>
      <c r="AFJ336"/>
      <c r="AFK336"/>
      <c r="AFL336"/>
      <c r="AFM336"/>
      <c r="AFN336"/>
      <c r="AFO336"/>
      <c r="AFP336"/>
      <c r="AFQ336"/>
      <c r="AFR336"/>
      <c r="AFS336"/>
      <c r="AFT336"/>
      <c r="AFU336"/>
      <c r="AFV336"/>
      <c r="AFW336"/>
      <c r="AFX336"/>
      <c r="AFY336"/>
      <c r="AFZ336"/>
      <c r="AGA336"/>
      <c r="AGB336"/>
      <c r="AGC336"/>
      <c r="AGD336"/>
      <c r="AGE336"/>
      <c r="AGF336"/>
      <c r="AGG336"/>
      <c r="AGH336"/>
      <c r="AGI336"/>
      <c r="AGJ336"/>
      <c r="AGK336"/>
      <c r="AGL336"/>
      <c r="AGM336"/>
      <c r="AGN336"/>
      <c r="AGO336"/>
      <c r="AGP336"/>
      <c r="AGQ336"/>
      <c r="AGR336"/>
      <c r="AGS336"/>
      <c r="AGT336"/>
      <c r="AGU336"/>
      <c r="AGV336"/>
      <c r="AGW336"/>
      <c r="AGX336"/>
      <c r="AGY336"/>
      <c r="AGZ336"/>
      <c r="AHA336"/>
      <c r="AHB336"/>
      <c r="AHC336"/>
      <c r="AHD336"/>
      <c r="AHE336"/>
      <c r="AHF336"/>
      <c r="AHG336"/>
      <c r="AHH336"/>
      <c r="AHI336"/>
      <c r="AHJ336"/>
      <c r="AHK336"/>
      <c r="AHL336"/>
      <c r="AHM336"/>
      <c r="AHN336"/>
      <c r="AHO336"/>
      <c r="AHP336"/>
      <c r="AHQ336"/>
      <c r="AHR336"/>
      <c r="AHS336"/>
      <c r="AHT336"/>
      <c r="AHU336"/>
      <c r="AHV336"/>
      <c r="AHW336"/>
      <c r="AHX336"/>
      <c r="AHY336"/>
      <c r="AHZ336"/>
      <c r="AIA336"/>
      <c r="AIB336"/>
      <c r="AIC336"/>
      <c r="AID336"/>
      <c r="AIE336"/>
      <c r="AIF336"/>
      <c r="AIG336"/>
      <c r="AIH336"/>
      <c r="AII336"/>
      <c r="AIJ336"/>
      <c r="AIK336"/>
      <c r="AIL336"/>
      <c r="AIM336"/>
      <c r="AIN336"/>
      <c r="AIO336"/>
      <c r="AIP336"/>
      <c r="AIQ336"/>
      <c r="AIR336"/>
      <c r="AIS336"/>
      <c r="AIT336"/>
      <c r="AIU336"/>
      <c r="AIV336"/>
      <c r="AIW336"/>
      <c r="AIX336"/>
      <c r="AIY336"/>
      <c r="AIZ336"/>
      <c r="AJA336"/>
      <c r="AJB336"/>
      <c r="AJC336"/>
      <c r="AJD336"/>
      <c r="AJE336"/>
      <c r="AJF336"/>
      <c r="AJG336"/>
      <c r="AJH336"/>
      <c r="AJI336"/>
      <c r="AJJ336"/>
      <c r="AJK336"/>
      <c r="AJL336"/>
      <c r="AJM336"/>
      <c r="AJN336"/>
      <c r="AJO336"/>
      <c r="AJP336"/>
      <c r="AJQ336"/>
      <c r="AJR336"/>
      <c r="AJS336"/>
      <c r="AJT336"/>
      <c r="AJU336"/>
      <c r="AJV336"/>
      <c r="AJW336"/>
      <c r="AJX336"/>
      <c r="AJY336"/>
      <c r="AJZ336"/>
      <c r="AKA336"/>
      <c r="AKB336"/>
      <c r="AKC336"/>
      <c r="AKD336"/>
      <c r="AKE336"/>
      <c r="AKF336"/>
      <c r="AKG336"/>
      <c r="AKH336"/>
      <c r="AKI336"/>
      <c r="AKJ336"/>
      <c r="AKK336"/>
      <c r="AKL336"/>
      <c r="AKM336"/>
      <c r="AKN336"/>
      <c r="AKO336"/>
      <c r="AKP336"/>
      <c r="AKQ336"/>
      <c r="AKR336"/>
      <c r="AKS336"/>
      <c r="AKT336"/>
      <c r="AKU336"/>
      <c r="AKV336"/>
      <c r="AKW336"/>
      <c r="AKX336"/>
      <c r="AKY336"/>
      <c r="AKZ336"/>
      <c r="ALA336"/>
      <c r="ALB336"/>
      <c r="ALC336"/>
      <c r="ALD336"/>
      <c r="ALE336"/>
      <c r="ALF336"/>
      <c r="ALG336"/>
      <c r="ALH336"/>
      <c r="ALI336"/>
      <c r="ALJ336"/>
      <c r="ALK336"/>
      <c r="ALL336"/>
      <c r="ALM336"/>
      <c r="ALN336"/>
      <c r="ALO336"/>
      <c r="ALP336"/>
      <c r="ALQ336"/>
      <c r="ALR336"/>
      <c r="ALS336"/>
      <c r="ALT336"/>
      <c r="ALU336"/>
      <c r="ALV336"/>
      <c r="ALW336"/>
      <c r="ALX336"/>
      <c r="ALY336"/>
      <c r="ALZ336"/>
      <c r="AMA336"/>
      <c r="AMB336"/>
      <c r="AMC336"/>
      <c r="AMD336"/>
      <c r="AME336"/>
      <c r="AMF336"/>
      <c r="AMG336"/>
      <c r="AMH336"/>
      <c r="AMI336"/>
      <c r="AMJ336"/>
    </row>
    <row r="337" spans="1:1024" ht="111.75" customHeight="1">
      <c r="A337" s="70" t="s">
        <v>973</v>
      </c>
      <c r="B337" s="53" t="s">
        <v>974</v>
      </c>
      <c r="C337" s="53" t="s">
        <v>975</v>
      </c>
      <c r="D337" s="53" t="s">
        <v>976</v>
      </c>
      <c r="E337" s="53" t="s">
        <v>977</v>
      </c>
      <c r="F337" s="53" t="s">
        <v>978</v>
      </c>
      <c r="G337" s="53" t="s">
        <v>880</v>
      </c>
      <c r="H337" s="53" t="s">
        <v>980</v>
      </c>
      <c r="I337" s="53" t="s">
        <v>26</v>
      </c>
      <c r="J337" s="54">
        <v>1316.72</v>
      </c>
      <c r="K337" s="53">
        <v>1</v>
      </c>
      <c r="L337" s="54">
        <v>1316.72</v>
      </c>
      <c r="M337" s="54">
        <v>1316.72</v>
      </c>
      <c r="N337" s="53" t="s">
        <v>981</v>
      </c>
      <c r="O337" s="53" t="s">
        <v>979</v>
      </c>
      <c r="P337" s="53" t="s">
        <v>982</v>
      </c>
      <c r="Q337" s="53" t="s">
        <v>197</v>
      </c>
      <c r="R337" s="51"/>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c r="EY337"/>
      <c r="EZ337"/>
      <c r="FA337"/>
      <c r="FB337"/>
      <c r="FC337"/>
      <c r="FD337"/>
      <c r="FE337"/>
      <c r="FF337"/>
      <c r="FG337"/>
      <c r="FH337"/>
      <c r="FI337"/>
      <c r="FJ337"/>
      <c r="FK337"/>
      <c r="FL337"/>
      <c r="FM337"/>
      <c r="FN337"/>
      <c r="FO337"/>
      <c r="FP337"/>
      <c r="FQ337"/>
      <c r="FR337"/>
      <c r="FS337"/>
      <c r="FT337"/>
      <c r="FU337"/>
      <c r="FV337"/>
      <c r="FW337"/>
      <c r="FX337"/>
      <c r="FY337"/>
      <c r="FZ337"/>
      <c r="GA337"/>
      <c r="GB337"/>
      <c r="GC337"/>
      <c r="GD337"/>
      <c r="GE337"/>
      <c r="GF337"/>
      <c r="GG337"/>
      <c r="GH337"/>
      <c r="GI337"/>
      <c r="GJ337"/>
      <c r="GK337"/>
      <c r="GL337"/>
      <c r="GM337"/>
      <c r="GN337"/>
      <c r="GO337"/>
      <c r="GP337"/>
      <c r="GQ337"/>
      <c r="GR337"/>
      <c r="GS337"/>
      <c r="GT337"/>
      <c r="GU337"/>
      <c r="GV337"/>
      <c r="GW337"/>
      <c r="GX337"/>
      <c r="GY337"/>
      <c r="GZ337"/>
      <c r="HA337"/>
      <c r="HB337"/>
      <c r="HC337"/>
      <c r="HD337"/>
      <c r="HE337"/>
      <c r="HF337"/>
      <c r="HG337"/>
      <c r="HH337"/>
      <c r="HI337"/>
      <c r="HJ337"/>
      <c r="HK337"/>
      <c r="HL337"/>
      <c r="HM337"/>
      <c r="HN337"/>
      <c r="HO337"/>
      <c r="HP337"/>
      <c r="HQ337"/>
      <c r="HR337"/>
      <c r="HS337"/>
      <c r="HT337"/>
      <c r="HU337"/>
      <c r="HV337"/>
      <c r="HW337"/>
      <c r="HX337"/>
      <c r="HY337"/>
      <c r="HZ337"/>
      <c r="IA337"/>
      <c r="IB337"/>
      <c r="IC337"/>
      <c r="ID337"/>
      <c r="IE337"/>
      <c r="IF337"/>
      <c r="IG337"/>
      <c r="IH337"/>
      <c r="II337"/>
      <c r="IJ337"/>
      <c r="IK337"/>
      <c r="IL337"/>
      <c r="IM337"/>
      <c r="IN337"/>
      <c r="IO337"/>
      <c r="IP337"/>
      <c r="IQ337"/>
      <c r="IR337"/>
      <c r="IS337"/>
      <c r="IT337"/>
      <c r="IU337"/>
      <c r="IV337"/>
      <c r="IW337"/>
      <c r="IX337"/>
      <c r="IY337"/>
      <c r="IZ337"/>
      <c r="JA337"/>
      <c r="JB337"/>
      <c r="JC337"/>
      <c r="JD337"/>
      <c r="JE337"/>
      <c r="JF337"/>
      <c r="JG337"/>
      <c r="JH337"/>
      <c r="JI337"/>
      <c r="JJ337"/>
      <c r="JK337"/>
      <c r="JL337"/>
      <c r="JM337"/>
      <c r="JN337"/>
      <c r="JO337"/>
      <c r="JP337"/>
      <c r="JQ337"/>
      <c r="JR337"/>
      <c r="JS337"/>
      <c r="JT337"/>
      <c r="JU337"/>
      <c r="JV337"/>
      <c r="JW337"/>
      <c r="JX337"/>
      <c r="JY337"/>
      <c r="JZ337"/>
      <c r="KA337"/>
      <c r="KB337"/>
      <c r="KC337"/>
      <c r="KD337"/>
      <c r="KE337"/>
      <c r="KF337"/>
      <c r="KG337"/>
      <c r="KH337"/>
      <c r="KI337"/>
      <c r="KJ337"/>
      <c r="KK337"/>
      <c r="KL337"/>
      <c r="KM337"/>
      <c r="KN337"/>
      <c r="KO337"/>
      <c r="KP337"/>
      <c r="KQ337"/>
      <c r="KR337"/>
      <c r="KS337"/>
      <c r="KT337"/>
      <c r="KU337"/>
      <c r="KV337"/>
      <c r="KW337"/>
      <c r="KX337"/>
      <c r="KY337"/>
      <c r="KZ337"/>
      <c r="LA337"/>
      <c r="LB337"/>
      <c r="LC337"/>
      <c r="LD337"/>
      <c r="LE337"/>
      <c r="LF337"/>
      <c r="LG337"/>
      <c r="LH337"/>
      <c r="LI337"/>
      <c r="LJ337"/>
      <c r="LK337"/>
      <c r="LL337"/>
      <c r="LM337"/>
      <c r="LN337"/>
      <c r="LO337"/>
      <c r="LP337"/>
      <c r="LQ337"/>
      <c r="LR337"/>
      <c r="LS337"/>
      <c r="LT337"/>
      <c r="LU337"/>
      <c r="LV337"/>
      <c r="LW337"/>
      <c r="LX337"/>
      <c r="LY337"/>
      <c r="LZ337"/>
      <c r="MA337"/>
      <c r="MB337"/>
      <c r="MC337"/>
      <c r="MD337"/>
      <c r="ME337"/>
      <c r="MF337"/>
      <c r="MG337"/>
      <c r="MH337"/>
      <c r="MI337"/>
      <c r="MJ337"/>
      <c r="MK337"/>
      <c r="ML337"/>
      <c r="MM337"/>
      <c r="MN337"/>
      <c r="MO337"/>
      <c r="MP337"/>
      <c r="MQ337"/>
      <c r="MR337"/>
      <c r="MS337"/>
      <c r="MT337"/>
      <c r="MU337"/>
      <c r="MV337"/>
      <c r="MW337"/>
      <c r="MX337"/>
      <c r="MY337"/>
      <c r="MZ337"/>
      <c r="NA337"/>
      <c r="NB337"/>
      <c r="NC337"/>
      <c r="ND337"/>
      <c r="NE337"/>
      <c r="NF337"/>
      <c r="NG337"/>
      <c r="NH337"/>
      <c r="NI337"/>
      <c r="NJ337"/>
      <c r="NK337"/>
      <c r="NL337"/>
      <c r="NM337"/>
      <c r="NN337"/>
      <c r="NO337"/>
      <c r="NP337"/>
      <c r="NQ337"/>
      <c r="NR337"/>
      <c r="NS337"/>
      <c r="NT337"/>
      <c r="NU337"/>
      <c r="NV337"/>
      <c r="NW337"/>
      <c r="NX337"/>
      <c r="NY337"/>
      <c r="NZ337"/>
      <c r="OA337"/>
      <c r="OB337"/>
      <c r="OC337"/>
      <c r="OD337"/>
      <c r="OE337"/>
      <c r="OF337"/>
      <c r="OG337"/>
      <c r="OH337"/>
      <c r="OI337"/>
      <c r="OJ337"/>
      <c r="OK337"/>
      <c r="OL337"/>
      <c r="OM337"/>
      <c r="ON337"/>
      <c r="OO337"/>
      <c r="OP337"/>
      <c r="OQ337"/>
      <c r="OR337"/>
      <c r="OS337"/>
      <c r="OT337"/>
      <c r="OU337"/>
      <c r="OV337"/>
      <c r="OW337"/>
      <c r="OX337"/>
      <c r="OY337"/>
      <c r="OZ337"/>
      <c r="PA337"/>
      <c r="PB337"/>
      <c r="PC337"/>
      <c r="PD337"/>
      <c r="PE337"/>
      <c r="PF337"/>
      <c r="PG337"/>
      <c r="PH337"/>
      <c r="PI337"/>
      <c r="PJ337"/>
      <c r="PK337"/>
      <c r="PL337"/>
      <c r="PM337"/>
      <c r="PN337"/>
      <c r="PO337"/>
      <c r="PP337"/>
      <c r="PQ337"/>
      <c r="PR337"/>
      <c r="PS337"/>
      <c r="PT337"/>
      <c r="PU337"/>
      <c r="PV337"/>
      <c r="PW337"/>
      <c r="PX337"/>
      <c r="PY337"/>
      <c r="PZ337"/>
      <c r="QA337"/>
      <c r="QB337"/>
      <c r="QC337"/>
      <c r="QD337"/>
      <c r="QE337"/>
      <c r="QF337"/>
      <c r="QG337"/>
      <c r="QH337"/>
      <c r="QI337"/>
      <c r="QJ337"/>
      <c r="QK337"/>
      <c r="QL337"/>
      <c r="QM337"/>
      <c r="QN337"/>
      <c r="QO337"/>
      <c r="QP337"/>
      <c r="QQ337"/>
      <c r="QR337"/>
      <c r="QS337"/>
      <c r="QT337"/>
      <c r="QU337"/>
      <c r="QV337"/>
      <c r="QW337"/>
      <c r="QX337"/>
      <c r="QY337"/>
      <c r="QZ337"/>
      <c r="RA337"/>
      <c r="RB337"/>
      <c r="RC337"/>
      <c r="RD337"/>
      <c r="RE337"/>
      <c r="RF337"/>
      <c r="RG337"/>
      <c r="RH337"/>
      <c r="RI337"/>
      <c r="RJ337"/>
      <c r="RK337"/>
      <c r="RL337"/>
      <c r="RM337"/>
      <c r="RN337"/>
      <c r="RO337"/>
      <c r="RP337"/>
      <c r="RQ337"/>
      <c r="RR337"/>
      <c r="RS337"/>
      <c r="RT337"/>
      <c r="RU337"/>
      <c r="RV337"/>
      <c r="RW337"/>
      <c r="RX337"/>
      <c r="RY337"/>
      <c r="RZ337"/>
      <c r="SA337"/>
      <c r="SB337"/>
      <c r="SC337"/>
      <c r="SD337"/>
      <c r="SE337"/>
      <c r="SF337"/>
      <c r="SG337"/>
      <c r="SH337"/>
      <c r="SI337"/>
      <c r="SJ337"/>
      <c r="SK337"/>
      <c r="SL337"/>
      <c r="SM337"/>
      <c r="SN337"/>
      <c r="SO337"/>
      <c r="SP337"/>
      <c r="SQ337"/>
      <c r="SR337"/>
      <c r="SS337"/>
      <c r="ST337"/>
      <c r="SU337"/>
      <c r="SV337"/>
      <c r="SW337"/>
      <c r="SX337"/>
      <c r="SY337"/>
      <c r="SZ337"/>
      <c r="TA337"/>
      <c r="TB337"/>
      <c r="TC337"/>
      <c r="TD337"/>
      <c r="TE337"/>
      <c r="TF337"/>
      <c r="TG337"/>
      <c r="TH337"/>
      <c r="TI337"/>
      <c r="TJ337"/>
      <c r="TK337"/>
      <c r="TL337"/>
      <c r="TM337"/>
      <c r="TN337"/>
      <c r="TO337"/>
      <c r="TP337"/>
      <c r="TQ337"/>
      <c r="TR337"/>
      <c r="TS337"/>
      <c r="TT337"/>
      <c r="TU337"/>
      <c r="TV337"/>
      <c r="TW337"/>
      <c r="TX337"/>
      <c r="TY337"/>
      <c r="TZ337"/>
      <c r="UA337"/>
      <c r="UB337"/>
      <c r="UC337"/>
      <c r="UD337"/>
      <c r="UE337"/>
      <c r="UF337"/>
      <c r="UG337"/>
      <c r="UH337"/>
      <c r="UI337"/>
      <c r="UJ337"/>
      <c r="UK337"/>
      <c r="UL337"/>
      <c r="UM337"/>
      <c r="UN337"/>
      <c r="UO337"/>
      <c r="UP337"/>
      <c r="UQ337"/>
      <c r="UR337"/>
      <c r="US337"/>
      <c r="UT337"/>
      <c r="UU337"/>
      <c r="UV337"/>
      <c r="UW337"/>
      <c r="UX337"/>
      <c r="UY337"/>
      <c r="UZ337"/>
      <c r="VA337"/>
      <c r="VB337"/>
      <c r="VC337"/>
      <c r="VD337"/>
      <c r="VE337"/>
      <c r="VF337"/>
      <c r="VG337"/>
      <c r="VH337"/>
      <c r="VI337"/>
      <c r="VJ337"/>
      <c r="VK337"/>
      <c r="VL337"/>
      <c r="VM337"/>
      <c r="VN337"/>
      <c r="VO337"/>
      <c r="VP337"/>
      <c r="VQ337"/>
      <c r="VR337"/>
      <c r="VS337"/>
      <c r="VT337"/>
      <c r="VU337"/>
      <c r="VV337"/>
      <c r="VW337"/>
      <c r="VX337"/>
      <c r="VY337"/>
      <c r="VZ337"/>
      <c r="WA337"/>
      <c r="WB337"/>
      <c r="WC337"/>
      <c r="WD337"/>
      <c r="WE337"/>
      <c r="WF337"/>
      <c r="WG337"/>
      <c r="WH337"/>
      <c r="WI337"/>
      <c r="WJ337"/>
      <c r="WK337"/>
      <c r="WL337"/>
      <c r="WM337"/>
      <c r="WN337"/>
      <c r="WO337"/>
      <c r="WP337"/>
      <c r="WQ337"/>
      <c r="WR337"/>
      <c r="WS337"/>
      <c r="WT337"/>
      <c r="WU337"/>
      <c r="WV337"/>
      <c r="WW337"/>
      <c r="WX337"/>
      <c r="WY337"/>
      <c r="WZ337"/>
      <c r="XA337"/>
      <c r="XB337"/>
      <c r="XC337"/>
      <c r="XD337"/>
      <c r="XE337"/>
      <c r="XF337"/>
      <c r="XG337"/>
      <c r="XH337"/>
      <c r="XI337"/>
      <c r="XJ337"/>
      <c r="XK337"/>
      <c r="XL337"/>
      <c r="XM337"/>
      <c r="XN337"/>
      <c r="XO337"/>
      <c r="XP337"/>
      <c r="XQ337"/>
      <c r="XR337"/>
      <c r="XS337"/>
      <c r="XT337"/>
      <c r="XU337"/>
      <c r="XV337"/>
      <c r="XW337"/>
      <c r="XX337"/>
      <c r="XY337"/>
      <c r="XZ337"/>
      <c r="YA337"/>
      <c r="YB337"/>
      <c r="YC337"/>
      <c r="YD337"/>
      <c r="YE337"/>
      <c r="YF337"/>
      <c r="YG337"/>
      <c r="YH337"/>
      <c r="YI337"/>
      <c r="YJ337"/>
      <c r="YK337"/>
      <c r="YL337"/>
      <c r="YM337"/>
      <c r="YN337"/>
      <c r="YO337"/>
      <c r="YP337"/>
      <c r="YQ337"/>
      <c r="YR337"/>
      <c r="YS337"/>
      <c r="YT337"/>
      <c r="YU337"/>
      <c r="YV337"/>
      <c r="YW337"/>
      <c r="YX337"/>
      <c r="YY337"/>
      <c r="YZ337"/>
      <c r="ZA337"/>
      <c r="ZB337"/>
      <c r="ZC337"/>
      <c r="ZD337"/>
      <c r="ZE337"/>
      <c r="ZF337"/>
      <c r="ZG337"/>
      <c r="ZH337"/>
      <c r="ZI337"/>
      <c r="ZJ337"/>
      <c r="ZK337"/>
      <c r="ZL337"/>
      <c r="ZM337"/>
      <c r="ZN337"/>
      <c r="ZO337"/>
      <c r="ZP337"/>
      <c r="ZQ337"/>
      <c r="ZR337"/>
      <c r="ZS337"/>
      <c r="ZT337"/>
      <c r="ZU337"/>
      <c r="ZV337"/>
      <c r="ZW337"/>
      <c r="ZX337"/>
      <c r="ZY337"/>
      <c r="ZZ337"/>
      <c r="AAA337"/>
      <c r="AAB337"/>
      <c r="AAC337"/>
      <c r="AAD337"/>
      <c r="AAE337"/>
      <c r="AAF337"/>
      <c r="AAG337"/>
      <c r="AAH337"/>
      <c r="AAI337"/>
      <c r="AAJ337"/>
      <c r="AAK337"/>
      <c r="AAL337"/>
      <c r="AAM337"/>
      <c r="AAN337"/>
      <c r="AAO337"/>
      <c r="AAP337"/>
      <c r="AAQ337"/>
      <c r="AAR337"/>
      <c r="AAS337"/>
      <c r="AAT337"/>
      <c r="AAU337"/>
      <c r="AAV337"/>
      <c r="AAW337"/>
      <c r="AAX337"/>
      <c r="AAY337"/>
      <c r="AAZ337"/>
      <c r="ABA337"/>
      <c r="ABB337"/>
      <c r="ABC337"/>
      <c r="ABD337"/>
      <c r="ABE337"/>
      <c r="ABF337"/>
      <c r="ABG337"/>
      <c r="ABH337"/>
      <c r="ABI337"/>
      <c r="ABJ337"/>
      <c r="ABK337"/>
      <c r="ABL337"/>
      <c r="ABM337"/>
      <c r="ABN337"/>
      <c r="ABO337"/>
      <c r="ABP337"/>
      <c r="ABQ337"/>
      <c r="ABR337"/>
      <c r="ABS337"/>
      <c r="ABT337"/>
      <c r="ABU337"/>
      <c r="ABV337"/>
      <c r="ABW337"/>
      <c r="ABX337"/>
      <c r="ABY337"/>
      <c r="ABZ337"/>
      <c r="ACA337"/>
      <c r="ACB337"/>
      <c r="ACC337"/>
      <c r="ACD337"/>
      <c r="ACE337"/>
      <c r="ACF337"/>
      <c r="ACG337"/>
      <c r="ACH337"/>
      <c r="ACI337"/>
      <c r="ACJ337"/>
      <c r="ACK337"/>
      <c r="ACL337"/>
      <c r="ACM337"/>
      <c r="ACN337"/>
      <c r="ACO337"/>
      <c r="ACP337"/>
      <c r="ACQ337"/>
      <c r="ACR337"/>
      <c r="ACS337"/>
      <c r="ACT337"/>
      <c r="ACU337"/>
      <c r="ACV337"/>
      <c r="ACW337"/>
      <c r="ACX337"/>
      <c r="ACY337"/>
      <c r="ACZ337"/>
      <c r="ADA337"/>
      <c r="ADB337"/>
      <c r="ADC337"/>
      <c r="ADD337"/>
      <c r="ADE337"/>
      <c r="ADF337"/>
      <c r="ADG337"/>
      <c r="ADH337"/>
      <c r="ADI337"/>
      <c r="ADJ337"/>
      <c r="ADK337"/>
      <c r="ADL337"/>
      <c r="ADM337"/>
      <c r="ADN337"/>
      <c r="ADO337"/>
      <c r="ADP337"/>
      <c r="ADQ337"/>
      <c r="ADR337"/>
      <c r="ADS337"/>
      <c r="ADT337"/>
      <c r="ADU337"/>
      <c r="ADV337"/>
      <c r="ADW337"/>
      <c r="ADX337"/>
      <c r="ADY337"/>
      <c r="ADZ337"/>
      <c r="AEA337"/>
      <c r="AEB337"/>
      <c r="AEC337"/>
      <c r="AED337"/>
      <c r="AEE337"/>
      <c r="AEF337"/>
      <c r="AEG337"/>
      <c r="AEH337"/>
      <c r="AEI337"/>
      <c r="AEJ337"/>
      <c r="AEK337"/>
      <c r="AEL337"/>
      <c r="AEM337"/>
      <c r="AEN337"/>
      <c r="AEO337"/>
      <c r="AEP337"/>
      <c r="AEQ337"/>
      <c r="AER337"/>
      <c r="AES337"/>
      <c r="AET337"/>
      <c r="AEU337"/>
      <c r="AEV337"/>
      <c r="AEW337"/>
      <c r="AEX337"/>
      <c r="AEY337"/>
      <c r="AEZ337"/>
      <c r="AFA337"/>
      <c r="AFB337"/>
      <c r="AFC337"/>
      <c r="AFD337"/>
      <c r="AFE337"/>
      <c r="AFF337"/>
      <c r="AFG337"/>
      <c r="AFH337"/>
      <c r="AFI337"/>
      <c r="AFJ337"/>
      <c r="AFK337"/>
      <c r="AFL337"/>
      <c r="AFM337"/>
      <c r="AFN337"/>
      <c r="AFO337"/>
      <c r="AFP337"/>
      <c r="AFQ337"/>
      <c r="AFR337"/>
      <c r="AFS337"/>
      <c r="AFT337"/>
      <c r="AFU337"/>
      <c r="AFV337"/>
      <c r="AFW337"/>
      <c r="AFX337"/>
      <c r="AFY337"/>
      <c r="AFZ337"/>
      <c r="AGA337"/>
      <c r="AGB337"/>
      <c r="AGC337"/>
      <c r="AGD337"/>
      <c r="AGE337"/>
      <c r="AGF337"/>
      <c r="AGG337"/>
      <c r="AGH337"/>
      <c r="AGI337"/>
      <c r="AGJ337"/>
      <c r="AGK337"/>
      <c r="AGL337"/>
      <c r="AGM337"/>
      <c r="AGN337"/>
      <c r="AGO337"/>
      <c r="AGP337"/>
      <c r="AGQ337"/>
      <c r="AGR337"/>
      <c r="AGS337"/>
      <c r="AGT337"/>
      <c r="AGU337"/>
      <c r="AGV337"/>
      <c r="AGW337"/>
      <c r="AGX337"/>
      <c r="AGY337"/>
      <c r="AGZ337"/>
      <c r="AHA337"/>
      <c r="AHB337"/>
      <c r="AHC337"/>
      <c r="AHD337"/>
      <c r="AHE337"/>
      <c r="AHF337"/>
      <c r="AHG337"/>
      <c r="AHH337"/>
      <c r="AHI337"/>
      <c r="AHJ337"/>
      <c r="AHK337"/>
      <c r="AHL337"/>
      <c r="AHM337"/>
      <c r="AHN337"/>
      <c r="AHO337"/>
      <c r="AHP337"/>
      <c r="AHQ337"/>
      <c r="AHR337"/>
      <c r="AHS337"/>
      <c r="AHT337"/>
      <c r="AHU337"/>
      <c r="AHV337"/>
      <c r="AHW337"/>
      <c r="AHX337"/>
      <c r="AHY337"/>
      <c r="AHZ337"/>
      <c r="AIA337"/>
      <c r="AIB337"/>
      <c r="AIC337"/>
      <c r="AID337"/>
      <c r="AIE337"/>
      <c r="AIF337"/>
      <c r="AIG337"/>
      <c r="AIH337"/>
      <c r="AII337"/>
      <c r="AIJ337"/>
      <c r="AIK337"/>
      <c r="AIL337"/>
      <c r="AIM337"/>
      <c r="AIN337"/>
      <c r="AIO337"/>
      <c r="AIP337"/>
      <c r="AIQ337"/>
      <c r="AIR337"/>
      <c r="AIS337"/>
      <c r="AIT337"/>
      <c r="AIU337"/>
      <c r="AIV337"/>
      <c r="AIW337"/>
      <c r="AIX337"/>
      <c r="AIY337"/>
      <c r="AIZ337"/>
      <c r="AJA337"/>
      <c r="AJB337"/>
      <c r="AJC337"/>
      <c r="AJD337"/>
      <c r="AJE337"/>
      <c r="AJF337"/>
      <c r="AJG337"/>
      <c r="AJH337"/>
      <c r="AJI337"/>
      <c r="AJJ337"/>
      <c r="AJK337"/>
      <c r="AJL337"/>
      <c r="AJM337"/>
      <c r="AJN337"/>
      <c r="AJO337"/>
      <c r="AJP337"/>
      <c r="AJQ337"/>
      <c r="AJR337"/>
      <c r="AJS337"/>
      <c r="AJT337"/>
      <c r="AJU337"/>
      <c r="AJV337"/>
      <c r="AJW337"/>
      <c r="AJX337"/>
      <c r="AJY337"/>
      <c r="AJZ337"/>
      <c r="AKA337"/>
      <c r="AKB337"/>
      <c r="AKC337"/>
      <c r="AKD337"/>
      <c r="AKE337"/>
      <c r="AKF337"/>
      <c r="AKG337"/>
      <c r="AKH337"/>
      <c r="AKI337"/>
      <c r="AKJ337"/>
      <c r="AKK337"/>
      <c r="AKL337"/>
      <c r="AKM337"/>
      <c r="AKN337"/>
      <c r="AKO337"/>
      <c r="AKP337"/>
      <c r="AKQ337"/>
      <c r="AKR337"/>
      <c r="AKS337"/>
      <c r="AKT337"/>
      <c r="AKU337"/>
      <c r="AKV337"/>
      <c r="AKW337"/>
      <c r="AKX337"/>
      <c r="AKY337"/>
      <c r="AKZ337"/>
      <c r="ALA337"/>
      <c r="ALB337"/>
      <c r="ALC337"/>
      <c r="ALD337"/>
      <c r="ALE337"/>
      <c r="ALF337"/>
      <c r="ALG337"/>
      <c r="ALH337"/>
      <c r="ALI337"/>
      <c r="ALJ337"/>
      <c r="ALK337"/>
      <c r="ALL337"/>
      <c r="ALM337"/>
      <c r="ALN337"/>
      <c r="ALO337"/>
      <c r="ALP337"/>
      <c r="ALQ337"/>
      <c r="ALR337"/>
      <c r="ALS337"/>
      <c r="ALT337"/>
      <c r="ALU337"/>
      <c r="ALV337"/>
      <c r="ALW337"/>
      <c r="ALX337"/>
      <c r="ALY337"/>
      <c r="ALZ337"/>
      <c r="AMA337"/>
      <c r="AMB337"/>
      <c r="AMC337"/>
      <c r="AMD337"/>
      <c r="AME337"/>
      <c r="AMF337"/>
      <c r="AMG337"/>
      <c r="AMH337"/>
      <c r="AMI337"/>
      <c r="AMJ337"/>
    </row>
    <row r="338" spans="1:1024">
      <c r="A338"/>
      <c r="B338"/>
      <c r="C338"/>
      <c r="D338"/>
      <c r="E338"/>
      <c r="F338" s="59"/>
      <c r="G338"/>
      <c r="H338" s="51"/>
      <c r="I338" s="51"/>
      <c r="J338" s="52"/>
      <c r="K338" s="51"/>
      <c r="L338" s="52"/>
      <c r="M338"/>
      <c r="N338"/>
      <c r="O338"/>
      <c r="P338"/>
      <c r="Q338"/>
      <c r="AMJ338" s="18"/>
    </row>
    <row r="339" spans="1:1024">
      <c r="A339" s="31"/>
      <c r="B339" s="31"/>
      <c r="C339" s="31"/>
      <c r="D339" s="31"/>
      <c r="E339" s="60"/>
      <c r="F339" s="60"/>
      <c r="G339" s="31"/>
      <c r="H339" s="31"/>
      <c r="I339" s="31"/>
      <c r="J339" s="47"/>
      <c r="K339" s="31"/>
      <c r="L339" s="47"/>
      <c r="M339" s="47"/>
      <c r="N339" s="31"/>
      <c r="O339" s="31"/>
      <c r="P339" s="31"/>
      <c r="Q339" s="31"/>
    </row>
    <row r="340" spans="1:1024">
      <c r="A340" s="50" t="s">
        <v>920</v>
      </c>
      <c r="B340" s="49">
        <f>COUNTIF(G:G,"ATIVO")</f>
        <v>93</v>
      </c>
      <c r="C340" s="61"/>
      <c r="D340" s="31"/>
      <c r="E340" s="60"/>
      <c r="F340" s="60"/>
      <c r="G340" s="31"/>
      <c r="H340" s="31"/>
      <c r="I340" s="31"/>
      <c r="J340" s="47"/>
      <c r="K340" s="31"/>
      <c r="L340" s="47"/>
      <c r="M340" s="47"/>
      <c r="N340" s="31"/>
      <c r="O340" s="31"/>
      <c r="P340" s="31"/>
      <c r="Q340" s="31"/>
    </row>
    <row r="341" spans="1:1024">
      <c r="A341" s="50" t="s">
        <v>921</v>
      </c>
      <c r="B341" s="49">
        <f>COUNTIF(G:G,"CONCLUÍDO")</f>
        <v>10</v>
      </c>
      <c r="C341" s="61"/>
      <c r="D341" s="31"/>
      <c r="E341" s="60"/>
      <c r="F341" s="60"/>
      <c r="G341" s="31"/>
      <c r="H341" s="31"/>
      <c r="I341" s="31"/>
      <c r="J341" s="47"/>
      <c r="K341" s="31"/>
      <c r="L341" s="47"/>
      <c r="M341" s="47"/>
      <c r="N341" s="31"/>
      <c r="O341" s="31"/>
      <c r="P341" s="31"/>
      <c r="Q341" s="31"/>
    </row>
    <row r="342" spans="1:1024">
      <c r="A342" s="50" t="s">
        <v>922</v>
      </c>
      <c r="B342" s="49">
        <f>COUNTIF(G:G,"RESCINDIDO")</f>
        <v>1</v>
      </c>
      <c r="C342" s="31"/>
      <c r="D342" s="31"/>
      <c r="E342" s="60"/>
      <c r="F342" s="60"/>
      <c r="G342" s="31"/>
      <c r="H342" s="31"/>
      <c r="I342" s="31"/>
      <c r="J342" s="47"/>
      <c r="K342" s="31"/>
      <c r="L342" s="47"/>
      <c r="M342" s="47"/>
      <c r="N342" s="31"/>
      <c r="O342" s="31"/>
      <c r="P342" s="31"/>
      <c r="Q342" s="31"/>
    </row>
    <row r="343" spans="1:1024">
      <c r="A343" s="32"/>
      <c r="B343" s="32"/>
      <c r="C343" s="32"/>
      <c r="D343" s="32"/>
      <c r="E343" s="43"/>
      <c r="F343" s="43"/>
      <c r="G343" s="32"/>
      <c r="H343" s="31"/>
      <c r="I343" s="31"/>
      <c r="J343" s="47"/>
      <c r="K343" s="31"/>
      <c r="L343" s="47"/>
      <c r="M343" s="48"/>
      <c r="N343" s="32"/>
      <c r="O343" s="32"/>
      <c r="P343" s="32"/>
      <c r="Q343" s="32"/>
    </row>
    <row r="344" spans="1:1024">
      <c r="A344" s="112" t="s">
        <v>985</v>
      </c>
      <c r="B344" s="112"/>
      <c r="C344" s="5"/>
      <c r="G344" s="33"/>
      <c r="H344" s="34"/>
      <c r="I344" s="7"/>
      <c r="K344" s="7"/>
      <c r="N344" s="7"/>
      <c r="O344" s="7"/>
      <c r="P344" s="7"/>
    </row>
    <row r="345" spans="1:1024">
      <c r="A345" s="115" t="s">
        <v>923</v>
      </c>
      <c r="B345" s="115"/>
      <c r="C345" s="115"/>
      <c r="D345" s="115"/>
      <c r="E345" s="115"/>
      <c r="F345" s="115"/>
      <c r="G345" s="115"/>
      <c r="H345" s="34"/>
      <c r="I345" s="7"/>
      <c r="K345" s="7"/>
      <c r="N345" s="7"/>
      <c r="O345" s="7"/>
      <c r="P345" s="7"/>
    </row>
  </sheetData>
  <autoFilter ref="A6:BT219" xr:uid="{00000000-0009-0000-0000-000000000000}"/>
  <mergeCells count="970">
    <mergeCell ref="A268:A269"/>
    <mergeCell ref="J268:J269"/>
    <mergeCell ref="I268:I269"/>
    <mergeCell ref="H268:H269"/>
    <mergeCell ref="G268:G269"/>
    <mergeCell ref="F268:F269"/>
    <mergeCell ref="E268:E269"/>
    <mergeCell ref="D268:D269"/>
    <mergeCell ref="C268:C269"/>
    <mergeCell ref="B268:B269"/>
    <mergeCell ref="G260:G264"/>
    <mergeCell ref="F260:F264"/>
    <mergeCell ref="E260:E264"/>
    <mergeCell ref="D260:D264"/>
    <mergeCell ref="C260:C264"/>
    <mergeCell ref="B260:B264"/>
    <mergeCell ref="A260:A264"/>
    <mergeCell ref="D185:D188"/>
    <mergeCell ref="C185:C188"/>
    <mergeCell ref="B185:B188"/>
    <mergeCell ref="A185:A188"/>
    <mergeCell ref="P260:P264"/>
    <mergeCell ref="O260:O264"/>
    <mergeCell ref="N260:N264"/>
    <mergeCell ref="M260:M264"/>
    <mergeCell ref="L262:L264"/>
    <mergeCell ref="K262:K264"/>
    <mergeCell ref="J262:J264"/>
    <mergeCell ref="I262:I264"/>
    <mergeCell ref="H262:H264"/>
    <mergeCell ref="P102:P107"/>
    <mergeCell ref="O102:O107"/>
    <mergeCell ref="N102:N107"/>
    <mergeCell ref="M102:M107"/>
    <mergeCell ref="L104:L107"/>
    <mergeCell ref="K104:K107"/>
    <mergeCell ref="D102:D107"/>
    <mergeCell ref="C102:C107"/>
    <mergeCell ref="B102:B107"/>
    <mergeCell ref="P88:P95"/>
    <mergeCell ref="O88:O95"/>
    <mergeCell ref="N88:N95"/>
    <mergeCell ref="M88:M95"/>
    <mergeCell ref="P81:P87"/>
    <mergeCell ref="O81:O87"/>
    <mergeCell ref="N81:N87"/>
    <mergeCell ref="M81:M87"/>
    <mergeCell ref="L81:L87"/>
    <mergeCell ref="A142:A147"/>
    <mergeCell ref="L93:L95"/>
    <mergeCell ref="K93:K95"/>
    <mergeCell ref="J93:J95"/>
    <mergeCell ref="I93:I95"/>
    <mergeCell ref="G81:G87"/>
    <mergeCell ref="F81:F87"/>
    <mergeCell ref="E81:E87"/>
    <mergeCell ref="D81:D87"/>
    <mergeCell ref="C81:C87"/>
    <mergeCell ref="B81:B87"/>
    <mergeCell ref="A81:A87"/>
    <mergeCell ref="K81:K87"/>
    <mergeCell ref="J81:J87"/>
    <mergeCell ref="I81:I87"/>
    <mergeCell ref="H81:H87"/>
    <mergeCell ref="H93:H95"/>
    <mergeCell ref="G88:G95"/>
    <mergeCell ref="F88:F95"/>
    <mergeCell ref="E88:E95"/>
    <mergeCell ref="D88:D95"/>
    <mergeCell ref="A102:A107"/>
    <mergeCell ref="B17:B23"/>
    <mergeCell ref="A17:A23"/>
    <mergeCell ref="P64:P70"/>
    <mergeCell ref="O64:O70"/>
    <mergeCell ref="N64:N70"/>
    <mergeCell ref="M64:M70"/>
    <mergeCell ref="D64:D70"/>
    <mergeCell ref="C64:C70"/>
    <mergeCell ref="B64:B70"/>
    <mergeCell ref="A64:A70"/>
    <mergeCell ref="I57:I63"/>
    <mergeCell ref="H57:H63"/>
    <mergeCell ref="G57:G63"/>
    <mergeCell ref="F57:F63"/>
    <mergeCell ref="E57:E63"/>
    <mergeCell ref="D57:D63"/>
    <mergeCell ref="C57:C63"/>
    <mergeCell ref="B57:B63"/>
    <mergeCell ref="A57:A63"/>
    <mergeCell ref="K20:K23"/>
    <mergeCell ref="J20:J23"/>
    <mergeCell ref="I20:I23"/>
    <mergeCell ref="H20:H23"/>
    <mergeCell ref="G17:G23"/>
    <mergeCell ref="F17:F23"/>
    <mergeCell ref="E17:E23"/>
    <mergeCell ref="D17:D23"/>
    <mergeCell ref="C17:C23"/>
    <mergeCell ref="C251:C253"/>
    <mergeCell ref="B251:B253"/>
    <mergeCell ref="A251:A253"/>
    <mergeCell ref="C233:C236"/>
    <mergeCell ref="B233:B236"/>
    <mergeCell ref="A233:A236"/>
    <mergeCell ref="F241:F244"/>
    <mergeCell ref="E241:E244"/>
    <mergeCell ref="D241:D244"/>
    <mergeCell ref="C241:C244"/>
    <mergeCell ref="F233:F236"/>
    <mergeCell ref="E233:E236"/>
    <mergeCell ref="D233:D236"/>
    <mergeCell ref="P251:P253"/>
    <mergeCell ref="O251:O253"/>
    <mergeCell ref="N251:N253"/>
    <mergeCell ref="M251:M253"/>
    <mergeCell ref="L251:L253"/>
    <mergeCell ref="K251:K253"/>
    <mergeCell ref="J251:J253"/>
    <mergeCell ref="I251:I253"/>
    <mergeCell ref="H251:H253"/>
    <mergeCell ref="D215:D217"/>
    <mergeCell ref="C215:C217"/>
    <mergeCell ref="B215:B217"/>
    <mergeCell ref="A215:A217"/>
    <mergeCell ref="O71:O77"/>
    <mergeCell ref="N71:N77"/>
    <mergeCell ref="M71:M77"/>
    <mergeCell ref="L72:L77"/>
    <mergeCell ref="K72:K77"/>
    <mergeCell ref="J72:J77"/>
    <mergeCell ref="I72:I77"/>
    <mergeCell ref="A207:A210"/>
    <mergeCell ref="N108:N113"/>
    <mergeCell ref="M108:M113"/>
    <mergeCell ref="L108:L113"/>
    <mergeCell ref="K108:K113"/>
    <mergeCell ref="J108:J113"/>
    <mergeCell ref="I108:I113"/>
    <mergeCell ref="H108:H113"/>
    <mergeCell ref="G108:G113"/>
    <mergeCell ref="F108:F113"/>
    <mergeCell ref="D108:D113"/>
    <mergeCell ref="C108:C113"/>
    <mergeCell ref="B108:B113"/>
    <mergeCell ref="D296:D300"/>
    <mergeCell ref="C296:C300"/>
    <mergeCell ref="B296:B300"/>
    <mergeCell ref="A296:A300"/>
    <mergeCell ref="F125:F127"/>
    <mergeCell ref="E125:E127"/>
    <mergeCell ref="A139:A141"/>
    <mergeCell ref="G157:G162"/>
    <mergeCell ref="F157:F162"/>
    <mergeCell ref="E157:E162"/>
    <mergeCell ref="D157:D162"/>
    <mergeCell ref="C157:C162"/>
    <mergeCell ref="B157:B162"/>
    <mergeCell ref="A157:A162"/>
    <mergeCell ref="F148:F149"/>
    <mergeCell ref="G148:G149"/>
    <mergeCell ref="G129:G138"/>
    <mergeCell ref="F177:F179"/>
    <mergeCell ref="G207:G210"/>
    <mergeCell ref="F207:F210"/>
    <mergeCell ref="E207:E210"/>
    <mergeCell ref="D207:D210"/>
    <mergeCell ref="C207:C210"/>
    <mergeCell ref="B207:B210"/>
    <mergeCell ref="F296:F300"/>
    <mergeCell ref="E296:E300"/>
    <mergeCell ref="I207:I210"/>
    <mergeCell ref="H207:H210"/>
    <mergeCell ref="I35:I42"/>
    <mergeCell ref="H35:H42"/>
    <mergeCell ref="G35:G42"/>
    <mergeCell ref="F35:F42"/>
    <mergeCell ref="E35:E42"/>
    <mergeCell ref="E108:E113"/>
    <mergeCell ref="I64:I70"/>
    <mergeCell ref="H64:H70"/>
    <mergeCell ref="G64:G70"/>
    <mergeCell ref="F64:F70"/>
    <mergeCell ref="E64:E70"/>
    <mergeCell ref="I185:I188"/>
    <mergeCell ref="H185:H188"/>
    <mergeCell ref="I215:I217"/>
    <mergeCell ref="H215:H217"/>
    <mergeCell ref="G215:G217"/>
    <mergeCell ref="F215:F217"/>
    <mergeCell ref="E215:E217"/>
    <mergeCell ref="G251:G253"/>
    <mergeCell ref="F251:F253"/>
    <mergeCell ref="G7:G16"/>
    <mergeCell ref="F7:F16"/>
    <mergeCell ref="E7:E16"/>
    <mergeCell ref="D7:D16"/>
    <mergeCell ref="C7:C16"/>
    <mergeCell ref="B7:B16"/>
    <mergeCell ref="A7:A16"/>
    <mergeCell ref="P71:P77"/>
    <mergeCell ref="P296:P300"/>
    <mergeCell ref="O296:O300"/>
    <mergeCell ref="N296:N300"/>
    <mergeCell ref="M296:M300"/>
    <mergeCell ref="L299:L300"/>
    <mergeCell ref="K299:K300"/>
    <mergeCell ref="J299:J300"/>
    <mergeCell ref="I299:I300"/>
    <mergeCell ref="H299:H300"/>
    <mergeCell ref="M125:M127"/>
    <mergeCell ref="L125:L127"/>
    <mergeCell ref="K125:K127"/>
    <mergeCell ref="J125:J127"/>
    <mergeCell ref="I125:I127"/>
    <mergeCell ref="H125:H127"/>
    <mergeCell ref="G125:G127"/>
    <mergeCell ref="P189:P192"/>
    <mergeCell ref="O189:O192"/>
    <mergeCell ref="N189:N192"/>
    <mergeCell ref="M189:M192"/>
    <mergeCell ref="L189:L192"/>
    <mergeCell ref="K189:K192"/>
    <mergeCell ref="J189:J192"/>
    <mergeCell ref="I189:I192"/>
    <mergeCell ref="H189:H192"/>
    <mergeCell ref="C177:C179"/>
    <mergeCell ref="B177:B179"/>
    <mergeCell ref="C139:C141"/>
    <mergeCell ref="B139:B141"/>
    <mergeCell ref="G139:G141"/>
    <mergeCell ref="A177:A179"/>
    <mergeCell ref="E177:E179"/>
    <mergeCell ref="D177:D179"/>
    <mergeCell ref="L177:L179"/>
    <mergeCell ref="K177:K179"/>
    <mergeCell ref="J177:J179"/>
    <mergeCell ref="I177:I179"/>
    <mergeCell ref="H177:H179"/>
    <mergeCell ref="G177:G179"/>
    <mergeCell ref="L142:L147"/>
    <mergeCell ref="K142:K147"/>
    <mergeCell ref="J142:J147"/>
    <mergeCell ref="I142:I147"/>
    <mergeCell ref="H142:H147"/>
    <mergeCell ref="G142:G147"/>
    <mergeCell ref="F142:F147"/>
    <mergeCell ref="E142:E147"/>
    <mergeCell ref="D142:D147"/>
    <mergeCell ref="C142:C147"/>
    <mergeCell ref="D125:D127"/>
    <mergeCell ref="C125:C127"/>
    <mergeCell ref="B125:B127"/>
    <mergeCell ref="F71:F77"/>
    <mergeCell ref="E71:E77"/>
    <mergeCell ref="D71:D77"/>
    <mergeCell ref="C71:C77"/>
    <mergeCell ref="B71:B77"/>
    <mergeCell ref="C148:C149"/>
    <mergeCell ref="D148:D149"/>
    <mergeCell ref="E148:E149"/>
    <mergeCell ref="F139:F141"/>
    <mergeCell ref="E139:E141"/>
    <mergeCell ref="D139:D141"/>
    <mergeCell ref="C121:C124"/>
    <mergeCell ref="D96:D101"/>
    <mergeCell ref="C96:C101"/>
    <mergeCell ref="B96:B101"/>
    <mergeCell ref="B142:B147"/>
    <mergeCell ref="I173:I176"/>
    <mergeCell ref="H173:H176"/>
    <mergeCell ref="I139:I141"/>
    <mergeCell ref="H139:H141"/>
    <mergeCell ref="P157:P162"/>
    <mergeCell ref="O157:O162"/>
    <mergeCell ref="N157:N162"/>
    <mergeCell ref="M157:M162"/>
    <mergeCell ref="L160:L162"/>
    <mergeCell ref="K160:K162"/>
    <mergeCell ref="J160:J162"/>
    <mergeCell ref="I160:I162"/>
    <mergeCell ref="H160:H162"/>
    <mergeCell ref="L173:L176"/>
    <mergeCell ref="K173:K176"/>
    <mergeCell ref="J173:J176"/>
    <mergeCell ref="L139:L141"/>
    <mergeCell ref="K139:K141"/>
    <mergeCell ref="J139:J141"/>
    <mergeCell ref="P142:P147"/>
    <mergeCell ref="O142:O147"/>
    <mergeCell ref="N142:N147"/>
    <mergeCell ref="M142:M147"/>
    <mergeCell ref="P108:P113"/>
    <mergeCell ref="O108:O113"/>
    <mergeCell ref="K167:K170"/>
    <mergeCell ref="F129:F138"/>
    <mergeCell ref="J121:J124"/>
    <mergeCell ref="I121:I124"/>
    <mergeCell ref="H121:H124"/>
    <mergeCell ref="G121:G124"/>
    <mergeCell ref="F121:F124"/>
    <mergeCell ref="L167:L170"/>
    <mergeCell ref="M139:M141"/>
    <mergeCell ref="P125:P127"/>
    <mergeCell ref="O125:O127"/>
    <mergeCell ref="N125:N127"/>
    <mergeCell ref="P150:P153"/>
    <mergeCell ref="O150:O153"/>
    <mergeCell ref="N150:N153"/>
    <mergeCell ref="M150:M153"/>
    <mergeCell ref="L150:L153"/>
    <mergeCell ref="K150:K153"/>
    <mergeCell ref="J150:J153"/>
    <mergeCell ref="I150:I153"/>
    <mergeCell ref="H150:H153"/>
    <mergeCell ref="G150:G153"/>
    <mergeCell ref="J104:J107"/>
    <mergeCell ref="I104:I107"/>
    <mergeCell ref="H104:H107"/>
    <mergeCell ref="G102:G107"/>
    <mergeCell ref="F102:F107"/>
    <mergeCell ref="E102:E107"/>
    <mergeCell ref="M121:M124"/>
    <mergeCell ref="L121:L124"/>
    <mergeCell ref="L64:L70"/>
    <mergeCell ref="K64:K70"/>
    <mergeCell ref="J64:J70"/>
    <mergeCell ref="F114:F117"/>
    <mergeCell ref="G114:G117"/>
    <mergeCell ref="J98:J101"/>
    <mergeCell ref="I98:I101"/>
    <mergeCell ref="H98:H101"/>
    <mergeCell ref="L78:L80"/>
    <mergeCell ref="K78:K80"/>
    <mergeCell ref="J78:J80"/>
    <mergeCell ref="I78:I80"/>
    <mergeCell ref="H78:H80"/>
    <mergeCell ref="K121:K124"/>
    <mergeCell ref="H72:H77"/>
    <mergeCell ref="G71:G77"/>
    <mergeCell ref="M57:M63"/>
    <mergeCell ref="A345:G345"/>
    <mergeCell ref="A303:A306"/>
    <mergeCell ref="B303:B306"/>
    <mergeCell ref="C303:C306"/>
    <mergeCell ref="D303:D306"/>
    <mergeCell ref="E303:E306"/>
    <mergeCell ref="F303:F306"/>
    <mergeCell ref="M303:M306"/>
    <mergeCell ref="A314:A317"/>
    <mergeCell ref="B314:B317"/>
    <mergeCell ref="C314:C317"/>
    <mergeCell ref="D314:D317"/>
    <mergeCell ref="E314:E317"/>
    <mergeCell ref="F314:F317"/>
    <mergeCell ref="M314:M317"/>
    <mergeCell ref="G314:G317"/>
    <mergeCell ref="G303:G306"/>
    <mergeCell ref="C322:C323"/>
    <mergeCell ref="D322:D323"/>
    <mergeCell ref="E322:E323"/>
    <mergeCell ref="F322:F323"/>
    <mergeCell ref="G322:G323"/>
    <mergeCell ref="M322:M323"/>
    <mergeCell ref="A325:A326"/>
    <mergeCell ref="Q296:Q299"/>
    <mergeCell ref="R296:R299"/>
    <mergeCell ref="A344:B344"/>
    <mergeCell ref="N303:N306"/>
    <mergeCell ref="O303:O306"/>
    <mergeCell ref="P303:P306"/>
    <mergeCell ref="Q303:Q306"/>
    <mergeCell ref="N314:N317"/>
    <mergeCell ref="O314:O317"/>
    <mergeCell ref="P314:P317"/>
    <mergeCell ref="Q314:Q317"/>
    <mergeCell ref="A322:A323"/>
    <mergeCell ref="B322:B323"/>
    <mergeCell ref="N322:N323"/>
    <mergeCell ref="O322:O323"/>
    <mergeCell ref="Q322:Q323"/>
    <mergeCell ref="P325:P326"/>
    <mergeCell ref="Q325:Q326"/>
    <mergeCell ref="A327:A328"/>
    <mergeCell ref="B327:B328"/>
    <mergeCell ref="C327:C328"/>
    <mergeCell ref="D327:D328"/>
    <mergeCell ref="E327:E328"/>
    <mergeCell ref="P322:P323"/>
    <mergeCell ref="P280:P288"/>
    <mergeCell ref="O280:O288"/>
    <mergeCell ref="N280:N288"/>
    <mergeCell ref="M280:M288"/>
    <mergeCell ref="L287:L288"/>
    <mergeCell ref="K287:K288"/>
    <mergeCell ref="G327:G328"/>
    <mergeCell ref="M327:M328"/>
    <mergeCell ref="G296:G300"/>
    <mergeCell ref="Q280:Q287"/>
    <mergeCell ref="A289:A290"/>
    <mergeCell ref="B289:B290"/>
    <mergeCell ref="C289:C290"/>
    <mergeCell ref="D289:D290"/>
    <mergeCell ref="E289:E290"/>
    <mergeCell ref="F289:F290"/>
    <mergeCell ref="G289:G290"/>
    <mergeCell ref="M289:M290"/>
    <mergeCell ref="N289:N290"/>
    <mergeCell ref="O289:O290"/>
    <mergeCell ref="P289:P290"/>
    <mergeCell ref="Q289:Q290"/>
    <mergeCell ref="I287:I288"/>
    <mergeCell ref="Q277:Q278"/>
    <mergeCell ref="A273:A275"/>
    <mergeCell ref="B273:B275"/>
    <mergeCell ref="C273:C275"/>
    <mergeCell ref="D273:D275"/>
    <mergeCell ref="E273:E275"/>
    <mergeCell ref="F273:F275"/>
    <mergeCell ref="G273:G275"/>
    <mergeCell ref="M273:M275"/>
    <mergeCell ref="N273:N275"/>
    <mergeCell ref="A277:A278"/>
    <mergeCell ref="B277:B278"/>
    <mergeCell ref="C277:C278"/>
    <mergeCell ref="D277:D278"/>
    <mergeCell ref="E277:E278"/>
    <mergeCell ref="F277:F278"/>
    <mergeCell ref="G277:G278"/>
    <mergeCell ref="M277:M278"/>
    <mergeCell ref="N277:N278"/>
    <mergeCell ref="P277:P278"/>
    <mergeCell ref="Q260:Q261"/>
    <mergeCell ref="Q262:Q263"/>
    <mergeCell ref="O273:O275"/>
    <mergeCell ref="P273:P275"/>
    <mergeCell ref="Q273:Q275"/>
    <mergeCell ref="P268:P269"/>
    <mergeCell ref="O268:O269"/>
    <mergeCell ref="Q246:Q248"/>
    <mergeCell ref="A254:A258"/>
    <mergeCell ref="B254:B258"/>
    <mergeCell ref="C254:C258"/>
    <mergeCell ref="D254:D258"/>
    <mergeCell ref="E254:E258"/>
    <mergeCell ref="F254:F258"/>
    <mergeCell ref="G254:G258"/>
    <mergeCell ref="M254:M258"/>
    <mergeCell ref="N254:N258"/>
    <mergeCell ref="O254:O258"/>
    <mergeCell ref="P254:P258"/>
    <mergeCell ref="Q254:Q258"/>
    <mergeCell ref="M246:M250"/>
    <mergeCell ref="L248:L250"/>
    <mergeCell ref="K248:K250"/>
    <mergeCell ref="N268:N269"/>
    <mergeCell ref="Q233:Q235"/>
    <mergeCell ref="Q241:Q242"/>
    <mergeCell ref="P237:P239"/>
    <mergeCell ref="P241:P244"/>
    <mergeCell ref="O241:O244"/>
    <mergeCell ref="N241:N244"/>
    <mergeCell ref="I242:I244"/>
    <mergeCell ref="H242:H244"/>
    <mergeCell ref="G241:G244"/>
    <mergeCell ref="P233:P236"/>
    <mergeCell ref="O233:O236"/>
    <mergeCell ref="N233:N236"/>
    <mergeCell ref="M233:M236"/>
    <mergeCell ref="L235:L236"/>
    <mergeCell ref="K235:K236"/>
    <mergeCell ref="J235:J236"/>
    <mergeCell ref="I235:I236"/>
    <mergeCell ref="H235:H236"/>
    <mergeCell ref="G233:G236"/>
    <mergeCell ref="R227:R228"/>
    <mergeCell ref="A229:A232"/>
    <mergeCell ref="B229:B232"/>
    <mergeCell ref="C229:C232"/>
    <mergeCell ref="D229:D232"/>
    <mergeCell ref="E229:E232"/>
    <mergeCell ref="F229:F232"/>
    <mergeCell ref="G229:G232"/>
    <mergeCell ref="M229:M232"/>
    <mergeCell ref="N229:N232"/>
    <mergeCell ref="O229:O232"/>
    <mergeCell ref="P229:P232"/>
    <mergeCell ref="R229:R231"/>
    <mergeCell ref="H231:H232"/>
    <mergeCell ref="I231:I232"/>
    <mergeCell ref="J231:J232"/>
    <mergeCell ref="K231:K232"/>
    <mergeCell ref="L231:L232"/>
    <mergeCell ref="A227:A228"/>
    <mergeCell ref="B227:B228"/>
    <mergeCell ref="C227:C228"/>
    <mergeCell ref="D227:D228"/>
    <mergeCell ref="Q211:Q213"/>
    <mergeCell ref="H213:H214"/>
    <mergeCell ref="I213:I214"/>
    <mergeCell ref="J213:J214"/>
    <mergeCell ref="K213:K214"/>
    <mergeCell ref="L213:L214"/>
    <mergeCell ref="O211:O214"/>
    <mergeCell ref="L219:L222"/>
    <mergeCell ref="Q227:Q228"/>
    <mergeCell ref="P227:P228"/>
    <mergeCell ref="M227:M228"/>
    <mergeCell ref="N227:N228"/>
    <mergeCell ref="K219:K222"/>
    <mergeCell ref="P215:P217"/>
    <mergeCell ref="O215:O217"/>
    <mergeCell ref="N215:N217"/>
    <mergeCell ref="M215:M217"/>
    <mergeCell ref="L215:L217"/>
    <mergeCell ref="K215:K217"/>
    <mergeCell ref="J215:J217"/>
    <mergeCell ref="Q201:Q204"/>
    <mergeCell ref="P207:P210"/>
    <mergeCell ref="O207:O210"/>
    <mergeCell ref="N207:N210"/>
    <mergeCell ref="M207:M210"/>
    <mergeCell ref="L207:L210"/>
    <mergeCell ref="K207:K210"/>
    <mergeCell ref="J207:J210"/>
    <mergeCell ref="Q193:Q195"/>
    <mergeCell ref="Q157:Q160"/>
    <mergeCell ref="Q171:Q173"/>
    <mergeCell ref="P167:P170"/>
    <mergeCell ref="O167:O170"/>
    <mergeCell ref="N167:N170"/>
    <mergeCell ref="M167:M170"/>
    <mergeCell ref="M171:M176"/>
    <mergeCell ref="O180:O183"/>
    <mergeCell ref="N180:N183"/>
    <mergeCell ref="O163:O166"/>
    <mergeCell ref="Q148:Q149"/>
    <mergeCell ref="A148:A149"/>
    <mergeCell ref="B148:B149"/>
    <mergeCell ref="J167:J170"/>
    <mergeCell ref="I167:I170"/>
    <mergeCell ref="H167:H170"/>
    <mergeCell ref="G167:G170"/>
    <mergeCell ref="F167:F170"/>
    <mergeCell ref="E167:E170"/>
    <mergeCell ref="D167:D170"/>
    <mergeCell ref="C167:C170"/>
    <mergeCell ref="B167:B170"/>
    <mergeCell ref="A167:A170"/>
    <mergeCell ref="N154:N156"/>
    <mergeCell ref="L154:L156"/>
    <mergeCell ref="K154:K156"/>
    <mergeCell ref="J154:J156"/>
    <mergeCell ref="M148:M149"/>
    <mergeCell ref="N148:N149"/>
    <mergeCell ref="O154:O156"/>
    <mergeCell ref="N163:N166"/>
    <mergeCell ref="M163:M166"/>
    <mergeCell ref="L163:L166"/>
    <mergeCell ref="K163:K166"/>
    <mergeCell ref="Q129:Q133"/>
    <mergeCell ref="Q134:Q138"/>
    <mergeCell ref="A129:A138"/>
    <mergeCell ref="B129:B138"/>
    <mergeCell ref="C129:C138"/>
    <mergeCell ref="D129:D138"/>
    <mergeCell ref="E129:E138"/>
    <mergeCell ref="M129:M138"/>
    <mergeCell ref="Q118:Q120"/>
    <mergeCell ref="A118:A120"/>
    <mergeCell ref="B118:B120"/>
    <mergeCell ref="C118:C120"/>
    <mergeCell ref="D118:D120"/>
    <mergeCell ref="E118:E120"/>
    <mergeCell ref="F118:F120"/>
    <mergeCell ref="G118:G120"/>
    <mergeCell ref="M118:M120"/>
    <mergeCell ref="P118:P120"/>
    <mergeCell ref="A125:A127"/>
    <mergeCell ref="O118:O120"/>
    <mergeCell ref="N118:N120"/>
    <mergeCell ref="P121:P124"/>
    <mergeCell ref="O121:O124"/>
    <mergeCell ref="N121:N124"/>
    <mergeCell ref="D35:D42"/>
    <mergeCell ref="C35:C42"/>
    <mergeCell ref="B35:B42"/>
    <mergeCell ref="A35:A42"/>
    <mergeCell ref="N35:N42"/>
    <mergeCell ref="M35:M42"/>
    <mergeCell ref="L35:L42"/>
    <mergeCell ref="K35:K42"/>
    <mergeCell ref="J35:J42"/>
    <mergeCell ref="H17:H19"/>
    <mergeCell ref="I17:I19"/>
    <mergeCell ref="J17:J19"/>
    <mergeCell ref="K17:K19"/>
    <mergeCell ref="L17:L19"/>
    <mergeCell ref="J7:J9"/>
    <mergeCell ref="K7:K9"/>
    <mergeCell ref="L7:L9"/>
    <mergeCell ref="P7:P16"/>
    <mergeCell ref="O7:O16"/>
    <mergeCell ref="N7:N16"/>
    <mergeCell ref="M7:M16"/>
    <mergeCell ref="L10:L16"/>
    <mergeCell ref="K10:K16"/>
    <mergeCell ref="J10:J16"/>
    <mergeCell ref="I10:I16"/>
    <mergeCell ref="H10:H16"/>
    <mergeCell ref="H7:H9"/>
    <mergeCell ref="I7:I9"/>
    <mergeCell ref="P17:P23"/>
    <mergeCell ref="O17:O23"/>
    <mergeCell ref="N17:N23"/>
    <mergeCell ref="M17:M23"/>
    <mergeCell ref="L20:L23"/>
    <mergeCell ref="P35:P42"/>
    <mergeCell ref="O35:O42"/>
    <mergeCell ref="A2:Q2"/>
    <mergeCell ref="A3:B3"/>
    <mergeCell ref="A5:A6"/>
    <mergeCell ref="B5:B6"/>
    <mergeCell ref="C5:C6"/>
    <mergeCell ref="D5:D6"/>
    <mergeCell ref="E5:F5"/>
    <mergeCell ref="G5:G6"/>
    <mergeCell ref="H5:H6"/>
    <mergeCell ref="I5:I6"/>
    <mergeCell ref="J5:J6"/>
    <mergeCell ref="K5:K6"/>
    <mergeCell ref="L5:L6"/>
    <mergeCell ref="M5:M6"/>
    <mergeCell ref="N5:N6"/>
    <mergeCell ref="O5:O6"/>
    <mergeCell ref="P5:P6"/>
    <mergeCell ref="Q5:Q6"/>
    <mergeCell ref="P24:P34"/>
    <mergeCell ref="O24:O34"/>
    <mergeCell ref="N24:N34"/>
    <mergeCell ref="M24:M34"/>
    <mergeCell ref="F199:F200"/>
    <mergeCell ref="E199:E200"/>
    <mergeCell ref="D199:D200"/>
    <mergeCell ref="C199:C200"/>
    <mergeCell ref="C180:C183"/>
    <mergeCell ref="B180:B183"/>
    <mergeCell ref="A180:A183"/>
    <mergeCell ref="M180:M183"/>
    <mergeCell ref="L180:L183"/>
    <mergeCell ref="M185:M188"/>
    <mergeCell ref="G189:G192"/>
    <mergeCell ref="F189:F192"/>
    <mergeCell ref="E189:E192"/>
    <mergeCell ref="D189:D192"/>
    <mergeCell ref="C189:C192"/>
    <mergeCell ref="B189:B192"/>
    <mergeCell ref="A189:A192"/>
    <mergeCell ref="G211:G214"/>
    <mergeCell ref="M211:M214"/>
    <mergeCell ref="M177:M179"/>
    <mergeCell ref="L199:L200"/>
    <mergeCell ref="K199:K200"/>
    <mergeCell ref="J199:J200"/>
    <mergeCell ref="I199:I200"/>
    <mergeCell ref="H199:H200"/>
    <mergeCell ref="G199:G200"/>
    <mergeCell ref="J287:J288"/>
    <mergeCell ref="O129:O138"/>
    <mergeCell ref="P129:P138"/>
    <mergeCell ref="O148:O149"/>
    <mergeCell ref="P148:P149"/>
    <mergeCell ref="N129:N138"/>
    <mergeCell ref="P177:P179"/>
    <mergeCell ref="O177:O179"/>
    <mergeCell ref="N177:N179"/>
    <mergeCell ref="P139:P141"/>
    <mergeCell ref="O139:O141"/>
    <mergeCell ref="N139:N141"/>
    <mergeCell ref="P171:P176"/>
    <mergeCell ref="O171:O176"/>
    <mergeCell ref="N171:N176"/>
    <mergeCell ref="P154:P156"/>
    <mergeCell ref="O277:O278"/>
    <mergeCell ref="P246:P250"/>
    <mergeCell ref="O246:O250"/>
    <mergeCell ref="N246:N250"/>
    <mergeCell ref="P185:P188"/>
    <mergeCell ref="O185:O188"/>
    <mergeCell ref="N185:N188"/>
    <mergeCell ref="O227:O228"/>
    <mergeCell ref="M268:M269"/>
    <mergeCell ref="L268:L269"/>
    <mergeCell ref="K268:K269"/>
    <mergeCell ref="A237:A239"/>
    <mergeCell ref="O237:O239"/>
    <mergeCell ref="N237:N239"/>
    <mergeCell ref="M237:M239"/>
    <mergeCell ref="L237:L239"/>
    <mergeCell ref="K237:K239"/>
    <mergeCell ref="J237:J239"/>
    <mergeCell ref="I237:I239"/>
    <mergeCell ref="H237:H239"/>
    <mergeCell ref="C237:C239"/>
    <mergeCell ref="B237:B239"/>
    <mergeCell ref="J248:J250"/>
    <mergeCell ref="I248:I250"/>
    <mergeCell ref="M241:M244"/>
    <mergeCell ref="L242:L244"/>
    <mergeCell ref="K242:K244"/>
    <mergeCell ref="J242:J244"/>
    <mergeCell ref="B241:B244"/>
    <mergeCell ref="A241:A244"/>
    <mergeCell ref="E251:E253"/>
    <mergeCell ref="D251:D253"/>
    <mergeCell ref="N327:N328"/>
    <mergeCell ref="O327:O328"/>
    <mergeCell ref="P327:P328"/>
    <mergeCell ref="Q327:Q328"/>
    <mergeCell ref="B325:B326"/>
    <mergeCell ref="C325:C326"/>
    <mergeCell ref="D325:D326"/>
    <mergeCell ref="E325:E326"/>
    <mergeCell ref="F325:F326"/>
    <mergeCell ref="G325:G326"/>
    <mergeCell ref="M325:M326"/>
    <mergeCell ref="N325:N326"/>
    <mergeCell ref="O325:O326"/>
    <mergeCell ref="F327:F328"/>
    <mergeCell ref="B121:B124"/>
    <mergeCell ref="A121:A124"/>
    <mergeCell ref="E121:E124"/>
    <mergeCell ref="D121:D124"/>
    <mergeCell ref="A219:A222"/>
    <mergeCell ref="D180:D183"/>
    <mergeCell ref="P53:P56"/>
    <mergeCell ref="O53:O56"/>
    <mergeCell ref="N53:N56"/>
    <mergeCell ref="M53:M56"/>
    <mergeCell ref="L53:L56"/>
    <mergeCell ref="K53:K56"/>
    <mergeCell ref="J53:J56"/>
    <mergeCell ref="P57:P63"/>
    <mergeCell ref="O57:O63"/>
    <mergeCell ref="N57:N63"/>
    <mergeCell ref="L57:L63"/>
    <mergeCell ref="K57:K63"/>
    <mergeCell ref="J57:J63"/>
    <mergeCell ref="C171:C176"/>
    <mergeCell ref="B171:B176"/>
    <mergeCell ref="A171:A176"/>
    <mergeCell ref="M154:M156"/>
    <mergeCell ref="A211:A214"/>
    <mergeCell ref="P199:P200"/>
    <mergeCell ref="O199:O200"/>
    <mergeCell ref="N199:N200"/>
    <mergeCell ref="M199:M200"/>
    <mergeCell ref="P223:P225"/>
    <mergeCell ref="O223:O225"/>
    <mergeCell ref="N223:N225"/>
    <mergeCell ref="M223:M225"/>
    <mergeCell ref="P211:P214"/>
    <mergeCell ref="N211:N214"/>
    <mergeCell ref="P219:P222"/>
    <mergeCell ref="O219:O222"/>
    <mergeCell ref="N219:N222"/>
    <mergeCell ref="M219:M222"/>
    <mergeCell ref="P43:P52"/>
    <mergeCell ref="O43:O52"/>
    <mergeCell ref="N43:N52"/>
    <mergeCell ref="M43:M52"/>
    <mergeCell ref="L44:L52"/>
    <mergeCell ref="K44:K52"/>
    <mergeCell ref="J114:J117"/>
    <mergeCell ref="K114:K117"/>
    <mergeCell ref="L114:L117"/>
    <mergeCell ref="M114:M117"/>
    <mergeCell ref="N114:N117"/>
    <mergeCell ref="O114:O117"/>
    <mergeCell ref="P114:P117"/>
    <mergeCell ref="P96:P101"/>
    <mergeCell ref="O96:O101"/>
    <mergeCell ref="N96:N101"/>
    <mergeCell ref="M96:M101"/>
    <mergeCell ref="L98:L101"/>
    <mergeCell ref="K98:K101"/>
    <mergeCell ref="J44:J52"/>
    <mergeCell ref="P78:P80"/>
    <mergeCell ref="O78:O80"/>
    <mergeCell ref="N78:N80"/>
    <mergeCell ref="M78:M80"/>
    <mergeCell ref="G53:G56"/>
    <mergeCell ref="F53:F56"/>
    <mergeCell ref="E53:E56"/>
    <mergeCell ref="C53:C56"/>
    <mergeCell ref="D53:D56"/>
    <mergeCell ref="B53:B56"/>
    <mergeCell ref="A53:A56"/>
    <mergeCell ref="A114:A117"/>
    <mergeCell ref="B114:B117"/>
    <mergeCell ref="C114:C117"/>
    <mergeCell ref="D114:D117"/>
    <mergeCell ref="G96:G101"/>
    <mergeCell ref="F96:F101"/>
    <mergeCell ref="E96:E101"/>
    <mergeCell ref="G78:G80"/>
    <mergeCell ref="F78:F80"/>
    <mergeCell ref="E78:E80"/>
    <mergeCell ref="D78:D80"/>
    <mergeCell ref="C78:C80"/>
    <mergeCell ref="B78:B80"/>
    <mergeCell ref="A78:A80"/>
    <mergeCell ref="A96:A101"/>
    <mergeCell ref="A71:A77"/>
    <mergeCell ref="A108:A113"/>
    <mergeCell ref="I53:I56"/>
    <mergeCell ref="H53:H56"/>
    <mergeCell ref="H114:H117"/>
    <mergeCell ref="I114:I117"/>
    <mergeCell ref="G237:G239"/>
    <mergeCell ref="F237:F239"/>
    <mergeCell ref="E237:E239"/>
    <mergeCell ref="D237:D239"/>
    <mergeCell ref="E227:E228"/>
    <mergeCell ref="F227:F228"/>
    <mergeCell ref="G227:G228"/>
    <mergeCell ref="G171:G176"/>
    <mergeCell ref="F171:F176"/>
    <mergeCell ref="E171:E176"/>
    <mergeCell ref="D171:D176"/>
    <mergeCell ref="I154:I156"/>
    <mergeCell ref="H154:H156"/>
    <mergeCell ref="G154:G156"/>
    <mergeCell ref="F154:F156"/>
    <mergeCell ref="E154:E156"/>
    <mergeCell ref="E114:E117"/>
    <mergeCell ref="G180:G183"/>
    <mergeCell ref="F180:F183"/>
    <mergeCell ref="E180:E183"/>
    <mergeCell ref="I44:I52"/>
    <mergeCell ref="H43:H52"/>
    <mergeCell ref="G43:G52"/>
    <mergeCell ref="F43:F52"/>
    <mergeCell ref="E43:E52"/>
    <mergeCell ref="D43:D52"/>
    <mergeCell ref="C43:C52"/>
    <mergeCell ref="B43:B52"/>
    <mergeCell ref="A43:A52"/>
    <mergeCell ref="K180:K183"/>
    <mergeCell ref="J180:J183"/>
    <mergeCell ref="I180:I183"/>
    <mergeCell ref="H180:H183"/>
    <mergeCell ref="B219:B222"/>
    <mergeCell ref="J219:J222"/>
    <mergeCell ref="I219:I222"/>
    <mergeCell ref="H219:H222"/>
    <mergeCell ref="G219:G222"/>
    <mergeCell ref="F219:F222"/>
    <mergeCell ref="E219:E222"/>
    <mergeCell ref="D219:D222"/>
    <mergeCell ref="C219:C222"/>
    <mergeCell ref="B199:B200"/>
    <mergeCell ref="F193:F198"/>
    <mergeCell ref="E193:E198"/>
    <mergeCell ref="D193:D198"/>
    <mergeCell ref="C193:C198"/>
    <mergeCell ref="B193:B198"/>
    <mergeCell ref="F201:F206"/>
    <mergeCell ref="E201:E206"/>
    <mergeCell ref="D201:D206"/>
    <mergeCell ref="C201:C206"/>
    <mergeCell ref="B201:B206"/>
    <mergeCell ref="K195:K198"/>
    <mergeCell ref="J195:J198"/>
    <mergeCell ref="I195:I198"/>
    <mergeCell ref="H195:H198"/>
    <mergeCell ref="G193:G198"/>
    <mergeCell ref="L185:L188"/>
    <mergeCell ref="K185:K188"/>
    <mergeCell ref="J185:J188"/>
    <mergeCell ref="G185:G188"/>
    <mergeCell ref="J163:J166"/>
    <mergeCell ref="I163:I166"/>
    <mergeCell ref="H163:H166"/>
    <mergeCell ref="G163:G166"/>
    <mergeCell ref="F163:F166"/>
    <mergeCell ref="E163:E166"/>
    <mergeCell ref="D163:D166"/>
    <mergeCell ref="C163:C166"/>
    <mergeCell ref="B163:B166"/>
    <mergeCell ref="C223:C225"/>
    <mergeCell ref="B223:B225"/>
    <mergeCell ref="A223:A225"/>
    <mergeCell ref="H204:H206"/>
    <mergeCell ref="G201:G206"/>
    <mergeCell ref="F150:F153"/>
    <mergeCell ref="E150:E153"/>
    <mergeCell ref="D150:D153"/>
    <mergeCell ref="C150:C153"/>
    <mergeCell ref="B150:B153"/>
    <mergeCell ref="A150:A153"/>
    <mergeCell ref="D154:D156"/>
    <mergeCell ref="A199:A200"/>
    <mergeCell ref="A163:A166"/>
    <mergeCell ref="F185:F188"/>
    <mergeCell ref="E185:E188"/>
    <mergeCell ref="C154:C156"/>
    <mergeCell ref="B154:B156"/>
    <mergeCell ref="A154:A156"/>
    <mergeCell ref="B211:B214"/>
    <mergeCell ref="C211:C214"/>
    <mergeCell ref="D211:D214"/>
    <mergeCell ref="E211:E214"/>
    <mergeCell ref="F211:F214"/>
    <mergeCell ref="L223:L225"/>
    <mergeCell ref="K223:K225"/>
    <mergeCell ref="J223:J225"/>
    <mergeCell ref="I223:I225"/>
    <mergeCell ref="H223:H225"/>
    <mergeCell ref="G223:G225"/>
    <mergeCell ref="F223:F225"/>
    <mergeCell ref="E223:E225"/>
    <mergeCell ref="D223:D225"/>
    <mergeCell ref="H287:H288"/>
    <mergeCell ref="G280:G288"/>
    <mergeCell ref="F280:F288"/>
    <mergeCell ref="E280:E288"/>
    <mergeCell ref="D280:D288"/>
    <mergeCell ref="C280:C288"/>
    <mergeCell ref="B280:B288"/>
    <mergeCell ref="A280:A288"/>
    <mergeCell ref="P201:P206"/>
    <mergeCell ref="O201:O206"/>
    <mergeCell ref="N201:N206"/>
    <mergeCell ref="M201:M206"/>
    <mergeCell ref="L204:L206"/>
    <mergeCell ref="K204:K206"/>
    <mergeCell ref="J204:J206"/>
    <mergeCell ref="I204:I206"/>
    <mergeCell ref="H248:H250"/>
    <mergeCell ref="G246:G250"/>
    <mergeCell ref="F246:F250"/>
    <mergeCell ref="E246:E250"/>
    <mergeCell ref="D246:D250"/>
    <mergeCell ref="C246:C250"/>
    <mergeCell ref="B246:B250"/>
    <mergeCell ref="A246:A250"/>
    <mergeCell ref="A201:A206"/>
    <mergeCell ref="C88:C95"/>
    <mergeCell ref="B88:B95"/>
    <mergeCell ref="A88:A95"/>
    <mergeCell ref="C24:C34"/>
    <mergeCell ref="B24:B34"/>
    <mergeCell ref="A24:A34"/>
    <mergeCell ref="P193:P198"/>
    <mergeCell ref="O193:O198"/>
    <mergeCell ref="N193:N198"/>
    <mergeCell ref="M193:M198"/>
    <mergeCell ref="L195:L198"/>
    <mergeCell ref="L24:L34"/>
    <mergeCell ref="K24:K34"/>
    <mergeCell ref="J24:J34"/>
    <mergeCell ref="I24:I34"/>
    <mergeCell ref="H24:H34"/>
    <mergeCell ref="G24:G34"/>
    <mergeCell ref="F24:F34"/>
    <mergeCell ref="E24:E34"/>
    <mergeCell ref="D24:D34"/>
    <mergeCell ref="A193:A198"/>
    <mergeCell ref="P180:P183"/>
    <mergeCell ref="P163:P166"/>
  </mergeCells>
  <dataValidations count="1">
    <dataValidation type="list" allowBlank="1" showDropDown="1" showInputMessage="1" showErrorMessage="1" errorTitle="Erro" error="Digite ATIVO, CONCLUÍDO ou RESCINDIDO" promptTitle="Situação" prompt="Digite ATIVO, CONCLUÍDO ou RESCINDIDO" sqref="G339:G1048576 G1:G6" xr:uid="{FFF8B26F-D017-49F6-A7EE-FCA561ABC742}">
      <formula1>"ATIVO,CONCLUÍDO,RESCINDIDO"</formula1>
    </dataValidation>
  </dataValidations>
  <hyperlinks>
    <hyperlink ref="A7" r:id="rId1" xr:uid="{00000000-0004-0000-0000-000015000000}"/>
    <hyperlink ref="Q7" r:id="rId2" xr:uid="{00000000-0004-0000-0000-000016000000}"/>
    <hyperlink ref="Q8" r:id="rId3" xr:uid="{00000000-0004-0000-0000-000017000000}"/>
    <hyperlink ref="Q9" r:id="rId4" xr:uid="{00000000-0004-0000-0000-000018000000}"/>
    <hyperlink ref="Q10" r:id="rId5" xr:uid="{00000000-0004-0000-0000-000019000000}"/>
    <hyperlink ref="Q11" r:id="rId6" xr:uid="{00000000-0004-0000-0000-00001A000000}"/>
    <hyperlink ref="Q12" r:id="rId7" xr:uid="{00000000-0004-0000-0000-00001B000000}"/>
    <hyperlink ref="Q13" r:id="rId8" xr:uid="{00000000-0004-0000-0000-00001C000000}"/>
    <hyperlink ref="Q14" r:id="rId9" xr:uid="{00000000-0004-0000-0000-00001D000000}"/>
    <hyperlink ref="Q15" r:id="rId10" xr:uid="{00000000-0004-0000-0000-00001E000000}"/>
    <hyperlink ref="A17" r:id="rId11" xr:uid="{00000000-0004-0000-0000-000026000000}"/>
    <hyperlink ref="Q17" r:id="rId12" xr:uid="{00000000-0004-0000-0000-000027000000}"/>
    <hyperlink ref="Q18" r:id="rId13" xr:uid="{00000000-0004-0000-0000-000028000000}"/>
    <hyperlink ref="Q19" r:id="rId14" xr:uid="{00000000-0004-0000-0000-000029000000}"/>
    <hyperlink ref="Q20" r:id="rId15" xr:uid="{00000000-0004-0000-0000-00002A000000}"/>
    <hyperlink ref="Q21" r:id="rId16" xr:uid="{00000000-0004-0000-0000-00002B000000}"/>
    <hyperlink ref="Q22" r:id="rId17" xr:uid="{00000000-0004-0000-0000-00002C000000}"/>
    <hyperlink ref="A24" r:id="rId18" xr:uid="{00000000-0004-0000-0000-00002D000000}"/>
    <hyperlink ref="Q24" r:id="rId19" xr:uid="{00000000-0004-0000-0000-00002E000000}"/>
    <hyperlink ref="Q25" r:id="rId20" xr:uid="{00000000-0004-0000-0000-00002F000000}"/>
    <hyperlink ref="Q26" r:id="rId21" xr:uid="{00000000-0004-0000-0000-000030000000}"/>
    <hyperlink ref="Q27" r:id="rId22" xr:uid="{00000000-0004-0000-0000-000031000000}"/>
    <hyperlink ref="Q28" r:id="rId23" xr:uid="{00000000-0004-0000-0000-000032000000}"/>
    <hyperlink ref="Q29" r:id="rId24" xr:uid="{00000000-0004-0000-0000-000033000000}"/>
    <hyperlink ref="Q30" r:id="rId25" xr:uid="{00000000-0004-0000-0000-000034000000}"/>
    <hyperlink ref="Q31" r:id="rId26" xr:uid="{00000000-0004-0000-0000-000035000000}"/>
    <hyperlink ref="A35" r:id="rId27" xr:uid="{00000000-0004-0000-0000-000036000000}"/>
    <hyperlink ref="Q35" r:id="rId28" xr:uid="{00000000-0004-0000-0000-000037000000}"/>
    <hyperlink ref="Q36" r:id="rId29" xr:uid="{00000000-0004-0000-0000-000038000000}"/>
    <hyperlink ref="Q37" r:id="rId30" xr:uid="{00000000-0004-0000-0000-000039000000}"/>
    <hyperlink ref="Q38" r:id="rId31" xr:uid="{00000000-0004-0000-0000-00003A000000}"/>
    <hyperlink ref="Q39" r:id="rId32" xr:uid="{00000000-0004-0000-0000-00003B000000}"/>
    <hyperlink ref="Q40" r:id="rId33" xr:uid="{00000000-0004-0000-0000-00003C000000}"/>
    <hyperlink ref="A43" r:id="rId34" xr:uid="{00000000-0004-0000-0000-00003D000000}"/>
    <hyperlink ref="Q43" r:id="rId35" xr:uid="{00000000-0004-0000-0000-00003E000000}"/>
    <hyperlink ref="Q44" r:id="rId36" xr:uid="{00000000-0004-0000-0000-00003F000000}"/>
    <hyperlink ref="Q45" r:id="rId37" xr:uid="{00000000-0004-0000-0000-000040000000}"/>
    <hyperlink ref="Q46" r:id="rId38" xr:uid="{00000000-0004-0000-0000-000041000000}"/>
    <hyperlink ref="Q47" r:id="rId39" xr:uid="{00000000-0004-0000-0000-000042000000}"/>
    <hyperlink ref="A53" r:id="rId40" xr:uid="{00000000-0004-0000-0000-000043000000}"/>
    <hyperlink ref="Q53" r:id="rId41" xr:uid="{00000000-0004-0000-0000-000044000000}"/>
    <hyperlink ref="Q54" r:id="rId42" xr:uid="{00000000-0004-0000-0000-000045000000}"/>
    <hyperlink ref="Q55" r:id="rId43" xr:uid="{00000000-0004-0000-0000-000046000000}"/>
    <hyperlink ref="A57" r:id="rId44" xr:uid="{00000000-0004-0000-0000-00004A000000}"/>
    <hyperlink ref="Q57" r:id="rId45" xr:uid="{00000000-0004-0000-0000-00004B000000}"/>
    <hyperlink ref="Q58" r:id="rId46" xr:uid="{00000000-0004-0000-0000-00004C000000}"/>
    <hyperlink ref="Q59" r:id="rId47" xr:uid="{00000000-0004-0000-0000-00004D000000}"/>
    <hyperlink ref="Q60" r:id="rId48" xr:uid="{00000000-0004-0000-0000-00004E000000}"/>
    <hyperlink ref="A64" r:id="rId49" xr:uid="{00000000-0004-0000-0000-000054000000}"/>
    <hyperlink ref="Q64" r:id="rId50" xr:uid="{00000000-0004-0000-0000-000055000000}"/>
    <hyperlink ref="Q65" r:id="rId51" xr:uid="{00000000-0004-0000-0000-000056000000}"/>
    <hyperlink ref="Q66" r:id="rId52" xr:uid="{00000000-0004-0000-0000-000057000000}"/>
    <hyperlink ref="Q67" r:id="rId53" xr:uid="{00000000-0004-0000-0000-000058000000}"/>
    <hyperlink ref="A71" r:id="rId54" xr:uid="{00000000-0004-0000-0000-000059000000}"/>
    <hyperlink ref="Q71" r:id="rId55" xr:uid="{00000000-0004-0000-0000-00005A000000}"/>
    <hyperlink ref="Q72" r:id="rId56" xr:uid="{00000000-0004-0000-0000-00005B000000}"/>
    <hyperlink ref="Q73" r:id="rId57" xr:uid="{00000000-0004-0000-0000-00005C000000}"/>
    <hyperlink ref="Q74" r:id="rId58" xr:uid="{00000000-0004-0000-0000-00005D000000}"/>
    <hyperlink ref="Q75" r:id="rId59" xr:uid="{00000000-0004-0000-0000-00005E000000}"/>
    <hyperlink ref="A78" r:id="rId60" xr:uid="{00000000-0004-0000-0000-000061000000}"/>
    <hyperlink ref="Q78" r:id="rId61" xr:uid="{00000000-0004-0000-0000-000062000000}"/>
    <hyperlink ref="Q79" r:id="rId62" xr:uid="{00000000-0004-0000-0000-000063000000}"/>
    <hyperlink ref="A81" r:id="rId63" xr:uid="{00000000-0004-0000-0000-000064000000}"/>
    <hyperlink ref="Q81" r:id="rId64" xr:uid="{00000000-0004-0000-0000-000065000000}"/>
    <hyperlink ref="Q82" r:id="rId65" xr:uid="{00000000-0004-0000-0000-000066000000}"/>
    <hyperlink ref="Q83" r:id="rId66" xr:uid="{00000000-0004-0000-0000-000067000000}"/>
    <hyperlink ref="Q85" r:id="rId67" xr:uid="{00000000-0004-0000-0000-000068000000}"/>
    <hyperlink ref="Q86" r:id="rId68" xr:uid="{00000000-0004-0000-0000-000069000000}"/>
    <hyperlink ref="A88" r:id="rId69" xr:uid="{00000000-0004-0000-0000-000070000000}"/>
    <hyperlink ref="Q88" r:id="rId70" xr:uid="{00000000-0004-0000-0000-000071000000}"/>
    <hyperlink ref="Q89" r:id="rId71" xr:uid="{00000000-0004-0000-0000-000072000000}"/>
    <hyperlink ref="Q90" r:id="rId72" xr:uid="{00000000-0004-0000-0000-000073000000}"/>
    <hyperlink ref="Q91" r:id="rId73" display="1º TAP" xr:uid="{00000000-0004-0000-0000-000074000000}"/>
    <hyperlink ref="Q92" r:id="rId74" xr:uid="{00000000-0004-0000-0000-000075000000}"/>
    <hyperlink ref="Q93" r:id="rId75" xr:uid="{00000000-0004-0000-0000-000076000000}"/>
    <hyperlink ref="A96" r:id="rId76" xr:uid="{00000000-0004-0000-0000-000083000000}"/>
    <hyperlink ref="Q96" r:id="rId77" xr:uid="{00000000-0004-0000-0000-000084000000}"/>
    <hyperlink ref="Q97" r:id="rId78" xr:uid="{00000000-0004-0000-0000-000085000000}"/>
    <hyperlink ref="Q98" r:id="rId79" xr:uid="{00000000-0004-0000-0000-000086000000}"/>
    <hyperlink ref="A102" r:id="rId80" xr:uid="{00000000-0004-0000-0000-000087000000}"/>
    <hyperlink ref="Q102" r:id="rId81" xr:uid="{00000000-0004-0000-0000-000088000000}"/>
    <hyperlink ref="Q103" r:id="rId82" xr:uid="{00000000-0004-0000-0000-000089000000}"/>
    <hyperlink ref="Q104" r:id="rId83" xr:uid="{00000000-0004-0000-0000-00008A000000}"/>
    <hyperlink ref="A108" r:id="rId84" xr:uid="{00000000-0004-0000-0000-00008D000000}"/>
    <hyperlink ref="Q108" r:id="rId85" xr:uid="{00000000-0004-0000-0000-00008E000000}"/>
    <hyperlink ref="Q109" r:id="rId86" xr:uid="{00000000-0004-0000-0000-00008F000000}"/>
    <hyperlink ref="Q110" r:id="rId87" xr:uid="{00000000-0004-0000-0000-000090000000}"/>
    <hyperlink ref="A114" r:id="rId88" xr:uid="{00000000-0004-0000-0000-000094000000}"/>
    <hyperlink ref="Q114" r:id="rId89" xr:uid="{00000000-0004-0000-0000-000095000000}"/>
    <hyperlink ref="Q115" r:id="rId90" xr:uid="{00000000-0004-0000-0000-000096000000}"/>
    <hyperlink ref="Q116" r:id="rId91" xr:uid="{00000000-0004-0000-0000-000097000000}"/>
    <hyperlink ref="A118" r:id="rId92" xr:uid="{00000000-0004-0000-0000-000098000000}"/>
    <hyperlink ref="A121" r:id="rId93" xr:uid="{00000000-0004-0000-0000-00009A000000}"/>
    <hyperlink ref="Q121" r:id="rId94" xr:uid="{00000000-0004-0000-0000-00009B000000}"/>
    <hyperlink ref="Q122" r:id="rId95" xr:uid="{00000000-0004-0000-0000-00009C000000}"/>
    <hyperlink ref="A125" r:id="rId96" xr:uid="{00000000-0004-0000-0000-00009D000000}"/>
    <hyperlink ref="Q125" r:id="rId97" xr:uid="{00000000-0004-0000-0000-00009E000000}"/>
    <hyperlink ref="Q126" r:id="rId98" xr:uid="{00000000-0004-0000-0000-00009F000000}"/>
    <hyperlink ref="A128" r:id="rId99" xr:uid="{00000000-0004-0000-0000-0000A0000000}"/>
    <hyperlink ref="A129" r:id="rId100" xr:uid="{00000000-0004-0000-0000-0000A1000000}"/>
    <hyperlink ref="Q129" r:id="rId101" xr:uid="{00000000-0004-0000-0000-0000A2000000}"/>
    <hyperlink ref="Q134" r:id="rId102" xr:uid="{00000000-0004-0000-0000-0000A3000000}"/>
    <hyperlink ref="Q139" r:id="rId103" xr:uid="{00000000-0004-0000-0000-0000A4000000}"/>
    <hyperlink ref="A142" r:id="rId104" xr:uid="{00000000-0004-0000-0000-0000A5000000}"/>
    <hyperlink ref="Q142" r:id="rId105" xr:uid="{00000000-0004-0000-0000-0000A6000000}"/>
    <hyperlink ref="Q143" r:id="rId106" xr:uid="{00000000-0004-0000-0000-0000A7000000}"/>
    <hyperlink ref="Q144" r:id="rId107" xr:uid="{00000000-0004-0000-0000-0000A8000000}"/>
    <hyperlink ref="Q145" r:id="rId108" xr:uid="{00000000-0004-0000-0000-0000A9000000}"/>
    <hyperlink ref="Q146" r:id="rId109" xr:uid="{00000000-0004-0000-0000-0000AA000000}"/>
    <hyperlink ref="A148" r:id="rId110" xr:uid="{00000000-0004-0000-0000-0000AD000000}"/>
    <hyperlink ref="A150" r:id="rId111" xr:uid="{00000000-0004-0000-0000-0000B9000000}"/>
    <hyperlink ref="Q150" r:id="rId112" xr:uid="{00000000-0004-0000-0000-0000BA000000}"/>
    <hyperlink ref="A154" r:id="rId113" xr:uid="{00000000-0004-0000-0000-0000C5000000}"/>
    <hyperlink ref="Q154" r:id="rId114" xr:uid="{00000000-0004-0000-0000-0000C6000000}"/>
    <hyperlink ref="Q155" r:id="rId115" xr:uid="{00000000-0004-0000-0000-0000C7000000}"/>
    <hyperlink ref="A157" r:id="rId116" xr:uid="{00000000-0004-0000-0000-0000C8000000}"/>
    <hyperlink ref="Q157" r:id="rId117" xr:uid="{00000000-0004-0000-0000-0000C9000000}"/>
    <hyperlink ref="Q161" r:id="rId118" xr:uid="{00000000-0004-0000-0000-0000CA000000}"/>
    <hyperlink ref="A163" r:id="rId119" xr:uid="{00000000-0004-0000-0000-0000CD000000}"/>
    <hyperlink ref="Q163" r:id="rId120" xr:uid="{00000000-0004-0000-0000-0000CE000000}"/>
    <hyperlink ref="Q164" r:id="rId121" xr:uid="{00000000-0004-0000-0000-0000CF000000}"/>
    <hyperlink ref="A167" r:id="rId122" xr:uid="{00000000-0004-0000-0000-0000D0000000}"/>
    <hyperlink ref="Q167" r:id="rId123" xr:uid="{00000000-0004-0000-0000-0000D1000000}"/>
    <hyperlink ref="A171" r:id="rId124" xr:uid="{00000000-0004-0000-0000-0000D3000000}"/>
    <hyperlink ref="Q171" r:id="rId125" xr:uid="{00000000-0004-0000-0000-0000D4000000}"/>
    <hyperlink ref="A177" r:id="rId126" xr:uid="{00000000-0004-0000-0000-0000D5000000}"/>
    <hyperlink ref="Q177" r:id="rId127" xr:uid="{00000000-0004-0000-0000-0000D6000000}"/>
    <hyperlink ref="A180" r:id="rId128" xr:uid="{00000000-0004-0000-0000-0000D7000000}"/>
    <hyperlink ref="Q180" r:id="rId129" xr:uid="{00000000-0004-0000-0000-0000D8000000}"/>
    <hyperlink ref="A184" r:id="rId130" xr:uid="{00000000-0004-0000-0000-0000DD000000}"/>
    <hyperlink ref="A185" r:id="rId131" xr:uid="{00000000-0004-0000-0000-0000DE000000}"/>
    <hyperlink ref="Q185" r:id="rId132" xr:uid="{00000000-0004-0000-0000-0000DF000000}"/>
    <hyperlink ref="A189" r:id="rId133" xr:uid="{00000000-0004-0000-0000-0000E0000000}"/>
    <hyperlink ref="Q189" r:id="rId134" xr:uid="{00000000-0004-0000-0000-0000E1000000}"/>
    <hyperlink ref="Q190" r:id="rId135" xr:uid="{00000000-0004-0000-0000-0000E2000000}"/>
    <hyperlink ref="A193" r:id="rId136" xr:uid="{00000000-0004-0000-0000-0000E3000000}"/>
    <hyperlink ref="Q193" r:id="rId137" xr:uid="{00000000-0004-0000-0000-0000E4000000}"/>
    <hyperlink ref="A199" r:id="rId138" xr:uid="{00000000-0004-0000-0000-0000E7000000}"/>
    <hyperlink ref="A201" r:id="rId139" xr:uid="{00000000-0004-0000-0000-0000E8000000}"/>
    <hyperlink ref="Q201" r:id="rId140" xr:uid="{00000000-0004-0000-0000-0000E9000000}"/>
    <hyperlink ref="A207" r:id="rId141" xr:uid="{00000000-0004-0000-0000-0000EA000000}"/>
    <hyperlink ref="Q207" r:id="rId142" xr:uid="{00000000-0004-0000-0000-0000EB000000}"/>
    <hyperlink ref="Q208" r:id="rId143" xr:uid="{00000000-0004-0000-0000-0000EC000000}"/>
    <hyperlink ref="A211" r:id="rId144" xr:uid="{00000000-0004-0000-0000-0000EE000000}"/>
    <hyperlink ref="Q211" r:id="rId145" xr:uid="{00000000-0004-0000-0000-0000EF000000}"/>
    <hyperlink ref="Q214" r:id="rId146" xr:uid="{00000000-0004-0000-0000-0000F0000000}"/>
    <hyperlink ref="A215" r:id="rId147" xr:uid="{00000000-0004-0000-0000-0000F1000000}"/>
    <hyperlink ref="Q215" r:id="rId148" xr:uid="{00000000-0004-0000-0000-0000F2000000}"/>
    <hyperlink ref="A218" r:id="rId149" xr:uid="{00000000-0004-0000-0000-0000F4000000}"/>
    <hyperlink ref="Q218" r:id="rId150" xr:uid="{00000000-0004-0000-0000-0000F5000000}"/>
    <hyperlink ref="A219" r:id="rId151" xr:uid="{00000000-0004-0000-0000-0000F6000000}"/>
    <hyperlink ref="Q219" r:id="rId152" xr:uid="{00000000-0004-0000-0000-0000F7000000}"/>
    <hyperlink ref="A223" r:id="rId153" xr:uid="{00000000-0004-0000-0000-0000FB000000}"/>
    <hyperlink ref="Q223" r:id="rId154" xr:uid="{00000000-0004-0000-0000-0000FC000000}"/>
    <hyperlink ref="Q224" r:id="rId155" xr:uid="{00000000-0004-0000-0000-0000FD000000}"/>
    <hyperlink ref="A226" r:id="rId156" xr:uid="{00000000-0004-0000-0000-000003010000}"/>
    <hyperlink ref="Q226" r:id="rId157" xr:uid="{00000000-0004-0000-0000-000004010000}"/>
    <hyperlink ref="A227" r:id="rId158" xr:uid="{00000000-0004-0000-0000-00000A010000}"/>
    <hyperlink ref="A229" r:id="rId159" xr:uid="{00000000-0004-0000-0000-00000C010000}"/>
    <hyperlink ref="Q229" r:id="rId160" xr:uid="{00000000-0004-0000-0000-00000D010000}"/>
    <hyperlink ref="Q230" r:id="rId161" xr:uid="{00000000-0004-0000-0000-00000E010000}"/>
    <hyperlink ref="Q231" r:id="rId162" xr:uid="{00000000-0004-0000-0000-00000F010000}"/>
    <hyperlink ref="A233" r:id="rId163" xr:uid="{00000000-0004-0000-0000-000014010000}"/>
    <hyperlink ref="Q233" r:id="rId164" xr:uid="{00000000-0004-0000-0000-000015010000}"/>
    <hyperlink ref="A237" r:id="rId165" xr:uid="{00000000-0004-0000-0000-000016010000}"/>
    <hyperlink ref="A240" r:id="rId166" xr:uid="{00000000-0004-0000-0000-000017010000}"/>
    <hyperlink ref="A241" r:id="rId167" xr:uid="{00000000-0004-0000-0000-000018010000}"/>
    <hyperlink ref="Q241" r:id="rId168" xr:uid="{00000000-0004-0000-0000-000019010000}"/>
    <hyperlink ref="A245" r:id="rId169" xr:uid="{00000000-0004-0000-0000-00001A010000}"/>
    <hyperlink ref="A246" r:id="rId170" xr:uid="{00000000-0004-0000-0000-00001D010000}"/>
    <hyperlink ref="Q246" r:id="rId171" xr:uid="{00000000-0004-0000-0000-00001E010000}"/>
    <hyperlink ref="A251" r:id="rId172" xr:uid="{00000000-0004-0000-0000-00001F010000}"/>
    <hyperlink ref="Q251" r:id="rId173" xr:uid="{00000000-0004-0000-0000-000020010000}"/>
    <hyperlink ref="A254" r:id="rId174" xr:uid="{00000000-0004-0000-0000-000021010000}"/>
    <hyperlink ref="A259" r:id="rId175" xr:uid="{00000000-0004-0000-0000-000023010000}"/>
    <hyperlink ref="A260" r:id="rId176" xr:uid="{00000000-0004-0000-0000-000025010000}"/>
    <hyperlink ref="Q262" r:id="rId177" xr:uid="{00000000-0004-0000-0000-000026010000}"/>
    <hyperlink ref="A265" r:id="rId178" xr:uid="{00000000-0004-0000-0000-000027010000}"/>
    <hyperlink ref="A266" r:id="rId179" xr:uid="{00000000-0004-0000-0000-000028010000}"/>
    <hyperlink ref="A267" r:id="rId180" xr:uid="{00000000-0004-0000-0000-00002B010000}"/>
    <hyperlink ref="A268" r:id="rId181" xr:uid="{00000000-0004-0000-0000-00002E010000}"/>
    <hyperlink ref="A270" r:id="rId182" xr:uid="{00000000-0004-0000-0000-00002F010000}"/>
    <hyperlink ref="Q270" r:id="rId183" xr:uid="{00000000-0004-0000-0000-000030010000}"/>
    <hyperlink ref="A271" r:id="rId184" xr:uid="{00000000-0004-0000-0000-000031010000}"/>
    <hyperlink ref="A272" r:id="rId185" xr:uid="{00000000-0004-0000-0000-000032010000}"/>
    <hyperlink ref="A273" r:id="rId186" xr:uid="{00000000-0004-0000-0000-000033010000}"/>
    <hyperlink ref="A276" r:id="rId187" xr:uid="{00000000-0004-0000-0000-000034010000}"/>
    <hyperlink ref="A277" r:id="rId188" xr:uid="{00000000-0004-0000-0000-000035010000}"/>
    <hyperlink ref="A279" r:id="rId189" xr:uid="{00000000-0004-0000-0000-000036010000}"/>
    <hyperlink ref="A280" r:id="rId190" xr:uid="{00000000-0004-0000-0000-000037010000}"/>
    <hyperlink ref="A289" r:id="rId191" xr:uid="{00000000-0004-0000-0000-000038010000}"/>
    <hyperlink ref="A291" r:id="rId192" xr:uid="{00000000-0004-0000-0000-000039010000}"/>
    <hyperlink ref="A292" r:id="rId193" xr:uid="{00000000-0004-0000-0000-00003A010000}"/>
    <hyperlink ref="A293" r:id="rId194" xr:uid="{00000000-0004-0000-0000-00003B010000}"/>
    <hyperlink ref="A294" r:id="rId195" xr:uid="{00000000-0004-0000-0000-00003C010000}"/>
    <hyperlink ref="A295" r:id="rId196" xr:uid="{00000000-0004-0000-0000-00003D010000}"/>
    <hyperlink ref="A296" r:id="rId197" xr:uid="{00000000-0004-0000-0000-00003E010000}"/>
    <hyperlink ref="A301" r:id="rId198" xr:uid="{00000000-0004-0000-0000-00003F010000}"/>
    <hyperlink ref="A302" r:id="rId199" xr:uid="{00000000-0004-0000-0000-000040010000}"/>
    <hyperlink ref="A303" r:id="rId200" xr:uid="{00000000-0004-0000-0000-000042010000}"/>
    <hyperlink ref="A307" r:id="rId201" xr:uid="{00000000-0004-0000-0000-000043010000}"/>
    <hyperlink ref="A308" r:id="rId202" xr:uid="{00000000-0004-0000-0000-000044010000}"/>
    <hyperlink ref="A309" r:id="rId203" xr:uid="{00000000-0004-0000-0000-000045010000}"/>
    <hyperlink ref="A310" r:id="rId204" xr:uid="{00000000-0004-0000-0000-000046010000}"/>
    <hyperlink ref="A311" r:id="rId205" xr:uid="{00000000-0004-0000-0000-000047010000}"/>
    <hyperlink ref="A312" r:id="rId206" xr:uid="{00000000-0004-0000-0000-000048010000}"/>
    <hyperlink ref="A313" r:id="rId207" xr:uid="{00000000-0004-0000-0000-000049010000}"/>
    <hyperlink ref="A314" r:id="rId208" xr:uid="{00000000-0004-0000-0000-00004A010000}"/>
    <hyperlink ref="A318" r:id="rId209" xr:uid="{00000000-0004-0000-0000-00004B010000}"/>
    <hyperlink ref="A319" r:id="rId210" xr:uid="{DA93C531-6D94-463B-8729-F9C845558F06}"/>
    <hyperlink ref="A320" r:id="rId211" xr:uid="{24BD1749-7079-472D-90B0-3C50F0CC16DD}"/>
    <hyperlink ref="A321" r:id="rId212" xr:uid="{6AD88BEC-42C2-4871-BC12-28AB9A3A07A2}"/>
    <hyperlink ref="Q191" r:id="rId213" xr:uid="{28610DA8-5F8A-42CB-A8ED-9C5D2CD51F41}"/>
    <hyperlink ref="Q237" r:id="rId214" xr:uid="{C494DF30-3838-421D-BB40-B991E473949D}"/>
    <hyperlink ref="Q238" r:id="rId215" xr:uid="{D3D9C9A4-2769-440C-B0F3-63EA77D987B2}"/>
    <hyperlink ref="Q280:Q287" r:id="rId216" display="1º Termo Aditivo" xr:uid="{4C1EAE33-A1F2-4622-954C-4F3BE5140243}"/>
    <hyperlink ref="Q111" r:id="rId217" xr:uid="{B8C8B401-EA27-4F23-958C-2FF777DF1877}"/>
    <hyperlink ref="Q254" r:id="rId218" xr:uid="{00000000-0004-0000-0000-000022010000}"/>
    <hyperlink ref="Q105" r:id="rId219" xr:uid="{CC5C87B0-DA71-4391-9AA9-A8CFFF281CB3}"/>
    <hyperlink ref="Q99" r:id="rId220" xr:uid="{2F27C583-1286-44A9-ABE7-6E0CD1FE039A}"/>
    <hyperlink ref="A322:A323" r:id="rId221" display="CC 1/2025 PGJ" xr:uid="{D4A84DC4-908A-4691-AD0D-3F09F6A8D73A}"/>
    <hyperlink ref="Q322:Q323" r:id="rId222" display="1º Termo Aditivo" xr:uid="{53CD3B0E-6801-4D4E-A313-8445F2EA6BB3}"/>
    <hyperlink ref="Q186" r:id="rId223" xr:uid="{814D7FAC-9B44-4903-824F-183AFEB728C4}"/>
    <hyperlink ref="Q100" r:id="rId224" xr:uid="{283844F2-042E-4930-8447-9165C0454CAA}"/>
    <hyperlink ref="Q165" r:id="rId225" xr:uid="{EFC6EE7C-BDC0-4D1A-9091-A7BD19A1F3B6}"/>
    <hyperlink ref="Q199" r:id="rId226" xr:uid="{F8F5FFB3-FBCD-4B1C-B0A3-CBA7FF4FECA8}"/>
    <hyperlink ref="Q220" r:id="rId227" xr:uid="{1DEB0CF7-2AD8-4F94-8A1A-F11C12062500}"/>
    <hyperlink ref="Q56" r:id="rId228" xr:uid="{A1F7768C-B147-4EFE-B8BF-C14B99C745C1}"/>
    <hyperlink ref="Q117" r:id="rId229" xr:uid="{B83897E8-EFB1-4C26-8E39-8574488AB744}"/>
    <hyperlink ref="Q249" r:id="rId230" xr:uid="{7198C4F0-8E48-4453-9F88-CB0F7B627D8D}"/>
    <hyperlink ref="Q168" r:id="rId231" xr:uid="{37CECC82-E83F-4BF6-9CB9-D446DB4C3258}"/>
    <hyperlink ref="Q329" r:id="rId232" xr:uid="{271F62DF-603F-4D70-BB34-B333CD5C247C}"/>
    <hyperlink ref="Q252" r:id="rId233" xr:uid="{89343B28-12C2-4A06-A7D3-BBBE7F45F29E}"/>
    <hyperlink ref="A324" r:id="rId234" xr:uid="{1AF80A34-330D-4FDC-8148-E996AD466807}"/>
    <hyperlink ref="A325:A326" r:id="rId235" display="CT 2/2025 PGJ" xr:uid="{48C461B1-96D0-4707-B220-252EEA18B34A}"/>
    <hyperlink ref="A327:A328" r:id="rId236" display="CT 3/2025 PGJ" xr:uid="{0EC4F82B-D78F-472E-A994-D4CD71FF9794}"/>
    <hyperlink ref="A329" r:id="rId237" xr:uid="{59F571CF-41B4-4027-8435-6CA9FF24124C}"/>
    <hyperlink ref="A330" r:id="rId238" xr:uid="{3E0E9124-533C-4A18-B9FA-44F1F9908B0F}"/>
    <hyperlink ref="A331" r:id="rId239" xr:uid="{08BB8BAA-8A9E-4390-9D4A-F689836697A8}"/>
    <hyperlink ref="A332" r:id="rId240" xr:uid="{04347FE7-B9D2-464E-84A7-C33102754B9E}"/>
    <hyperlink ref="A333" r:id="rId241" xr:uid="{6DE10C55-9041-458F-92FF-CF1BB3777EDD}"/>
    <hyperlink ref="A334" r:id="rId242" xr:uid="{C11B61D8-9BAF-4E15-9A96-01B139AAD0D3}"/>
    <hyperlink ref="A335" r:id="rId243" xr:uid="{7816B0DD-6F21-4716-99F5-56DF2666AAB5}"/>
    <hyperlink ref="Q61" r:id="rId244" xr:uid="{4C5B1798-883D-4269-8203-2E94B5DC3DA0}"/>
    <hyperlink ref="Q318" r:id="rId245" xr:uid="{32845DAB-F6FF-481A-9253-6EBE02860CE8}"/>
    <hyperlink ref="Q48" r:id="rId246" xr:uid="{8ED32DF7-E420-4DF2-8921-0E5194E37CD7}"/>
    <hyperlink ref="Q296:Q299" r:id="rId247" display="1º Termo Aditivo" xr:uid="{BA09F081-99F2-4193-840B-2458B7D271F3}"/>
    <hyperlink ref="Q174" r:id="rId248" xr:uid="{6EDECADF-E601-4DA3-9D2B-76CD1DAC31C2}"/>
    <hyperlink ref="Q32" r:id="rId249" xr:uid="{2CAB0105-61C7-4C6C-91A5-B59A39089457}"/>
    <hyperlink ref="Q151" r:id="rId250" xr:uid="{EA244807-FA55-4167-A77C-EC73D6C1F2E4}"/>
    <hyperlink ref="Q118:Q120" r:id="rId251" display="1º Termo Aditivo" xr:uid="{B6850509-C078-47E8-9579-6C4257657BE8}"/>
    <hyperlink ref="Q123" r:id="rId252" xr:uid="{3E67675D-D357-4E5D-8CAB-9BCA46C1B515}"/>
    <hyperlink ref="A336" r:id="rId253" xr:uid="{5CAEAEDA-41CE-429C-ABFA-BA29EADF4087}"/>
    <hyperlink ref="Q221" r:id="rId254" xr:uid="{A526274E-5DC9-4A1C-82B9-2AF18D33841B}"/>
    <hyperlink ref="Q181" r:id="rId255" xr:uid="{6C196F87-1547-4C43-AFF5-F1A4A234E1AF}"/>
    <hyperlink ref="Q178" r:id="rId256" xr:uid="{90D3BBB2-A9D9-46D0-915D-12E5EBB5F687}"/>
    <hyperlink ref="Q267" r:id="rId257" xr:uid="{BB44DBF6-5880-4464-9010-ED63115237AD}"/>
    <hyperlink ref="Q314:Q317" r:id="rId258" display="Termo de Rescisão" xr:uid="{6E1061FE-189F-451D-A2CC-775395C2A8D6}"/>
    <hyperlink ref="Q239" r:id="rId259" xr:uid="{32EA6011-48A8-4FF0-9968-A0A9A300479A}"/>
    <hyperlink ref="Q76" r:id="rId260" xr:uid="{DE81F519-C2C8-43D0-AF4E-B426927946E1}"/>
    <hyperlink ref="Q187" r:id="rId261" xr:uid="{5132D95F-2B47-480A-A906-58B0A06ACE3F}"/>
    <hyperlink ref="Q94" r:id="rId262" xr:uid="{B0096615-49EE-4149-BCCF-B135331E0557}"/>
    <hyperlink ref="Q49" r:id="rId263" xr:uid="{C489CA65-0622-4B50-B848-B2F17840E47A}"/>
    <hyperlink ref="Q50" r:id="rId264" xr:uid="{EF3D4FF7-2A40-43B4-A197-5BED1465F0EE}"/>
    <hyperlink ref="Q51" r:id="rId265" xr:uid="{D573591B-5FBA-4B98-989B-B4910D3F3EDA}"/>
    <hyperlink ref="Q124" r:id="rId266" xr:uid="{3F474008-CEEC-4E43-8E90-F2C866EFCC54}"/>
    <hyperlink ref="A337" r:id="rId267" xr:uid="{05229256-1F63-4389-BEC6-43D6FA4BB934}"/>
    <hyperlink ref="Q196" r:id="rId268" xr:uid="{3E1266FB-C772-4201-AD2E-E0D90983A67E}"/>
    <hyperlink ref="Q179" r:id="rId269" xr:uid="{C53AE48C-7E83-49B6-8B0F-EAEE9F3BD41B}"/>
    <hyperlink ref="Q33" r:id="rId270" xr:uid="{FED75BE9-807F-4F8B-B288-F952220FA544}"/>
    <hyperlink ref="Q84" r:id="rId271" xr:uid="{AACE0026-8FAA-4946-82CE-735AA8A9A85B}"/>
    <hyperlink ref="Q68" r:id="rId272" xr:uid="{6AB4CC4B-5BC7-4AC8-A4EB-D87D28F0E5F6}"/>
    <hyperlink ref="Q192" r:id="rId273" xr:uid="{102302D4-5BB2-4DE3-89AF-59614AF24FE1}"/>
    <hyperlink ref="Q243" r:id="rId274" xr:uid="{54CC7270-236E-46A6-A345-C5F6B01756E5}"/>
    <hyperlink ref="Q244" r:id="rId275" xr:uid="{3A3B5AB4-D70F-4A4B-AC10-6D91FCC70196}"/>
    <hyperlink ref="Q222" r:id="rId276" xr:uid="{F163D1CD-32E8-4A8D-A167-E4B14B39C6DB}"/>
    <hyperlink ref="Q310" r:id="rId277" xr:uid="{F2AEDA6C-8B37-452E-AC4A-2EDDFA9337EB}"/>
    <hyperlink ref="Q169" r:id="rId278" xr:uid="{953600B2-31E7-49FF-995E-8E01C444DE42}"/>
    <hyperlink ref="Q170" r:id="rId279" xr:uid="{5156B154-91AC-4168-A95C-38DA368375A7}"/>
    <hyperlink ref="Q52" r:id="rId280" xr:uid="{E53DD3DB-CD72-4FA2-9A97-4E44E527589C}"/>
    <hyperlink ref="Q182" r:id="rId281" xr:uid="{C48514EA-1A96-4004-AA51-1321F0E53D81}"/>
    <hyperlink ref="Q183" r:id="rId282" xr:uid="{70E3DDCE-4ABE-403E-8BDC-A618B944279B}"/>
    <hyperlink ref="Q175" r:id="rId283" xr:uid="{5C1010CE-BAC3-44E0-AD30-2820AB6C6803}"/>
    <hyperlink ref="Q176" r:id="rId284" xr:uid="{B4F5D201-CF40-4024-8FE9-45FFBC14E1BE}"/>
    <hyperlink ref="Q156" r:id="rId285" xr:uid="{44550C6B-A347-443A-B0C7-DC787D1A7F2D}"/>
    <hyperlink ref="Q152" r:id="rId286" xr:uid="{782BAAB6-F257-49B2-A524-1941ED91A2C3}"/>
    <hyperlink ref="Q153" r:id="rId287" xr:uid="{391DCB20-215C-4EF3-A423-7802A3B9F354}"/>
    <hyperlink ref="Q200" r:id="rId288" xr:uid="{D5705A81-2FCF-40AB-97D5-F1EA8889F963}"/>
    <hyperlink ref="Q166" r:id="rId289" xr:uid="{CB5D6CB7-3E34-45E0-B27B-07AED28EAB7E}"/>
    <hyperlink ref="Q140" r:id="rId290" xr:uid="{06F698FC-724E-4CEC-93C2-45130BEF15BD}"/>
    <hyperlink ref="Q141" r:id="rId291" xr:uid="{E53B6591-1CB5-41A5-BC4F-E8F986DCAD17}"/>
    <hyperlink ref="Q162" r:id="rId292" xr:uid="{7565225A-E49A-4600-95EE-37A60D63E19F}"/>
    <hyperlink ref="Q127" r:id="rId293" xr:uid="{D270DFA5-7523-410F-99FD-339C581F6941}"/>
    <hyperlink ref="Q300" r:id="rId294" xr:uid="{FD7E8B53-EFD3-46A8-8507-A1E666222C80}"/>
    <hyperlink ref="Q16" r:id="rId295" xr:uid="{498BAB71-8121-4870-AB73-03D381A65A1F}"/>
    <hyperlink ref="Q77" r:id="rId296" xr:uid="{F82A315E-9F9F-4166-9541-14621C39650F}"/>
    <hyperlink ref="Q266" r:id="rId297" xr:uid="{D693DD78-21BC-41E9-AE5F-C2609814BE17}"/>
    <hyperlink ref="Q216" r:id="rId298" xr:uid="{248648AE-0AAB-4C97-93F5-E5FB3AE789FE}"/>
    <hyperlink ref="Q217" r:id="rId299" xr:uid="{2436FA13-B238-49D1-B3C5-9974BF808566}"/>
    <hyperlink ref="Q101" r:id="rId300" xr:uid="{A774F6A5-225C-4D42-9933-58187EAE73B5}"/>
    <hyperlink ref="Q250" r:id="rId301" xr:uid="{006DD582-A083-4739-BEE9-F2A53B8F0ED3}"/>
    <hyperlink ref="Q80" r:id="rId302" xr:uid="{19E275CB-EDD4-4126-91D2-ED18E1D8EE9C}"/>
    <hyperlink ref="Q273:Q275" r:id="rId303" display="1º TAP" xr:uid="{B392FD7D-29EA-40B2-9720-9A857661E28A}"/>
    <hyperlink ref="Q225" r:id="rId304" xr:uid="{4F739B33-300A-4B74-AF7D-C90E899EB46C}"/>
    <hyperlink ref="Q34" r:id="rId305" xr:uid="{65A91D3E-C2F7-41C4-83E5-EDC710518A48}"/>
    <hyperlink ref="Q198" r:id="rId306" xr:uid="{ED43A857-A973-4FBD-950B-0F631E38E6CE}"/>
    <hyperlink ref="Q197" r:id="rId307" xr:uid="{D70FE781-3EBE-4C75-B5AA-F1815BC46A12}"/>
    <hyperlink ref="Q288" r:id="rId308" xr:uid="{F0074612-96DA-48C0-BE91-C987989A3A4A}"/>
    <hyperlink ref="Q206" r:id="rId309" xr:uid="{EB9E86FA-81BA-444B-B6B8-BE5FC75E3EE0}"/>
    <hyperlink ref="Q205" r:id="rId310" xr:uid="{1DE7172F-7ED9-47DB-BF45-FD74427E74A7}"/>
    <hyperlink ref="Q209" r:id="rId311" xr:uid="{D8BE070C-61DB-4C01-8DAD-72BAAF5C332C}"/>
    <hyperlink ref="Q210" r:id="rId312" xr:uid="{CC31676C-AA27-452E-8B1E-0EEAACA54B5B}"/>
    <hyperlink ref="Q253" r:id="rId313" xr:uid="{18AF06C0-6F3F-49C9-8B9F-78894849B4AC}"/>
    <hyperlink ref="Q41" r:id="rId314" xr:uid="{E65C0385-4316-49BA-B9C7-F7074D715964}"/>
    <hyperlink ref="Q42" r:id="rId315" xr:uid="{3EB6903D-8D57-4155-ABB9-A8351FF7AFAE}"/>
    <hyperlink ref="Q313" r:id="rId316" xr:uid="{90F8BA08-90D1-4F5A-B1EC-85300EF6B811}"/>
    <hyperlink ref="Q259" r:id="rId317" xr:uid="{CB020B9F-D4B7-4C9A-9819-E2CB6307A705}"/>
    <hyperlink ref="Q302" r:id="rId318" xr:uid="{15F062FA-5C31-447C-A456-326D3A9613C5}"/>
    <hyperlink ref="Q112" r:id="rId319" xr:uid="{9F603ED3-2A48-471D-A8F1-94B8C6311415}"/>
    <hyperlink ref="Q113" r:id="rId320" xr:uid="{C917F257-1DC5-45B9-8E2D-7D05CB837A1E}"/>
    <hyperlink ref="Q23" r:id="rId321" xr:uid="{FE29F4A2-A834-4ABE-ADF2-A7981A4102CC}"/>
    <hyperlink ref="Q69" r:id="rId322" xr:uid="{5C893D84-C875-492A-87DC-41C8F5E6988A}"/>
    <hyperlink ref="Q70" r:id="rId323" xr:uid="{36C901D5-D66B-4967-BF39-8ACCC2644275}"/>
    <hyperlink ref="Q147" r:id="rId324" xr:uid="{FA5F7588-F07D-42CF-A817-5CC66C944238}"/>
    <hyperlink ref="Q188" r:id="rId325" xr:uid="{3DBCBBF7-E383-4F8D-B968-82E9CD8B4EC5}"/>
    <hyperlink ref="Q279" r:id="rId326" xr:uid="{E70B2120-1E90-42D8-A8F1-E152996E8DAC}"/>
    <hyperlink ref="Q87" r:id="rId327" xr:uid="{FA08D692-0CFC-4186-8639-9B7C94D5D43C}"/>
    <hyperlink ref="Q62" r:id="rId328" xr:uid="{26462EA1-F5CB-4591-9FC5-F667FB709405}"/>
    <hyperlink ref="Q63" r:id="rId329" xr:uid="{0C36EF1D-395B-43BE-8355-0BF63BB4EF0C}"/>
    <hyperlink ref="Q95" r:id="rId330" xr:uid="{5B7B6794-1897-42FB-AA64-FD21A3BFB760}"/>
    <hyperlink ref="Q311" r:id="rId331" xr:uid="{2F6B1E26-DD6C-4BC9-ACC6-71AA0AC9812B}"/>
    <hyperlink ref="Q236" r:id="rId332" xr:uid="{22F2CDF7-03FF-4623-9829-7C7083F768E6}"/>
    <hyperlink ref="Q106" r:id="rId333" xr:uid="{42D40DB6-0876-430E-92C5-8FCAC88C9A1D}"/>
    <hyperlink ref="Q107" r:id="rId334" xr:uid="{0144A713-0A55-4BB9-AD90-B8704755EA57}"/>
    <hyperlink ref="Q264" r:id="rId335" xr:uid="{8DFB5C25-CFCF-4636-A3D5-1407D385FF8D}"/>
    <hyperlink ref="Q268" r:id="rId336" xr:uid="{71800530-2E89-4548-AD49-4B767051D631}"/>
    <hyperlink ref="Q269" r:id="rId337" xr:uid="{741DAE4B-F699-4564-81C1-4601C5D8DE54}"/>
  </hyperlinks>
  <printOptions horizontalCentered="1"/>
  <pageMargins left="0.23622047244094491" right="0.23622047244094491" top="0.27559055118110237" bottom="0.55118110236220474" header="0.51181102362204722" footer="0.31496062992125984"/>
  <pageSetup paperSize="9" scale="30" fitToHeight="1000" pageOrder="overThenDown" orientation="landscape" useFirstPageNumber="1" horizontalDpi="300" verticalDpi="300" r:id="rId338"/>
  <headerFooter>
    <oddFooter>&amp;CPágina &amp;P de &amp;N</oddFooter>
  </headerFooter>
  <rowBreaks count="4" manualBreakCount="4">
    <brk id="87" max="16" man="1"/>
    <brk id="141" max="16" man="1"/>
    <brk id="183" max="16" man="1"/>
    <brk id="225" max="16" man="1"/>
  </rowBreaks>
  <drawing r:id="rId33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1dcca7-4955-4931-9aa8-b85daa0dc4c9">
      <Terms xmlns="http://schemas.microsoft.com/office/infopath/2007/PartnerControls"/>
    </lcf76f155ced4ddcb4097134ff3c332f>
    <TaxCatchAll xmlns="544d53d5-2260-47c6-84e5-76f93bdb8e9c" xsi:nil="true"/>
  </documentManagement>
</p:properties>
</file>

<file path=customXml/itemProps1.xml><?xml version="1.0" encoding="utf-8"?>
<ds:datastoreItem xmlns:ds="http://schemas.openxmlformats.org/officeDocument/2006/customXml" ds:itemID="{429F3616-33FF-4A34-B635-A20C9D17A7AE}">
  <ds:schemaRefs>
    <ds:schemaRef ds:uri="http://schemas.microsoft.com/sharepoint/v3/contenttype/forms"/>
  </ds:schemaRefs>
</ds:datastoreItem>
</file>

<file path=customXml/itemProps2.xml><?xml version="1.0" encoding="utf-8"?>
<ds:datastoreItem xmlns:ds="http://schemas.openxmlformats.org/officeDocument/2006/customXml" ds:itemID="{6790CEE8-D27F-4ABA-BEA3-2366DAC3E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0D0243-D896-4110-BD9C-671F184B4A49}">
  <ds:schemaRefs>
    <ds:schemaRef ds:uri="http://purl.org/dc/elements/1.1/"/>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544d53d5-2260-47c6-84e5-76f93bdb8e9c"/>
    <ds:schemaRef ds:uri="4e1dcca7-4955-4931-9aa8-b85daa0dc4c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6</vt:i4>
      </vt:variant>
    </vt:vector>
  </HeadingPairs>
  <TitlesOfParts>
    <vt:vector size="7" baseType="lpstr">
      <vt:lpstr>CONTRATOS</vt:lpstr>
      <vt:lpstr>_1º_Termo_Apostialmento</vt:lpstr>
      <vt:lpstr>_1º_Termo_Apostilamento</vt:lpstr>
      <vt:lpstr>CONTRATOS!Area_de_impressao</vt:lpstr>
      <vt:lpstr>CONTRATOS!Excel_BuiltIn__FilterDatabase</vt:lpstr>
      <vt:lpstr>CONTRATOS!Excel_BuiltIn_Print_Area</vt:lpstr>
      <vt:lpstr>CONTRATOS!Titulos_de_impressao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eliso</dc:creator>
  <cp:keywords/>
  <dc:description/>
  <cp:lastModifiedBy>Joao Gabriel Chagas Lopes</cp:lastModifiedBy>
  <cp:revision>146</cp:revision>
  <cp:lastPrinted>2025-06-17T19:39:23Z</cp:lastPrinted>
  <dcterms:created xsi:type="dcterms:W3CDTF">2021-01-15T22:11:34Z</dcterms:created>
  <dcterms:modified xsi:type="dcterms:W3CDTF">2025-06-17T19:39:39Z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MediaServiceImageTags">
    <vt:lpwstr/>
  </property>
  <property fmtid="{D5CDD505-2E9C-101B-9397-08002B2CF9AE}" pid="5" name="TemplateUrl">
    <vt:lpwstr/>
  </property>
  <property fmtid="{D5CDD505-2E9C-101B-9397-08002B2CF9AE}" pid="6" name="TriggerFlowInfo">
    <vt:lpwstr/>
  </property>
  <property fmtid="{D5CDD505-2E9C-101B-9397-08002B2CF9AE}" pid="7" name="_ExtendedDescription">
    <vt:lpwstr/>
  </property>
  <property fmtid="{D5CDD505-2E9C-101B-9397-08002B2CF9AE}" pid="8" name="xd_ProgID">
    <vt:lpwstr/>
  </property>
  <property fmtid="{D5CDD505-2E9C-101B-9397-08002B2CF9AE}" pid="9" name="xd_Signature">
    <vt:bool>false</vt:bool>
  </property>
</Properties>
</file>