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662" documentId="13_ncr:1_{05000D74-9869-438F-999C-E2AF3E0325C3}" xr6:coauthVersionLast="47" xr6:coauthVersionMax="47" xr10:uidLastSave="{186AE4AA-AAAA-4F02-8570-BD89ACE9B944}"/>
  <bookViews>
    <workbookView xWindow="28680" yWindow="-120" windowWidth="29040" windowHeight="15720" tabRatio="500" xr2:uid="{00000000-000D-0000-FFFF-FFFF00000000}"/>
  </bookViews>
  <sheets>
    <sheet name="CONTRATOS" sheetId="1" r:id="rId1"/>
  </sheets>
  <definedNames>
    <definedName name="_1º_Termo_Apostialmento">CONTRATOS!$Q$84</definedName>
    <definedName name="_1º_Termo_Apostilamento">CONTRATOS!$Q$79</definedName>
    <definedName name="_xlnm._FilterDatabase" localSheetId="0" hidden="1">CONTRATOS!$A$6:$BT$151</definedName>
    <definedName name="_xlnm.Print_Area" localSheetId="0">CONTRATOS!$A$1:$Q$247</definedName>
    <definedName name="Excel_BuiltIn__FilterDatabase" localSheetId="0">CONTRATOS!$A$5:$Q$6</definedName>
    <definedName name="Excel_BuiltIn_Print_Area" localSheetId="0">CONTRATOS!$A$1:$Q$40</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42" i="1" l="1"/>
  <c r="B244" i="1"/>
  <c r="B243" i="1"/>
</calcChain>
</file>

<file path=xl/sharedStrings.xml><?xml version="1.0" encoding="utf-8"?>
<sst xmlns="http://schemas.openxmlformats.org/spreadsheetml/2006/main" count="1380" uniqueCount="887">
  <si>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</si>
  <si>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</si>
  <si>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</si>
  <si>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</si>
  <si>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</si>
  <si>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</si>
  <si>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</si>
  <si>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</si>
  <si>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</si>
  <si>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</si>
  <si>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</si>
  <si>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</si>
  <si>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</si>
  <si>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</si>
  <si>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</si>
  <si>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</si>
  <si>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</si>
  <si>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</si>
  <si>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</si>
  <si>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ATIVO</t>
  </si>
  <si>
    <t>Mês</t>
  </si>
  <si>
    <t>84.468.636/0001-52</t>
  </si>
  <si>
    <t>1º Termo Apostilamento</t>
  </si>
  <si>
    <t>1º Termo Aditivo</t>
  </si>
  <si>
    <t>2º Termo Aditivo</t>
  </si>
  <si>
    <t>3º Termo Aditivo</t>
  </si>
  <si>
    <t>4º Termo Aditivo</t>
  </si>
  <si>
    <t>5º Termo Aditivo</t>
  </si>
  <si>
    <t>6º Termo Aditivo</t>
  </si>
  <si>
    <t>1º TAP</t>
  </si>
  <si>
    <t>11/02/2019</t>
  </si>
  <si>
    <t>AMAZONAS DISTRIBUIDORA DE ENERGIA S/A</t>
  </si>
  <si>
    <t>02.341.467/0001-20</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</si>
  <si>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</si>
  <si>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</si>
  <si>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</si>
  <si>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</si>
  <si>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Desenvolvimento de Sistemas de Informação</t>
  </si>
  <si>
    <t>Unidade</t>
  </si>
  <si>
    <t>PROCESSAMENTO DE DADOS AMAZONAS S/A - PRODAM</t>
  </si>
  <si>
    <t>04.407.920/0001-80</t>
  </si>
  <si>
    <t>Execução de Sistemas - PRODAM-RH Sist. de Recursos Humanos e Folha</t>
  </si>
  <si>
    <t>2º TAP</t>
  </si>
  <si>
    <t>3º TAP</t>
  </si>
  <si>
    <t>1º Termo de Apostilamento</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</si>
  <si>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</si>
  <si>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</si>
  <si>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</si>
  <si>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</si>
  <si>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</si>
  <si>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Coleta de amostras de esgoto (entrada e saída da ETE)  Análises gerais; Análises Laboratoriais; Emissão dos Laudos das Análises Laboratoriais.</t>
  </si>
  <si>
    <t>ECOSEGME CONSULTORIA AMBIENTAL LTDA</t>
  </si>
  <si>
    <t>08.584.308/0001-33</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</si>
  <si>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</si>
  <si>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</si>
  <si>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</si>
  <si>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</si>
  <si>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</si>
  <si>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</si>
  <si>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</si>
  <si>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</si>
  <si>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</si>
  <si>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</si>
  <si>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</si>
  <si>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</si>
  <si>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</si>
  <si>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</si>
  <si>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</si>
  <si>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</si>
  <si>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</si>
  <si>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</si>
  <si>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</si>
  <si>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</si>
  <si>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</si>
  <si>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</si>
  <si>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</si>
  <si>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</si>
  <si>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</si>
  <si>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</si>
  <si>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</si>
  <si>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</si>
  <si>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</si>
  <si>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</si>
  <si>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</si>
  <si>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</si>
  <si>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</si>
  <si>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EYES NWHERE SISTEMAS INTELIGENTES DE IMAGEM LTDA</t>
  </si>
  <si>
    <t>07.244.008/0002-23</t>
  </si>
  <si>
    <t>Remanejamento do link de dados (unidades descentralizadas)</t>
  </si>
  <si>
    <t>Instalação e ativação do link de dados (unidades descentralizadas)</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</si>
  <si>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</si>
  <si>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</si>
  <si>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</si>
  <si>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</si>
  <si>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</si>
  <si>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</si>
  <si>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</si>
  <si>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</si>
  <si>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</si>
  <si>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</si>
  <si>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</si>
  <si>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</si>
  <si>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</si>
  <si>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</si>
  <si>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</si>
  <si>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</si>
  <si>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</si>
  <si>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</si>
  <si>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</si>
  <si>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</si>
  <si>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</si>
  <si>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</si>
  <si>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</si>
  <si>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</si>
  <si>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Serviços de Manutenção Preventiva do sistema de tratamento de efluentes MIZUMO MP-30.</t>
  </si>
  <si>
    <t>Serviço</t>
  </si>
  <si>
    <t>MANAUS AMBIENTAL S/A</t>
  </si>
  <si>
    <t>03.264.927/0001-27</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</si>
  <si>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</si>
  <si>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</si>
  <si>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</si>
  <si>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</si>
  <si>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</si>
  <si>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14/07/2025</t>
  </si>
  <si>
    <t>fornecimento de água potável e coleta de esgoto</t>
  </si>
  <si>
    <t>COMPANHIA HUMAITAENSE DE ÁGUAS E SANEAMENTO BÁSICO - COHASB</t>
  </si>
  <si>
    <t>05.610.079/0001-96</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</si>
  <si>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</si>
  <si>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</si>
  <si>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</si>
  <si>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</si>
  <si>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</si>
  <si>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</si>
  <si>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</si>
  <si>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Serviço de Instalação e Ativação da estação remota</t>
  </si>
  <si>
    <t xml:space="preserve">
DOMPE: 10/09/2021</t>
  </si>
  <si>
    <t>Não</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</si>
  <si>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</si>
  <si>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</si>
  <si>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Doc.: Despacho  nº 415.2021.01AJ-SUBADM.</t>
  </si>
  <si>
    <t>12/09/2021</t>
  </si>
  <si>
    <t>QuantitATIVO Garantido de Ponto de Função: 140</t>
  </si>
  <si>
    <t>SOFTPLAN PLANEJAMENTO E SISTEMAS LTDA.</t>
  </si>
  <si>
    <t>82.845.322/0001-04</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</si>
  <si>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</si>
  <si>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</si>
  <si>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</si>
  <si>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</si>
  <si>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</si>
  <si>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</si>
  <si>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</si>
  <si>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</si>
  <si>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</si>
  <si>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</si>
  <si>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</si>
  <si>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</si>
  <si>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</si>
  <si>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</si>
  <si>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</si>
  <si>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</si>
  <si>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</si>
  <si>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</si>
  <si>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</si>
  <si>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</si>
  <si>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</si>
  <si>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</si>
  <si>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</si>
  <si>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</si>
  <si>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</si>
  <si>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</si>
  <si>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</si>
  <si>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</si>
  <si>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</si>
  <si>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</si>
  <si>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</si>
  <si>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</si>
  <si>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23/02/2022</t>
  </si>
  <si>
    <t>Oracle Database Standard Edition - Oracle 1-Click Ordering Program - Processor Perpetual</t>
  </si>
  <si>
    <t>ORACLE DO BRASIL SISTEMAS LTDA</t>
  </si>
  <si>
    <t>59.456.277/0001-76</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</si>
  <si>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</si>
  <si>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</si>
  <si>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</si>
  <si>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</si>
  <si>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</si>
  <si>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</si>
  <si>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</si>
  <si>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31/03/2025</t>
  </si>
  <si>
    <t>Consultoria</t>
  </si>
  <si>
    <t>MAPDATA - TECNOLOGIA, INFORMÁTICA E COMÉRCIO LTDA</t>
  </si>
  <si>
    <t>66.582.784/0001-11</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</si>
  <si>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</si>
  <si>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</si>
  <si>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</si>
  <si>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</si>
  <si>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</si>
  <si>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</si>
  <si>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</si>
  <si>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</si>
  <si>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</si>
  <si>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</si>
  <si>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</si>
  <si>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</si>
  <si>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</si>
  <si>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</si>
  <si>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</si>
  <si>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</si>
  <si>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</si>
  <si>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</si>
  <si>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</si>
  <si>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</si>
  <si>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</si>
  <si>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</si>
  <si>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</si>
  <si>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</si>
  <si>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</si>
  <si>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</si>
  <si>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</si>
  <si>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</si>
  <si>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</si>
  <si>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</si>
  <si>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</si>
  <si>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</si>
  <si>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</si>
  <si>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</si>
  <si>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</si>
  <si>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</si>
  <si>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</si>
  <si>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</si>
  <si>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</si>
  <si>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</si>
  <si>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</si>
  <si>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</si>
  <si>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</si>
  <si>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25/10/2025</t>
  </si>
  <si>
    <t>Fornecimento de água potável</t>
  </si>
  <si>
    <t>SERVIÇO AUTÔNOMO DE ÁGUA E ESGOTO DE ITACOATIARA - SAAE</t>
  </si>
  <si>
    <t>04.320.180/0001-40</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</si>
  <si>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</si>
  <si>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</si>
  <si>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</si>
  <si>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</si>
  <si>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</si>
  <si>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</si>
  <si>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</si>
  <si>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</si>
  <si>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</si>
  <si>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</si>
  <si>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</si>
  <si>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</si>
  <si>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</si>
  <si>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</si>
  <si>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</si>
  <si>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</si>
  <si>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</si>
  <si>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Subscrição de licença da suite Adobe Creative Cloud (todos os Apps) - VIP, pelo período de 36 (trinta e seis) meses.</t>
  </si>
  <si>
    <t xml:space="preserve">
DOMPE: 16/12/2022</t>
  </si>
  <si>
    <t>15/12/2022</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</si>
  <si>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</si>
  <si>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</si>
  <si>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Doc.: Despacho de Inexigibilidade n.º781.2022.01AJ</t>
  </si>
  <si>
    <t>15/12/2025</t>
  </si>
  <si>
    <t>fornecimento de água potável, visando atender as unidades da CONTRATANTE nas cidades de Juruá, Tabatinga, Carauari, Codajás e Autazes/AM</t>
  </si>
  <si>
    <t>COMPANHIA DE SANEAMENTO DO AMAZONAS - COSAMA</t>
  </si>
  <si>
    <t>04.406.195/0001-25</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</si>
  <si>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</si>
  <si>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</si>
  <si>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</si>
  <si>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</si>
  <si>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</si>
  <si>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</si>
  <si>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</si>
  <si>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</si>
  <si>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</si>
  <si>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</si>
  <si>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</si>
  <si>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</si>
  <si>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</si>
  <si>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</si>
  <si>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</si>
  <si>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</si>
  <si>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</si>
  <si>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</si>
  <si>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</si>
  <si>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</si>
  <si>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</si>
  <si>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</si>
  <si>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</si>
  <si>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</si>
  <si>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</si>
  <si>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</si>
  <si>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</si>
  <si>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</si>
  <si>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</si>
  <si>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</si>
  <si>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</si>
  <si>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</si>
  <si>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</si>
  <si>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</si>
  <si>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</si>
  <si>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</si>
  <si>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</si>
  <si>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</si>
  <si>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</si>
  <si>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</si>
  <si>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</si>
  <si>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</si>
  <si>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</si>
  <si>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</si>
  <si>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</si>
  <si>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</si>
  <si>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</si>
  <si>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</si>
  <si>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</si>
  <si>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</si>
  <si>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</si>
  <si>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</si>
  <si>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</si>
  <si>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</si>
  <si>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</si>
  <si>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</si>
  <si>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</si>
  <si>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</si>
  <si>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</si>
  <si>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</si>
  <si>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</si>
  <si>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</si>
  <si>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</si>
  <si>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</si>
  <si>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</si>
  <si>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</si>
  <si>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</si>
  <si>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</si>
  <si>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</si>
  <si>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</si>
  <si>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</si>
  <si>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</si>
  <si>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</si>
  <si>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</si>
  <si>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</si>
  <si>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</si>
  <si>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</si>
  <si>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</si>
  <si>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</si>
  <si>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</si>
  <si>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</si>
  <si>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</si>
  <si>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Pacote de Serviços Corporativo tipo 3 (sem smartphone e com pacote de dados de 10GB)</t>
  </si>
  <si>
    <t>Pacote de Serviços Corporativo tipo 1 (com smartphone e pacote de dados de 40GB)</t>
  </si>
  <si>
    <t>12/06/2024</t>
  </si>
  <si>
    <t>ZÊNITE INFORMAÇÃO E CONSULTORIA S/A</t>
  </si>
  <si>
    <t>86.781.069/0001-15</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</si>
  <si>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</si>
  <si>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</si>
  <si>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</si>
  <si>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</si>
  <si>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</si>
  <si>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</si>
  <si>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</si>
  <si>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</si>
  <si>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</si>
  <si>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</si>
  <si>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</si>
  <si>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</si>
  <si>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</si>
  <si>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</si>
  <si>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</si>
  <si>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</si>
  <si>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</si>
  <si>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</si>
  <si>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</si>
  <si>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</si>
  <si>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</si>
  <si>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</si>
  <si>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</si>
  <si>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</si>
  <si>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</si>
  <si>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</si>
  <si>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</si>
  <si>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</si>
  <si>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</si>
  <si>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</si>
  <si>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</si>
  <si>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</si>
  <si>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</si>
  <si>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</si>
  <si>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</si>
  <si>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</si>
  <si>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</si>
  <si>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</si>
  <si>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</si>
  <si>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</si>
  <si>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</si>
  <si>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</si>
  <si>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</si>
  <si>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</si>
  <si>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</si>
  <si>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</si>
  <si>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</si>
  <si>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</si>
  <si>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</si>
  <si>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8/09/2025</t>
  </si>
  <si>
    <t>Seguro coletivo contra acidentes pessoais para Residentes Profissionais da PGJ</t>
  </si>
  <si>
    <t>PREVILEMOS LTDA ADM. E CORRETORA DE SEGUROS</t>
  </si>
  <si>
    <t>17.398.132/0001-16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</si>
  <si>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</si>
  <si>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</si>
  <si>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</si>
  <si>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</si>
  <si>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</si>
  <si>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</si>
  <si>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</si>
  <si>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</si>
  <si>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</si>
  <si>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</si>
  <si>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</si>
  <si>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</si>
  <si>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26/09/2025</t>
  </si>
  <si>
    <t>Desinsetização, desratização, descupinização e desalojamento de pombos e morcegos.</t>
  </si>
  <si>
    <t>ALFAMA COMERCIO E SERVICOS LTDA</t>
  </si>
  <si>
    <t>04.824.261/0001-87</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</si>
  <si>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</si>
  <si>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</si>
  <si>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</si>
  <si>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</si>
  <si>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</si>
  <si>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</si>
  <si>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</si>
  <si>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</si>
  <si>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</si>
  <si>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</si>
  <si>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</si>
  <si>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</si>
  <si>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</si>
  <si>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</si>
  <si>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</si>
  <si>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</si>
  <si>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</si>
  <si>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</si>
  <si>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</si>
  <si>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</si>
  <si>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</si>
  <si>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</si>
  <si>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</si>
  <si>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</si>
  <si>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</si>
  <si>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</si>
  <si>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</si>
  <si>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Protetor de Crachá</t>
  </si>
  <si>
    <t>Crachá de PVC Personalizado</t>
  </si>
  <si>
    <t>Horas</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</si>
  <si>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</si>
  <si>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</si>
  <si>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</si>
  <si>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</si>
  <si>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</si>
  <si>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</si>
  <si>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</si>
  <si>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</si>
  <si>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</si>
  <si>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</si>
  <si>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</si>
  <si>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</si>
  <si>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</si>
  <si>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</si>
  <si>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</si>
  <si>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</si>
  <si>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</si>
  <si>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</si>
  <si>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</si>
  <si>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</si>
  <si>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</si>
  <si>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</si>
  <si>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</si>
  <si>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</si>
  <si>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</si>
  <si>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</si>
  <si>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</si>
  <si>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</si>
  <si>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</si>
  <si>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</si>
  <si>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</si>
  <si>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</si>
  <si>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</si>
  <si>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</si>
  <si>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</si>
  <si>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23/02/2024</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</si>
  <si>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</si>
  <si>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</si>
  <si>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</si>
  <si>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</si>
  <si>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</si>
  <si>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</si>
  <si>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</si>
  <si>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</si>
  <si>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</si>
  <si>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</si>
  <si>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</si>
  <si>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</si>
  <si>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</si>
  <si>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</si>
  <si>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</si>
  <si>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</si>
  <si>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</si>
  <si>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</si>
  <si>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28/02/2025</t>
  </si>
  <si>
    <t>Aquisição de grupo motogerador a diesel, com instalação e implementação completa</t>
  </si>
  <si>
    <t>STAR GREEN GERADORES LTDA</t>
  </si>
  <si>
    <t>30.647.055/0001-59</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</si>
  <si>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</si>
  <si>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</si>
  <si>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</si>
  <si>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</si>
  <si>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</si>
  <si>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</si>
  <si>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</si>
  <si>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</si>
  <si>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</si>
  <si>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</si>
  <si>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</si>
  <si>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</si>
  <si>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</si>
  <si>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</si>
  <si>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</si>
  <si>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</si>
  <si>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</si>
  <si>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</si>
  <si>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</si>
  <si>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Prestação de serviços de operação técnica de áudio e vídeo do Plenário</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</si>
  <si>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</si>
  <si>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</si>
  <si>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</si>
  <si>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</si>
  <si>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</si>
  <si>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</si>
  <si>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</si>
  <si>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</si>
  <si>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</si>
  <si>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</si>
  <si>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</si>
  <si>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</si>
  <si>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</si>
  <si>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</si>
  <si>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</si>
  <si>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</si>
  <si>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</si>
  <si>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</si>
  <si>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</si>
  <si>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</si>
  <si>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</si>
  <si>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</si>
  <si>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</si>
  <si>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</si>
  <si>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</si>
  <si>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</si>
  <si>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14/10/2024</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</si>
  <si>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</si>
  <si>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</si>
  <si>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</si>
  <si>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</si>
  <si>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</si>
  <si>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11/04/2025</t>
  </si>
  <si>
    <t>SERVIÇO DE IMPRESSÃO E CONFECÇÃO DE CARTEIRA FUNCIONAL</t>
  </si>
  <si>
    <t>IMPRENSA OFICIAL DO ESTADO DO AMAZONAS - IO (DIARIO OFICIAL)</t>
  </si>
  <si>
    <t>04.164.794/0001-80</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</si>
  <si>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</si>
  <si>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</si>
  <si>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</si>
  <si>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</si>
  <si>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</si>
  <si>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</si>
  <si>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</si>
  <si>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</si>
  <si>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</si>
  <si>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</si>
  <si>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</si>
  <si>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</si>
  <si>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</si>
  <si>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</si>
  <si>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</si>
  <si>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</si>
  <si>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</si>
  <si>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</si>
  <si>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</si>
  <si>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</si>
  <si>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</si>
  <si>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</si>
  <si>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</si>
  <si>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</si>
  <si>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</si>
  <si>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</si>
  <si>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</si>
  <si>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</si>
  <si>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</si>
  <si>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</si>
  <si>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</si>
  <si>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</si>
  <si>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12/06/2025</t>
  </si>
  <si>
    <t>Peças para reparo dos equipamentos de áudio</t>
  </si>
  <si>
    <t>A S PINTO - ME (NEWS LINK INTEGRACAO DE SISTEMAS)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</si>
  <si>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</si>
  <si>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</si>
  <si>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</si>
  <si>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</si>
  <si>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</si>
  <si>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</si>
  <si>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</si>
  <si>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</si>
  <si>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</si>
  <si>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</si>
  <si>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</si>
  <si>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</si>
  <si>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</si>
  <si>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</si>
  <si>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</si>
  <si>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</si>
  <si>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</si>
  <si>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</si>
  <si>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</si>
  <si>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26/06/2025</t>
  </si>
  <si>
    <t>Prestação dos serviços de clipping digital e mailing.</t>
  </si>
  <si>
    <t>2KS AGENCIA DIGITAL PUBLICIDADE LTDA</t>
  </si>
  <si>
    <t>27.441.006/0001-50</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</si>
  <si>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</si>
  <si>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</si>
  <si>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</si>
  <si>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</si>
  <si>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</si>
  <si>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</si>
  <si>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</si>
  <si>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</si>
  <si>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</si>
  <si>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</si>
  <si>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</si>
  <si>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</si>
  <si>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</si>
  <si>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</si>
  <si>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</si>
  <si>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</si>
  <si>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</si>
  <si>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</si>
  <si>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</si>
  <si>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</si>
  <si>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</si>
  <si>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</si>
  <si>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</si>
  <si>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</si>
  <si>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</si>
  <si>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</si>
  <si>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</si>
  <si>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</si>
  <si>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</si>
  <si>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</si>
  <si>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</si>
  <si>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</si>
  <si>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</si>
  <si>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</si>
  <si>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</si>
  <si>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</si>
  <si>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</si>
  <si>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</si>
  <si>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</si>
  <si>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</si>
  <si>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</si>
  <si>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</si>
  <si>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</si>
  <si>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</si>
  <si>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</si>
  <si>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</si>
  <si>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</si>
  <si>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</si>
  <si>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</si>
  <si>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</si>
  <si>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</si>
  <si>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</si>
  <si>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</si>
  <si>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</si>
  <si>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</si>
  <si>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</si>
  <si>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</si>
  <si>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</si>
  <si>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</si>
  <si>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</si>
  <si>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</si>
  <si>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</si>
  <si>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</si>
  <si>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</si>
  <si>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</si>
  <si>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</si>
  <si>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</si>
  <si>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</si>
  <si>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</si>
  <si>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</si>
  <si>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</si>
  <si>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</si>
  <si>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</si>
  <si>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</si>
  <si>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</si>
  <si>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</si>
  <si>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</si>
  <si>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</si>
  <si>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</si>
  <si>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 xml:space="preserve">DOE: 9/09/2024
DOMPE: 9/09/2024
</t>
  </si>
  <si>
    <t>Dispensa: art. 24, XI, da Lei 8.666/93
Doc.: Despacho de Dispensa de Licitação Nº 1091.2024.01AJ-SUBADM.1410648.2024.016632</t>
  </si>
  <si>
    <t>BRASOFTWARE INFORMÁTICA LTDA</t>
  </si>
  <si>
    <t>57.142.978/0001-05</t>
  </si>
  <si>
    <t>CT 31/2024 PGJ</t>
  </si>
  <si>
    <t>Fornecimento de subscrição de licenças de uso da plataforma de softwares Microsoft 365, pelo período de 36 (trinta e seis) meses, com suporte técnico, visando atender as necessidades da Procuradoria-Geral de Justiça do Estado do Amazonas</t>
  </si>
  <si>
    <t>Licença de uso da plataforma Microsoft Office 365 / Tipo E5  O365 E5 Sub Per User</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</si>
  <si>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</si>
  <si>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</si>
  <si>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</si>
  <si>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</si>
  <si>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</si>
  <si>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</si>
  <si>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</si>
  <si>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</si>
  <si>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</si>
  <si>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</si>
  <si>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</si>
  <si>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</si>
  <si>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</si>
  <si>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</si>
  <si>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</si>
  <si>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</si>
  <si>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</si>
  <si>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</si>
  <si>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</si>
  <si>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</si>
  <si>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</si>
  <si>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</si>
  <si>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</si>
  <si>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</si>
  <si>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</si>
  <si>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</si>
  <si>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</si>
  <si>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</si>
  <si>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</si>
  <si>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</si>
  <si>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</si>
  <si>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</si>
  <si>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</si>
  <si>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</si>
  <si>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</si>
  <si>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</si>
  <si>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</si>
  <si>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</si>
  <si>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</si>
  <si>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</si>
  <si>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</si>
  <si>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</si>
  <si>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</si>
  <si>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</si>
  <si>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</si>
  <si>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</si>
  <si>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</si>
  <si>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</si>
  <si>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</si>
  <si>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14/10/2025</t>
  </si>
  <si>
    <t>TRANSCEIVER PARA SWITCH - 10 GBPS.</t>
  </si>
  <si>
    <t>PAR Franca Engenharia</t>
  </si>
  <si>
    <t>46.756.549/0001-01</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</si>
  <si>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</si>
  <si>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</si>
  <si>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</si>
  <si>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</si>
  <si>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</si>
  <si>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</si>
  <si>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</si>
  <si>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</si>
  <si>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</si>
  <si>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</si>
  <si>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</si>
  <si>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</si>
  <si>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</si>
  <si>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</si>
  <si>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</si>
  <si>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</si>
  <si>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</si>
  <si>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</si>
  <si>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</si>
  <si>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</si>
  <si>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</si>
  <si>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</si>
  <si>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</si>
  <si>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</si>
  <si>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</si>
  <si>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J A N E I R O_2 0 2 5</t>
  </si>
  <si>
    <t>***.***.802-**</t>
  </si>
  <si>
    <t>João Guilherme De Moraes Silva, - Cpf:***.169.982-**</t>
  </si>
  <si>
    <t>Arimar Neves Neto - Cpf:***.754.582-**</t>
  </si>
  <si>
    <t>Francisco Antonio Oliveira De Carvalho - Cpf:***.789.842-**</t>
  </si>
  <si>
    <t xml:space="preserve">Vitor Flores de Deus - CPF:***.822.686-**
</t>
  </si>
  <si>
    <t xml:space="preserve">Josias de Almeida Lira - CPF:***.558.412-**
</t>
  </si>
  <si>
    <t>Tairo Oliveira Lima - Cpf:***.856.166-**</t>
  </si>
  <si>
    <t>***.380.181-**</t>
  </si>
  <si>
    <t>Kaio Ícaro Ferreira Vieira - Cpf:***.190.092-**</t>
  </si>
  <si>
    <t>Leonardo Borges Falcone - Cpf:***.625.646-**</t>
  </si>
  <si>
    <t>Renan Castro Maia - Cpf:***.999.102-**</t>
  </si>
  <si>
    <t>Lincoln Nunes Da Silva - Cpf:***.699.748-**</t>
  </si>
  <si>
    <t>Rodrigo Do Nascimento Santos - Cpf:***.386.018-**</t>
  </si>
  <si>
    <t>Raul Martins Peregrino - Cpf:***.186.691-**
Maria Cláudia Oliveira Leite - Cpf:***.305.782-**</t>
  </si>
  <si>
    <t>José Ricardo Ferreira - Cpf:***.615.128-**</t>
  </si>
  <si>
    <t>Alessandra Candice Da Cruz Ferreira - Cpf:***.403.017-**
Helen Aparecida De Oliveira Cardoso - Cpf:***.583.398-**</t>
  </si>
  <si>
    <t>João Carlos Orestes - Cpf:***.139.208-**</t>
  </si>
  <si>
    <t>Débora Cristina Cassim - Cpf:***.745.628-**</t>
  </si>
  <si>
    <t>Helielton Guimarães De Paula - Cpf:***.038.002-**</t>
  </si>
  <si>
    <t>Fermiliano De Souza Tavares - Cpf:***.481.852-**</t>
  </si>
  <si>
    <t>Francisco Grangeiro Diniz Júnior - Cpf:***.875.864-**</t>
  </si>
  <si>
    <t>Alexandre Oliveira Da Silva - Cpf:***.340.178-**</t>
  </si>
  <si>
    <t>Marcela Cristine Andrade Da Costa - Cpf:***.581.494-**</t>
  </si>
  <si>
    <t>Luiz Gonzaga Aquino De Oliveira - Cpf:***.673.922-**</t>
  </si>
  <si>
    <t>Zaimison Antones Rodrigues Cartaxo - Cpf:***.902.504-**</t>
  </si>
  <si>
    <t>Armando Silva Do Valle - Cpf:***.748.092-**</t>
  </si>
  <si>
    <t>***.552.442-**</t>
  </si>
  <si>
    <t>Fabiana Theo Nascimento - Cpf:***.670.268-**</t>
  </si>
  <si>
    <t>***.293.312-**</t>
  </si>
  <si>
    <t>Renata Nunes Ferreira - Cpf:***.237.288-**</t>
  </si>
  <si>
    <t>Mara Lenilma Lima Correa - Cpf:***.380.772-**
Francilais Afonso Lucas Guimarães - Cpf:***.832.922-**</t>
  </si>
  <si>
    <t>Alexandre Ponciano Serra - Cpf:***.802.708-**</t>
  </si>
  <si>
    <t>Maria Da Gloria Silva Conrado - Cpf: ***.463.802-**</t>
  </si>
  <si>
    <t>***.463.802-**</t>
  </si>
  <si>
    <t>Matheus Rangel De Sá - Cpf:***.681.827-**</t>
  </si>
  <si>
    <t>Thiago Cavalcante Vasconcelos - Cpf:***.757.975-**</t>
  </si>
  <si>
    <t>Patrícia Ferreira Teixeira Netto Grande - Cpf:***.903.177-**
Carlota Braga De Assis Lima - Cpf:***.174.201-**</t>
  </si>
  <si>
    <t>Luiz Carlos Augusto Bentes Dinelli - Cpf:***.967.032-**</t>
  </si>
  <si>
    <t>Alexandre Da Silva Bandetini - Cpf:***.813.638-**</t>
  </si>
  <si>
    <t>Jose Ricardo Moreira Oliviere Caixeta - Cpf:***.726.791-**</t>
  </si>
  <si>
    <t>Gilson Das Neves Martins - Cpf:***.100.002-**</t>
  </si>
  <si>
    <t>Fernando Alves Dos Santos Junior - Cpf:***.387.302-**</t>
  </si>
  <si>
    <t>Austen Junior Pinheiro Lemos - Cpf:***.598.246-**</t>
  </si>
  <si>
    <t>Diego Rafael Das Magr - Cpf:***.666.481-**</t>
  </si>
  <si>
    <t xml:space="preserve">Heber Maranhão Rodrigues Filho - CPF:***.727.231-**
</t>
  </si>
  <si>
    <t>Rudimar Barbosa Dos Reis - Cpf:***.460.249-**</t>
  </si>
  <si>
    <t>Adeilme Ferreira Do Nascimento - Cpf:***.844.403-**
Heber Rubem Avelar Lima - Cpf:***.026.473-**
Vinícius Cordeiro Nunes - Cpf:***.544.673-**</t>
  </si>
  <si>
    <t>Antonio Levy Botero Junior - Cpf:***.650.292-**</t>
  </si>
  <si>
    <t>Marcelo De Oliveira Lima - Cpf:***.649.618-**</t>
  </si>
  <si>
    <t>Christiano Duarte Da Silva - Cpf:***.978.442-**</t>
  </si>
  <si>
    <t>Edson Benedito Dos Santos Júnior - Cpf:***.811.998-**</t>
  </si>
  <si>
    <t>Ítalo Fabiano Da Silva Costa - Cpf:***.102.232-**</t>
  </si>
  <si>
    <t>Alice De Holanda Pinto Ribeiro - Cpf:***.182.452-**</t>
  </si>
  <si>
    <t>Davi Tavares De Melo Brandt Cruz - Cpf:***.776.312-**</t>
  </si>
  <si>
    <t>Leonardo Eustáquio De Oliveira - Cpf:***.655.636-**</t>
  </si>
  <si>
    <t>Adriano Silva Pinto - Cpf:***.758.921-**</t>
  </si>
  <si>
    <t>Rodrigo Pironti Aguirre De Castro - Cpf:***.642.989-**</t>
  </si>
  <si>
    <t>Lucio Castro Da Costa - Cpf:***.473.652-**</t>
  </si>
  <si>
    <t>Danny Nogueira Fernandes - Cpf:***.523.392-**</t>
  </si>
  <si>
    <t>Artur Santos Cardoso - Cpf: ***.924.962-**</t>
  </si>
  <si>
    <t>***.924.962-**</t>
  </si>
  <si>
    <t>João Ribeiro Guimaraes Junior - Cpf:***.003.782-**</t>
  </si>
  <si>
    <t>Higor Leonardo De Lima Nery - Cpf:***.793.622-**</t>
  </si>
  <si>
    <t>Toni Robilar Pacheco - Cpf:***.471.750-**</t>
  </si>
  <si>
    <t>Marco Aurelio Gardini Lagoa - Cpf:***.730.738-**</t>
  </si>
  <si>
    <t>Samuel Morais Santos - Cpf:***.398.501-**</t>
  </si>
  <si>
    <t xml:space="preserve">Alex Alain Matos Fachineli - CPF:***.516.756-**
</t>
  </si>
  <si>
    <t xml:space="preserve">Jussy Araujo Amorim Neto - CPF:***.043.114-**
</t>
  </si>
  <si>
    <t xml:space="preserve">Manuella Jacob - CPF:***.532.828-**
</t>
  </si>
  <si>
    <t xml:space="preserve">CLÁUDIO TEIXEIRA PINTO JÚNIOR - CPF:***.559.008-**
</t>
  </si>
  <si>
    <t xml:space="preserve">Danny Nogueira Fernandes - CPF:***.523.392-**
</t>
  </si>
  <si>
    <t xml:space="preserve">Gilson do Monte Massela Malta - CPF:***.871.048-**
</t>
  </si>
  <si>
    <t>Briza Claudiamara Rego
Rocha - Cpf:***.328.802-**</t>
  </si>
  <si>
    <t xml:space="preserve">Ronaldo Lázaro Tiradentes - CPF:***.972.132-**
</t>
  </si>
  <si>
    <t xml:space="preserve">Carmona Goncalves de Oliveira Filho - CPF:***.741.222-**
</t>
  </si>
  <si>
    <t xml:space="preserve">José de Moura Teixeira Lopes - CPF:***.324.792-**
</t>
  </si>
  <si>
    <t xml:space="preserve">Walter Ferreira da Silva - CPF:***.434.428-**
</t>
  </si>
  <si>
    <t xml:space="preserve">João Ribeiro Guimaraes Junior - CPF:***.003.782-**
</t>
  </si>
  <si>
    <t>***.186.082-**</t>
  </si>
  <si>
    <t>***.466.502-**</t>
  </si>
  <si>
    <t xml:space="preserve">ALEXANDRA MELEK LORENZETTI - CPF:***.729.819-**
</t>
  </si>
  <si>
    <t xml:space="preserve">Ítalo Fabiano da Silva Costa - CPF:***.102.232-**
</t>
  </si>
  <si>
    <t xml:space="preserve">Pedro Alcino Roque Franca - CPF:***.314.812-**
</t>
  </si>
  <si>
    <t>Danny Nogueira Fernandes - CPF:***.523.392-**</t>
  </si>
  <si>
    <t>Vigentes:</t>
  </si>
  <si>
    <t>Concluídos:</t>
  </si>
  <si>
    <t>Rescindidos:</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</si>
  <si>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</si>
  <si>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</si>
  <si>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</si>
  <si>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</si>
  <si>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</si>
  <si>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</si>
  <si>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</si>
  <si>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</si>
  <si>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</si>
  <si>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Grupo Gerador. Fabricante STEMAC nº ST . 0450105203 - Motor: Marca Mercedez-Benz, modelo OM 447 L A E - Gerador WEG 450 /405 KVA - Tensão 220V, Corrente 1066 A, modelo GTA - Data de fabricação jul./2003.</t>
  </si>
  <si>
    <t>Daniel Elias Garcia - CPF:***.192.149-**</t>
  </si>
  <si>
    <t>Data da última atualização: 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</si>
</sst>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18">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sz val="8"/>
      <name val="Arial"/>
      <family val="2"/>
    </font>
    <font>
      <u/>
      <sz val="11"/>
      <color rgb="FF0563C1"/>
      <name val="Calibri"/>
      <family val="2"/>
    </font>
    <font>
      <u/>
      <sz val="11"/>
      <color theme="5"/>
      <name val="Calibri"/>
      <family val="2"/>
    </font>
    <font>
      <b/>
      <sz val="11"/>
      <name val="Calibri"/>
      <family val="2"/>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04">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0" fontId="14" fillId="0" borderId="0" xfId="0" applyFont="1" applyAlignment="1">
      <alignment horizontal="center" vertical="center" wrapText="1"/>
    </xf>
    <xf numFmtId="171" fontId="4" fillId="0" borderId="1" xfId="0" applyNumberFormat="1" applyFont="1" applyBorder="1" applyAlignment="1">
      <alignment horizontal="center" vertical="center" wrapText="1"/>
    </xf>
    <xf numFmtId="0" fontId="15" fillId="0" borderId="1" xfId="2" applyFont="1" applyBorder="1" applyAlignment="1">
      <alignment horizontal="center" vertical="center"/>
    </xf>
    <xf numFmtId="0" fontId="16" fillId="0" borderId="1" xfId="2" applyFont="1" applyBorder="1" applyAlignment="1">
      <alignment horizontal="center" vertical="center"/>
    </xf>
    <xf numFmtId="0" fontId="15"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14" fillId="0" borderId="0" xfId="0" applyNumberFormat="1" applyFont="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4" fillId="0" borderId="0" xfId="0" applyNumberFormat="1" applyFont="1" applyAlignment="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3" fontId="14"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4" fillId="0" borderId="5" xfId="0"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71" fontId="4" fillId="0" borderId="2" xfId="0" applyNumberFormat="1" applyFont="1" applyBorder="1" applyAlignment="1">
      <alignment horizontal="center" vertical="center" wrapText="1"/>
    </xf>
    <xf numFmtId="171" fontId="4" fillId="0" borderId="5" xfId="0" applyNumberFormat="1" applyFont="1" applyBorder="1" applyAlignment="1">
      <alignment horizontal="center" vertical="center" wrapText="1"/>
    </xf>
    <xf numFmtId="171" fontId="4" fillId="0" borderId="1" xfId="1"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168" fontId="4"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8" fillId="0" borderId="1" xfId="2" applyFont="1" applyBorder="1" applyAlignment="1" applyProtection="1">
      <alignment horizontal="center" vertical="center" wrapText="1"/>
    </xf>
    <xf numFmtId="0" fontId="8" fillId="0" borderId="1" xfId="4" applyFont="1" applyBorder="1" applyAlignment="1" applyProtection="1">
      <alignment horizontal="center" vertical="center" wrapText="1"/>
    </xf>
    <xf numFmtId="0" fontId="10" fillId="0" borderId="0" xfId="0" applyFont="1" applyAlignment="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171"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15" fillId="0" borderId="1" xfId="2" applyFont="1" applyBorder="1" applyAlignment="1">
      <alignment horizontal="center" vertical="center"/>
    </xf>
    <xf numFmtId="0" fontId="12" fillId="0" borderId="0" xfId="0" applyFont="1" applyAlignment="1">
      <alignment horizontal="center" vertical="center" wrapText="1"/>
    </xf>
    <xf numFmtId="0" fontId="3" fillId="0" borderId="0" xfId="5" applyFont="1" applyAlignment="1">
      <alignment horizontal="left" vertical="center"/>
    </xf>
    <xf numFmtId="0" fontId="7" fillId="0" borderId="0" xfId="5" applyFont="1"/>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1" Type="http://schemas.openxmlformats.org/officeDocument/2006/relationships/hyperlink" Target="https://www.mpam.mp.br/images/3_TA_&#224;_CT_n.&#186;_010-2020_-_MP-PGJ_e1a55.pdf" TargetMode="External"/><Relationship Id="rId42" Type="http://schemas.openxmlformats.org/officeDocument/2006/relationships/hyperlink" Target="https://www.mpam.mp.br/images/2&#186;_TA_ao_CC_002-2021_-_MP-PGJ_75638.pdf" TargetMode="External"/><Relationship Id="rId63" Type="http://schemas.openxmlformats.org/officeDocument/2006/relationships/hyperlink" Target="https://www.mpam.mp.br/images/CT_n&#186;_012-2021-MP-PGJ_df72d.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159" Type="http://schemas.openxmlformats.org/officeDocument/2006/relationships/hyperlink" Target="https://www.mpam.mp.br/images/CCT_n&#186;_10-MP-PGJ_888bb.pdf" TargetMode="External"/><Relationship Id="rId170" Type="http://schemas.openxmlformats.org/officeDocument/2006/relationships/hyperlink" Target="https://www.mpam.mp.br/images/CT_03-2024_-_MP-PGJ_39380.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26" Type="http://schemas.openxmlformats.org/officeDocument/2006/relationships/hyperlink" Target="https://www.mpam.mp.br/images/1%C2%BA_TAP_%C3%A0_CC_n%C2%BA_005-2023_-_MP-PGJ_29fcd.pdf" TargetMode="External"/><Relationship Id="rId107" Type="http://schemas.openxmlformats.org/officeDocument/2006/relationships/hyperlink" Target="https://mpam.mp.br/images/2&#186;_TA_ao_CT_25-2022_-_MP-PGJ_e5ed3.pdf" TargetMode="External"/><Relationship Id="rId11" Type="http://schemas.openxmlformats.org/officeDocument/2006/relationships/hyperlink" Target="https://www.mpam.mp.br/images/CC_n&#186;_003.2020_98a8f.pdf" TargetMode="External"/><Relationship Id="rId32" Type="http://schemas.openxmlformats.org/officeDocument/2006/relationships/hyperlink" Target="https://www.mpam.mp.br/images/5&#186;_TA_ao_CT_015-2020_-_MP-PGJ_53b5f.pdf" TargetMode="External"/><Relationship Id="rId53" Type="http://schemas.openxmlformats.org/officeDocument/2006/relationships/hyperlink" Target="https://mpam.mp.br/images/3&#186;_TA_a_CCT_07-2021_-_MP-PGJ_01e2c.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149" Type="http://schemas.openxmlformats.org/officeDocument/2006/relationships/hyperlink" Target="https://www.mpam.mp.br/images/Carta_Contrato_n&#186;_07-PGJ_-_MP-PGJ_7e36e.pdf" TargetMode="External"/><Relationship Id="rId5" Type="http://schemas.openxmlformats.org/officeDocument/2006/relationships/hyperlink" Target="https://www.mpam.mp.br/images/4&#186;_TA_ao_CT_n&#186;_03-2019-MP-PGJ_caf9b.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181" Type="http://schemas.openxmlformats.org/officeDocument/2006/relationships/hyperlink" Target="https://www.mpam.mp.br/images/CT_14-2024_-_MP-PGJ_82829.pdf" TargetMode="External"/><Relationship Id="rId216" Type="http://schemas.openxmlformats.org/officeDocument/2006/relationships/hyperlink" Target="https://www.mpam.mp.br/images/1%C2%BA_TA_ao_CT_009-2024_-_MP-PGJ_7a3bf.pdf" TargetMode="External"/><Relationship Id="rId22" Type="http://schemas.openxmlformats.org/officeDocument/2006/relationships/hyperlink" Target="https://www.mpam.mp.br/images/4&#186;_TA_ao_CT_10-2020_-_MP-PGJ_0fe62.pdf" TargetMode="External"/><Relationship Id="rId43" Type="http://schemas.openxmlformats.org/officeDocument/2006/relationships/hyperlink" Target="https://www.mpam.mp.br/images/3&#186;_TA_ao_CCT_02-2021_-_MP-PGJ_7bf93.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139" Type="http://schemas.openxmlformats.org/officeDocument/2006/relationships/hyperlink" Target="https://www.mpam.mp.br/images/CT_18-2023_-MP-PGJ_367f2.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71" Type="http://schemas.openxmlformats.org/officeDocument/2006/relationships/hyperlink" Target="https://mpam.mp.br/images/1&#186;_TAP_ao_CT_003-2024_-_MP-PGJ_eee2a.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227" Type="http://schemas.openxmlformats.org/officeDocument/2006/relationships/hyperlink" Target="https://www.mpam.mp.br/images/2%C2%BA_TAP_%C3%A0_CC_006-2023_-_MP-PGJ_a09c8.pdf" TargetMode="External"/><Relationship Id="rId12" Type="http://schemas.openxmlformats.org/officeDocument/2006/relationships/hyperlink" Target="https://www.mpam.mp.br/images/1_TA_ao_CCT_n_003-2020-MP-PGJ_0335c.pdf" TargetMode="External"/><Relationship Id="rId33" Type="http://schemas.openxmlformats.org/officeDocument/2006/relationships/hyperlink" Target="https://www.mpam.mp.br/images/1&#186;_TAP_a_CT_n&#186;_15-2020_-_MP-PGJ_-_2022.005068_371d3.pdf" TargetMode="External"/><Relationship Id="rId108" Type="http://schemas.openxmlformats.org/officeDocument/2006/relationships/hyperlink" Target="https://mpam.mp.br/images/1&#186;_TAP_ao_CT_025-2022_-_MP-PGJ_58843.pdf" TargetMode="External"/><Relationship Id="rId129" Type="http://schemas.openxmlformats.org/officeDocument/2006/relationships/hyperlink" Target="https://www.mpam.mp.br/images/1&#186;_TA_ao_CT_012-2023_-_MP-PGJ_cc537.pdf" TargetMode="External"/><Relationship Id="rId54" Type="http://schemas.openxmlformats.org/officeDocument/2006/relationships/hyperlink" Target="https://www.mpam.mp.br/images/CT_n&#186;_008-2021-MP-PGJ_077ad.pdf" TargetMode="External"/><Relationship Id="rId75" Type="http://schemas.openxmlformats.org/officeDocument/2006/relationships/hyperlink" Target="https://www.mpam.mp.br/images/3&#186;_TA_ao_CT_19-2021_-_MP-PGJ_cacc9.pdf" TargetMode="External"/><Relationship Id="rId96" Type="http://schemas.openxmlformats.org/officeDocument/2006/relationships/hyperlink" Target="https://www.mpam.mp.br/images/CCT_04-2022_-_MP-PGJ_fcb3e.pdf" TargetMode="External"/><Relationship Id="rId140" Type="http://schemas.openxmlformats.org/officeDocument/2006/relationships/hyperlink" Target="https://mpam.mp.br/images/1&#186;_TA_ao_CT_18-2023_-_MP-PGJ_02584.pdf" TargetMode="External"/><Relationship Id="rId161" Type="http://schemas.openxmlformats.org/officeDocument/2006/relationships/hyperlink" Target="https://mpam.mp.br/images/1&#186;_TAP_ao_CCT_010-2023_-_MP-PGJ_72b06.pdf" TargetMode="External"/><Relationship Id="rId182" Type="http://schemas.openxmlformats.org/officeDocument/2006/relationships/hyperlink" Target="https://mpam.mp.br/images/CT_15-2024_-_MP-PGJ_1d4d0.pdf" TargetMode="External"/><Relationship Id="rId217" Type="http://schemas.openxmlformats.org/officeDocument/2006/relationships/hyperlink" Target="https://www.mpam.mp.br/images/3%C2%BA_TA_ao_CT_035-2021_-_MP-PGJ_f068e.pdf" TargetMode="External"/><Relationship Id="rId6" Type="http://schemas.openxmlformats.org/officeDocument/2006/relationships/hyperlink" Target="https://www.mpam.mp.br/images/Contratos/2023/Aditivos/5&#186;_TA_ao_CT_03-2019_-_MP-PGJ_4f3e5.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44" Type="http://schemas.openxmlformats.org/officeDocument/2006/relationships/hyperlink" Target="https://www.mpam.mp.br/images/CT_n&#186;_004-2021-MP-PGJ_95ba7.pdf" TargetMode="External"/><Relationship Id="rId65" Type="http://schemas.openxmlformats.org/officeDocument/2006/relationships/hyperlink" Target="https://www.mpam.mp.br/images/2&#186;_TA_ao_CT_012-2021_-_MP-PGJ_3e59d.pdf" TargetMode="External"/><Relationship Id="rId86" Type="http://schemas.openxmlformats.org/officeDocument/2006/relationships/hyperlink" Target="https://www.mpam.mp.br/images/1&#186;_TAP_a_CT_n&#186;_035-2021_-_MP-PGJ_-_2022.012895_4d2cd.pdf" TargetMode="External"/><Relationship Id="rId130" Type="http://schemas.openxmlformats.org/officeDocument/2006/relationships/hyperlink" Target="https://www.mpam.mp.br/images/CT_11-2023_-_MP-PGJ_c6dda.pdf" TargetMode="External"/><Relationship Id="rId151" Type="http://schemas.openxmlformats.org/officeDocument/2006/relationships/hyperlink" Target="https://mpam.mp.br/images/Contratos/2023/Carta_Contrato/CCT_n&#186;_06-MP-PGJ_2a292.pdf" TargetMode="External"/><Relationship Id="rId172" Type="http://schemas.openxmlformats.org/officeDocument/2006/relationships/hyperlink" Target="https://www.mpam.mp.br/images/CT_05-2024_-_MP-PGJ_3adfc.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28" Type="http://schemas.openxmlformats.org/officeDocument/2006/relationships/printerSettings" Target="../printerSettings/printerSettings1.bin"/><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34" Type="http://schemas.openxmlformats.org/officeDocument/2006/relationships/hyperlink" Target="https://www.mpam.mp.br/images/CT_n&#186;_016-2020-MP-PGJ_5f566.pdf" TargetMode="External"/><Relationship Id="rId55" Type="http://schemas.openxmlformats.org/officeDocument/2006/relationships/hyperlink" Target="https://www.mpam.mp.br/images/1&#186;_TA_ao_CT_n&#186;_8-2021_-_MP-PGJ_e3290.pdf" TargetMode="External"/><Relationship Id="rId76" Type="http://schemas.openxmlformats.org/officeDocument/2006/relationships/hyperlink" Target="https://www.mpam.mp.br/images/CT_n&#186;_32-MP-PGJ_4ec7e.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141" Type="http://schemas.openxmlformats.org/officeDocument/2006/relationships/hyperlink" Target="https://www.mpam.mp.br/images/CT_19-2023_-_MP-PGJ_9ff27.pdf" TargetMode="External"/><Relationship Id="rId7" Type="http://schemas.openxmlformats.org/officeDocument/2006/relationships/hyperlink" Target="https://www.mpam.mp.br/images/1&#186;_TAP_ao_CT_n&#186;_003-2019-MP-PGJ_baade.pdf" TargetMode="External"/><Relationship Id="rId162" Type="http://schemas.openxmlformats.org/officeDocument/2006/relationships/hyperlink" Target="https://www.mpam.mp.br/images/2&#186;_TA_&#224;_CC_n&#186;_010-2023_-_MP-PGJ_834e9.pdf" TargetMode="External"/><Relationship Id="rId183" Type="http://schemas.openxmlformats.org/officeDocument/2006/relationships/hyperlink" Target="https://www.mpam.mp.br/images/1&#186;_TA_ao_CT_015-2024_-_MP-PGJ_8dd79.pdf" TargetMode="External"/><Relationship Id="rId218" Type="http://schemas.openxmlformats.org/officeDocument/2006/relationships/hyperlink" Target="https://www.mpam.mp.br/images/1&#186;_TA_ao_CT_006-2024_-_MP-PGJ_99ce4.pdf" TargetMode="External"/><Relationship Id="rId24" Type="http://schemas.openxmlformats.org/officeDocument/2006/relationships/hyperlink" Target="https://www.mpam.mp.br/images/5&#186;_TA_ao_CT_10-2020_-_MP-PGJ_96741.pdf" TargetMode="External"/><Relationship Id="rId45" Type="http://schemas.openxmlformats.org/officeDocument/2006/relationships/hyperlink" Target="https://www.mpam.mp.br/images/1&#186;_TA_ao_CT_04-2021-MP-PGJ_c7508.pdf" TargetMode="External"/><Relationship Id="rId66" Type="http://schemas.openxmlformats.org/officeDocument/2006/relationships/hyperlink" Target="https://www.mpam.mp.br/images/3&#186;_TA_ao_CT_012-2021_-_MP-PGJ_f3585.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131" Type="http://schemas.openxmlformats.org/officeDocument/2006/relationships/hyperlink" Target="https://www.mpam.mp.br/images/CT_15-2023_-_MP-PGJ_777a8.pdf" TargetMode="External"/><Relationship Id="rId152" Type="http://schemas.openxmlformats.org/officeDocument/2006/relationships/hyperlink" Target="https://mpam.mp.br/images/1&#186;_TAP_ao_CCT_006-2023_-_MP-PGJ_e6a03.pdf" TargetMode="External"/><Relationship Id="rId173" Type="http://schemas.openxmlformats.org/officeDocument/2006/relationships/hyperlink" Target="https://www.mpam.mp.br/images/1&#186;_TAP_ao_CT_005-2024_-_MP-PGJ_4db2e.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229" Type="http://schemas.openxmlformats.org/officeDocument/2006/relationships/drawing" Target="../drawings/drawing1.xml"/><Relationship Id="rId14" Type="http://schemas.openxmlformats.org/officeDocument/2006/relationships/hyperlink" Target="https://www.mpam.mp.br/images/1&#186;_TAP_a_CCT_n&#186;_03-2020_-_MP-PGJ_-_2021.018905_d7212.pdf" TargetMode="External"/><Relationship Id="rId35" Type="http://schemas.openxmlformats.org/officeDocument/2006/relationships/hyperlink" Target="https://www.mpam.mp.br/images/1&#186;_TA_ao_CT_016-2020_-_MP-PGJ_43632.pdf" TargetMode="External"/><Relationship Id="rId56" Type="http://schemas.openxmlformats.org/officeDocument/2006/relationships/hyperlink" Target="https://www.mpam.mp.br/images/2&#186;_TA_ao_CT_008-2021_-_MP-PGJ_bc47a.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8" Type="http://schemas.openxmlformats.org/officeDocument/2006/relationships/hyperlink" Target="https://www.mpam.mp.br/images/2&#186;_TAP_a_CT_n&#186;_03-2019_-_MP-PGJ_-_2021.013495_65f12.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42" Type="http://schemas.openxmlformats.org/officeDocument/2006/relationships/hyperlink" Target="https://www.mpam.mp.br/images/1_TA_ao_CT_N&#186;_019-2023_-_MP-PGJ_34738.pdf" TargetMode="External"/><Relationship Id="rId163" Type="http://schemas.openxmlformats.org/officeDocument/2006/relationships/hyperlink" Target="https://www.mpam.mp.br/images/CT_01-2024_-_MP-PGJ_ac2a1.pdf" TargetMode="External"/><Relationship Id="rId184" Type="http://schemas.openxmlformats.org/officeDocument/2006/relationships/hyperlink" Target="https://mpam.mp.br/images/CT_16-2024_-_MP-PGJ_f1711.pdf" TargetMode="External"/><Relationship Id="rId219" Type="http://schemas.openxmlformats.org/officeDocument/2006/relationships/hyperlink" Target="https://www.mpam.mp.br/images/3%C2%BA_TA_ao_CT_n%C2%BA_033-2021_-_MP-PGJ_2f24b.pdf" TargetMode="External"/><Relationship Id="rId25" Type="http://schemas.openxmlformats.org/officeDocument/2006/relationships/hyperlink" Target="https://www.mpam.mp.br/images/6&#186;_TA_ao_CT_10-2020_-_MP-PGJ_0c4f8.pdf" TargetMode="External"/><Relationship Id="rId46" Type="http://schemas.openxmlformats.org/officeDocument/2006/relationships/hyperlink" Target="https://www.mpam.mp.br/images/2&#186;_TA_ao_CT_004-2021_-_MP-PGJ_ca5e0.pdf" TargetMode="External"/><Relationship Id="rId67" Type="http://schemas.openxmlformats.org/officeDocument/2006/relationships/hyperlink" Target="https://www.mpam.mp.br/images/1&#186;_TAP_a_CT_n&#186;_012-2021_-_MP-PGJ_-_2022.002439_023ef.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32" Type="http://schemas.openxmlformats.org/officeDocument/2006/relationships/hyperlink" Target="https://mpam.mp.br/images/1&#186;_TA_ao_CT_015-2023_-_MP-PGJ_96dd5.pdf" TargetMode="External"/><Relationship Id="rId153" Type="http://schemas.openxmlformats.org/officeDocument/2006/relationships/hyperlink" Target="https://www.mpam.mp.br/images/CT_24-2023_-_MP-PGJ_933fa.pdf" TargetMode="External"/><Relationship Id="rId174" Type="http://schemas.openxmlformats.org/officeDocument/2006/relationships/hyperlink" Target="https://www.mpam.mp.br/images/CT_06-2024_-_MP-PGJ_c61c7.pdf" TargetMode="External"/><Relationship Id="rId179" Type="http://schemas.openxmlformats.org/officeDocument/2006/relationships/hyperlink" Target="https://www.mpam.mp.br/images/CT_11-2024_-_MP-PGJ_46fc3.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0" Type="http://schemas.openxmlformats.org/officeDocument/2006/relationships/hyperlink" Target="https://www.mpam.mp.br/images/3%C2%BA_TA_ao_CT_032-2021_-_MP-PGJ_67e3e.pdf" TargetMode="External"/><Relationship Id="rId225" Type="http://schemas.openxmlformats.org/officeDocument/2006/relationships/hyperlink" Target="https://www.mpam.mp.br/images/1%C2%BA_TAP_ao_CT_006-2023_-_MP-PGJ_f8d9c.pdf" TargetMode="External"/><Relationship Id="rId15" Type="http://schemas.openxmlformats.org/officeDocument/2006/relationships/hyperlink" Target="https://www.mpam.mp.br/images/3&#186;_TA_ao_CC_003-2020_-_MP-PGJ_03dbd.pdf" TargetMode="External"/><Relationship Id="rId36" Type="http://schemas.openxmlformats.org/officeDocument/2006/relationships/hyperlink" Target="https://www.mpam.mp.br/images/1&#186;_TAP_ao_CT_16-2020_-_PGJ-MP_62416.pdf" TargetMode="External"/><Relationship Id="rId57" Type="http://schemas.openxmlformats.org/officeDocument/2006/relationships/hyperlink" Target="https://www.mpam.mp.br/images/1&#186;_TAP_a_CT_n&#186;_08-2021_-_MP-PGJ_-_2021.018933_c2a01.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78" Type="http://schemas.openxmlformats.org/officeDocument/2006/relationships/hyperlink" Target="https://www.mpam.mp.br/images/1&#186;_TAP_a_CT_n&#186;_32-2021_-_MP-PGJ_-_2022.013020_e777d.pdf" TargetMode="External"/><Relationship Id="rId94" Type="http://schemas.openxmlformats.org/officeDocument/2006/relationships/hyperlink" Target="https://www.mpam.mp.br/images/1&#186;_TA_ao_CT_n.&#186;_009-2022-MP_PGJ_a7aa6.pdf" TargetMode="External"/><Relationship Id="rId99" Type="http://schemas.openxmlformats.org/officeDocument/2006/relationships/hyperlink" Target="https://www.mpam.mp.br/images/CT_12-2022_-_MP-PGJ_0664d.pdf" TargetMode="External"/><Relationship Id="rId101" Type="http://schemas.openxmlformats.org/officeDocument/2006/relationships/hyperlink" Target="https://www.mpam.mp.br/images/1_TA_ao_CT_N&#186;_015-2022_-_MP-PGJ_28367.pdf" TargetMode="External"/><Relationship Id="rId122" Type="http://schemas.openxmlformats.org/officeDocument/2006/relationships/hyperlink" Target="https://www.mpam.mp.br/images/CT_07-2023_-_MP-PGJ_fb5b5.pdf" TargetMode="External"/><Relationship Id="rId143" Type="http://schemas.openxmlformats.org/officeDocument/2006/relationships/hyperlink" Target="https://mpam.mp.br/images/2&#186;_TA_ao_CT_19-2023_-_MP-PGJ_ca9e3.pdf" TargetMode="External"/><Relationship Id="rId148" Type="http://schemas.openxmlformats.org/officeDocument/2006/relationships/hyperlink" Target="https://www.mpam.mp.br/images/1&#186;_TA_ao_CT_022-2023_-_MP-PGJ_409ed.pdf" TargetMode="External"/><Relationship Id="rId164" Type="http://schemas.openxmlformats.org/officeDocument/2006/relationships/hyperlink" Target="https://mpam.mp.br/images/1&#186;_TAP_ao_CT_001-2024_-_MP-PGJ_f1b3e.pdf" TargetMode="External"/><Relationship Id="rId169" Type="http://schemas.openxmlformats.org/officeDocument/2006/relationships/hyperlink" Target="https://www.mpam.mp.br/images/CCT_n&#186;_02-2024-MP-PGJ_2974f.pdf" TargetMode="External"/><Relationship Id="rId185" Type="http://schemas.openxmlformats.org/officeDocument/2006/relationships/hyperlink" Target="https://mpam.mp.br/images/CCT_n&#186;_07-2024-MP-PGJ_2d3d7.pdf" TargetMode="External"/><Relationship Id="rId4" Type="http://schemas.openxmlformats.org/officeDocument/2006/relationships/hyperlink" Target="https://www.mpam.mp.br/images/3&#186;_TA_ao_CT_003-2019_-_MP-PGJ_f1b07.pdf" TargetMode="External"/><Relationship Id="rId9" Type="http://schemas.openxmlformats.org/officeDocument/2006/relationships/hyperlink" Target="https://www.mpam.mp.br/images/6&#186;_TA_ao_CT_003-2019_-_MP-PGJ_7fb86.pdf" TargetMode="External"/><Relationship Id="rId180" Type="http://schemas.openxmlformats.org/officeDocument/2006/relationships/hyperlink" Target="https://www.mpam.mp.br/images/CCT_n&#186;_06-2024-MP-PGJ_de4d4.pdf" TargetMode="External"/><Relationship Id="rId210" Type="http://schemas.openxmlformats.org/officeDocument/2006/relationships/hyperlink" Target="https://www.mpam.mp.br/images/CT_038-2024_-_MP-PGJ_d27c2.pdf" TargetMode="External"/><Relationship Id="rId215" Type="http://schemas.openxmlformats.org/officeDocument/2006/relationships/hyperlink" Target="https://www.mpam.mp.br/images/2%C2%BA_TA_ao_CT_002-2024_-_MP-PGJ_c687b.pdf" TargetMode="External"/><Relationship Id="rId26" Type="http://schemas.openxmlformats.org/officeDocument/2006/relationships/hyperlink" Target="https://mpam.mp.br/images/7&#186;_TA_ao_CT_10-2020_-_MP-PGJ_56a89.pdf" TargetMode="External"/><Relationship Id="rId47" Type="http://schemas.openxmlformats.org/officeDocument/2006/relationships/hyperlink" Target="https://www.mpam.mp.br/images/1&#186;_TAP_a_CT_n&#186;_04-2021_-_MP-PGJ_-_2021.015690_bb725.pdf" TargetMode="External"/><Relationship Id="rId68" Type="http://schemas.openxmlformats.org/officeDocument/2006/relationships/hyperlink" Target="https://mpam.mp.br/images/2&#186;_TAP_ao_CT_012-2021_-_MP-PGJ_f0203.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33" Type="http://schemas.openxmlformats.org/officeDocument/2006/relationships/hyperlink" Target="https://www.mpam.mp.br/images/Carta_Contrato_n&#186;_03-PGJ_-_MP-PGJ_a5a6a.pdf" TargetMode="External"/><Relationship Id="rId154" Type="http://schemas.openxmlformats.org/officeDocument/2006/relationships/hyperlink" Target="https://mpam.mp.br/images/1&#186;_TAP_ao_CT_024-2023_-_MP-PGJ_cd63c.pdf" TargetMode="External"/><Relationship Id="rId175" Type="http://schemas.openxmlformats.org/officeDocument/2006/relationships/hyperlink" Target="https://www.mpam.mp.br/images/CT_07-2024_-_MP-PGJ_aa585.pdf" TargetMode="External"/><Relationship Id="rId196" Type="http://schemas.openxmlformats.org/officeDocument/2006/relationships/hyperlink" Target="https://mpam.mp.br/images/CT_26-2024_-_MP-PGJ_ca545.pdf" TargetMode="External"/><Relationship Id="rId200" Type="http://schemas.openxmlformats.org/officeDocument/2006/relationships/hyperlink" Target="https://www.mpam.mp.br/images/CT_31-2024_-_MP-PGJ_d897e.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37" Type="http://schemas.openxmlformats.org/officeDocument/2006/relationships/hyperlink" Target="https://www.mpam.mp.br/images/2&#186;_TA_ao_CT_016-2020_-_MP-PGJ_f1325.pdf" TargetMode="External"/><Relationship Id="rId58" Type="http://schemas.openxmlformats.org/officeDocument/2006/relationships/hyperlink" Target="https://www.mpam.mp.br/images/3&#186;_TA_ao_CT_008-2021_-_MP-PGJ_56dd6.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23" Type="http://schemas.openxmlformats.org/officeDocument/2006/relationships/hyperlink" Target="https://www.mpam.mp.br/images/1&#186;_TA_ao_CT_007-2023_-_MP-PGJ_f243c.pdf" TargetMode="External"/><Relationship Id="rId144" Type="http://schemas.openxmlformats.org/officeDocument/2006/relationships/hyperlink" Target="https://www.mpam.mp.br/images/CT_21-2023_-_MP-PGJ_4dc3f.pdf" TargetMode="External"/><Relationship Id="rId90" Type="http://schemas.openxmlformats.org/officeDocument/2006/relationships/hyperlink" Target="https://www.mpam.mp.br/images/1&#186;_TA_ao_CCT_01-2022_-_MP-PGJ_50c1e.pdf" TargetMode="External"/><Relationship Id="rId165" Type="http://schemas.openxmlformats.org/officeDocument/2006/relationships/hyperlink" Target="https://www.mpam.mp.br/images/CT_02-2024_-_MP-PGJ_a0b71.pdf" TargetMode="External"/><Relationship Id="rId186" Type="http://schemas.openxmlformats.org/officeDocument/2006/relationships/hyperlink" Target="https://mpam.mp.br/images/CT_17-2024_-_MP-PGJ_5fa2a.pdf" TargetMode="External"/><Relationship Id="rId211" Type="http://schemas.openxmlformats.org/officeDocument/2006/relationships/hyperlink" Target="https://www.mpam.mp.br/images/CT_039-2024_-_MP-PGJ_074e9.pdf" TargetMode="External"/><Relationship Id="rId27" Type="http://schemas.openxmlformats.org/officeDocument/2006/relationships/hyperlink" Target="https://www.mpam.mp.br/images/CT_n&#186;_015-2020-MP-PGJ_4610e.pdf" TargetMode="External"/><Relationship Id="rId48" Type="http://schemas.openxmlformats.org/officeDocument/2006/relationships/hyperlink" Target="https://www.mpam.mp.br/images/3&#186;_TA_ao_CT_004-2021_-_MP-PGJ_5168e.pdf" TargetMode="External"/><Relationship Id="rId69" Type="http://schemas.openxmlformats.org/officeDocument/2006/relationships/hyperlink" Target="https://www.mpam.mp.br/images/CT_n_019-2021-MP-PGJ_60243.pdf" TargetMode="External"/><Relationship Id="rId113" Type="http://schemas.openxmlformats.org/officeDocument/2006/relationships/hyperlink" Target="https://www.mpam.mp.br/images/CT_03-2023_-_MP-PGJ_6613a.pdf" TargetMode="External"/><Relationship Id="rId134" Type="http://schemas.openxmlformats.org/officeDocument/2006/relationships/hyperlink" Target="https://www.mpam.mp.br/images/1&#186;_TA_ao_CCT_03-2023_-_MP-PGJ_c0a85.pdf" TargetMode="External"/><Relationship Id="rId80" Type="http://schemas.openxmlformats.org/officeDocument/2006/relationships/hyperlink" Target="https://www.mpam.mp.br/images/CT_n&#186;_33-MP-PGJ_94190.pdf" TargetMode="External"/><Relationship Id="rId155" Type="http://schemas.openxmlformats.org/officeDocument/2006/relationships/hyperlink" Target="https://www.mpam.mp.br/images/1&#186;_TA_ao_CT_024-2023-_MP_-_PGJ_5975b.pdf" TargetMode="External"/><Relationship Id="rId176" Type="http://schemas.openxmlformats.org/officeDocument/2006/relationships/hyperlink" Target="https://www.mpam.mp.br/images/CT_08-2024_-_MP-PGJ_976bb.pdf" TargetMode="External"/><Relationship Id="rId197" Type="http://schemas.openxmlformats.org/officeDocument/2006/relationships/hyperlink" Target="https://www.mpam.mp.br/images/CT_23-2024_-_MP-PGJ_88c32.pdf" TargetMode="External"/><Relationship Id="rId201" Type="http://schemas.openxmlformats.org/officeDocument/2006/relationships/hyperlink" Target="https://www.mpam.mp.br/images/CT_33-2024_-_MP-PGJ_f5283.pdf" TargetMode="External"/><Relationship Id="rId222" Type="http://schemas.openxmlformats.org/officeDocument/2006/relationships/hyperlink" Target="https://www.mpam.mp.br/images/1%C2%BA_TA_%C3%A0_CC_001-2025_-_MP-PGJ_0d252.pdf" TargetMode="External"/><Relationship Id="rId17" Type="http://schemas.openxmlformats.org/officeDocument/2006/relationships/hyperlink" Target="https://mpam.mp.br/images/2&#186;_TAP_a_CCT_003-2020_-_MP-PGJ_06c1c.pdf" TargetMode="External"/><Relationship Id="rId38" Type="http://schemas.openxmlformats.org/officeDocument/2006/relationships/hyperlink" Target="https://www.mpam.mp.br/images/2_TAP_&#224;_CT_n.&#186;_016-2020_-_MP-PGJ_41fce.pdf" TargetMode="External"/><Relationship Id="rId59" Type="http://schemas.openxmlformats.org/officeDocument/2006/relationships/hyperlink" Target="https://mpam.mp.br/images/2&#186;_TAP_ao_CT_008-2021_-_MP-PGJ_95f16.pdf" TargetMode="External"/><Relationship Id="rId103" Type="http://schemas.openxmlformats.org/officeDocument/2006/relationships/hyperlink" Target="https://www.mpam.mp.br/images/1&#186;_TAP_a_CCT_n&#186;_05-2022_-_MP-PGJ_-_2022.015927_b03cf.pdf" TargetMode="External"/><Relationship Id="rId124" Type="http://schemas.openxmlformats.org/officeDocument/2006/relationships/hyperlink" Target="https://www.mpam.mp.br/images/CT_08-2023_-_MP-PGJ_dc9c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MJ247"/>
  <sheetViews>
    <sheetView tabSelected="1" view="pageBreakPreview" topLeftCell="A230" zoomScale="95" zoomScaleNormal="80" zoomScalePageLayoutView="95" workbookViewId="0">
      <selection activeCell="B93" sqref="B93"/>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2" customWidth="1"/>
    <col min="6" max="6" width="14.140625" style="42" customWidth="1"/>
    <col min="7" max="7" width="14.42578125" style="5" customWidth="1"/>
    <col min="8" max="8" width="35.5703125" style="8" customWidth="1"/>
    <col min="9" max="9" width="12.28515625" style="5" customWidth="1"/>
    <col min="10" max="10" width="19.140625" style="47" customWidth="1"/>
    <col min="11" max="11" width="12.28515625" style="5" customWidth="1"/>
    <col min="12" max="12" width="19.140625" style="47" customWidth="1"/>
    <col min="13" max="13" width="17.85546875" style="47"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72" t="s">
        <v>787</v>
      </c>
      <c r="B2" s="72"/>
      <c r="C2" s="72"/>
      <c r="D2" s="72"/>
      <c r="E2" s="72"/>
      <c r="F2" s="72"/>
      <c r="G2" s="72"/>
      <c r="H2" s="72"/>
      <c r="I2" s="72"/>
      <c r="J2" s="72"/>
      <c r="K2" s="72"/>
      <c r="L2" s="72"/>
      <c r="M2" s="72"/>
      <c r="N2" s="72"/>
      <c r="O2" s="72"/>
      <c r="P2" s="72"/>
      <c r="Q2" s="72"/>
    </row>
    <row r="3" spans="1:19" ht="19.5" customHeight="1">
      <c r="A3" s="73" t="s">
        <v>0</v>
      </c>
      <c r="B3" s="73"/>
      <c r="C3" s="10"/>
      <c r="D3" s="11"/>
      <c r="E3" s="43"/>
      <c r="F3" s="43"/>
      <c r="G3" s="11"/>
      <c r="H3" s="12"/>
      <c r="I3" s="11"/>
      <c r="J3" s="48"/>
      <c r="K3" s="11"/>
      <c r="L3" s="48"/>
      <c r="M3" s="48"/>
      <c r="N3" s="11"/>
      <c r="O3" s="11"/>
      <c r="P3" s="11"/>
      <c r="Q3" s="13"/>
    </row>
    <row r="4" spans="1:19" ht="19.5" customHeight="1">
      <c r="A4" s="11"/>
      <c r="B4" s="14"/>
      <c r="C4" s="10"/>
      <c r="D4" s="11"/>
      <c r="E4" s="43"/>
      <c r="F4" s="43"/>
      <c r="G4" s="11"/>
      <c r="H4" s="12"/>
      <c r="I4" s="11"/>
      <c r="J4" s="48"/>
      <c r="K4" s="11"/>
      <c r="L4" s="48"/>
      <c r="M4" s="48"/>
      <c r="N4" s="11"/>
      <c r="O4" s="11"/>
      <c r="P4" s="11"/>
      <c r="Q4" s="13"/>
    </row>
    <row r="5" spans="1:19" s="15" customFormat="1" ht="15" customHeight="1">
      <c r="A5" s="74" t="s">
        <v>1</v>
      </c>
      <c r="B5" s="74" t="s">
        <v>2</v>
      </c>
      <c r="C5" s="75" t="s">
        <v>3</v>
      </c>
      <c r="D5" s="74" t="s">
        <v>4</v>
      </c>
      <c r="E5" s="76" t="s">
        <v>5</v>
      </c>
      <c r="F5" s="76"/>
      <c r="G5" s="74" t="s">
        <v>6</v>
      </c>
      <c r="H5" s="74" t="s">
        <v>7</v>
      </c>
      <c r="I5" s="74" t="s">
        <v>8</v>
      </c>
      <c r="J5" s="77" t="s">
        <v>9</v>
      </c>
      <c r="K5" s="74" t="s">
        <v>10</v>
      </c>
      <c r="L5" s="77" t="s">
        <v>11</v>
      </c>
      <c r="M5" s="77" t="s">
        <v>12</v>
      </c>
      <c r="N5" s="74" t="s">
        <v>13</v>
      </c>
      <c r="O5" s="74" t="s">
        <v>14</v>
      </c>
      <c r="P5" s="74" t="s">
        <v>15</v>
      </c>
      <c r="Q5" s="74" t="s">
        <v>16</v>
      </c>
      <c r="S5" s="16"/>
    </row>
    <row r="6" spans="1:19" s="15" customFormat="1">
      <c r="A6" s="74"/>
      <c r="B6" s="74"/>
      <c r="C6" s="75"/>
      <c r="D6" s="74"/>
      <c r="E6" s="44" t="s">
        <v>17</v>
      </c>
      <c r="F6" s="44" t="s">
        <v>18</v>
      </c>
      <c r="G6" s="74"/>
      <c r="H6" s="74"/>
      <c r="I6" s="74"/>
      <c r="J6" s="77"/>
      <c r="K6" s="74"/>
      <c r="L6" s="77"/>
      <c r="M6" s="77"/>
      <c r="N6" s="74"/>
      <c r="O6" s="74"/>
      <c r="P6" s="74"/>
      <c r="Q6" s="74"/>
      <c r="R6" s="17"/>
      <c r="S6" s="17"/>
    </row>
    <row r="7" spans="1:19" ht="21.75" customHeight="1">
      <c r="A7" s="61" t="s">
        <v>33</v>
      </c>
      <c r="B7" s="70" t="s">
        <v>34</v>
      </c>
      <c r="C7" s="70" t="s">
        <v>35</v>
      </c>
      <c r="D7" s="70" t="s">
        <v>36</v>
      </c>
      <c r="E7" s="71" t="s">
        <v>30</v>
      </c>
      <c r="F7" s="71">
        <v>45699</v>
      </c>
      <c r="G7" s="70" t="s">
        <v>19</v>
      </c>
      <c r="H7" s="70" t="s">
        <v>37</v>
      </c>
      <c r="I7" s="70" t="s">
        <v>38</v>
      </c>
      <c r="J7" s="69">
        <v>3271.8</v>
      </c>
      <c r="K7" s="70">
        <v>12</v>
      </c>
      <c r="L7" s="69">
        <v>39261.599999999999</v>
      </c>
      <c r="M7" s="69">
        <v>217565.93</v>
      </c>
      <c r="N7" s="70" t="s">
        <v>39</v>
      </c>
      <c r="O7" s="70" t="s">
        <v>40</v>
      </c>
      <c r="P7" s="70" t="s">
        <v>789</v>
      </c>
      <c r="Q7" s="4" t="s">
        <v>23</v>
      </c>
    </row>
    <row r="8" spans="1:19" s="19" customFormat="1" ht="21.75" customHeight="1">
      <c r="A8" s="62"/>
      <c r="B8" s="70"/>
      <c r="C8" s="70"/>
      <c r="D8" s="70"/>
      <c r="E8" s="71"/>
      <c r="F8" s="71"/>
      <c r="G8" s="70"/>
      <c r="H8" s="70"/>
      <c r="I8" s="70"/>
      <c r="J8" s="69"/>
      <c r="K8" s="70"/>
      <c r="L8" s="69"/>
      <c r="M8" s="69"/>
      <c r="N8" s="70"/>
      <c r="O8" s="70"/>
      <c r="P8" s="70"/>
      <c r="Q8" s="4" t="s">
        <v>24</v>
      </c>
    </row>
    <row r="9" spans="1:19" s="19" customFormat="1" ht="21.75" customHeight="1">
      <c r="A9" s="62"/>
      <c r="B9" s="70"/>
      <c r="C9" s="70"/>
      <c r="D9" s="70"/>
      <c r="E9" s="71"/>
      <c r="F9" s="71"/>
      <c r="G9" s="70"/>
      <c r="H9" s="70"/>
      <c r="I9" s="70"/>
      <c r="J9" s="69"/>
      <c r="K9" s="70"/>
      <c r="L9" s="69"/>
      <c r="M9" s="69"/>
      <c r="N9" s="70"/>
      <c r="O9" s="70"/>
      <c r="P9" s="70"/>
      <c r="Q9" s="4" t="s">
        <v>25</v>
      </c>
    </row>
    <row r="10" spans="1:19" s="19" customFormat="1" ht="21.75" customHeight="1">
      <c r="A10" s="62"/>
      <c r="B10" s="70"/>
      <c r="C10" s="70"/>
      <c r="D10" s="70"/>
      <c r="E10" s="71"/>
      <c r="F10" s="71"/>
      <c r="G10" s="70"/>
      <c r="H10" s="70" t="s">
        <v>41</v>
      </c>
      <c r="I10" s="70" t="s">
        <v>38</v>
      </c>
      <c r="J10" s="69">
        <v>178304.33</v>
      </c>
      <c r="K10" s="70">
        <v>1</v>
      </c>
      <c r="L10" s="69">
        <v>178304.33</v>
      </c>
      <c r="M10" s="69"/>
      <c r="N10" s="70"/>
      <c r="O10" s="70"/>
      <c r="P10" s="70"/>
      <c r="Q10" s="4" t="s">
        <v>26</v>
      </c>
      <c r="R10" s="20"/>
    </row>
    <row r="11" spans="1:19" s="19" customFormat="1" ht="21.75" customHeight="1">
      <c r="A11" s="62"/>
      <c r="B11" s="70"/>
      <c r="C11" s="70"/>
      <c r="D11" s="70"/>
      <c r="E11" s="71"/>
      <c r="F11" s="71"/>
      <c r="G11" s="70"/>
      <c r="H11" s="70"/>
      <c r="I11" s="70"/>
      <c r="J11" s="69"/>
      <c r="K11" s="70"/>
      <c r="L11" s="69"/>
      <c r="M11" s="69"/>
      <c r="N11" s="70"/>
      <c r="O11" s="70"/>
      <c r="P11" s="70"/>
      <c r="Q11" s="4" t="s">
        <v>27</v>
      </c>
    </row>
    <row r="12" spans="1:19" s="19" customFormat="1" ht="29.25" customHeight="1">
      <c r="A12" s="62"/>
      <c r="B12" s="70"/>
      <c r="C12" s="70"/>
      <c r="D12" s="70"/>
      <c r="E12" s="71"/>
      <c r="F12" s="71"/>
      <c r="G12" s="70"/>
      <c r="H12" s="70"/>
      <c r="I12" s="70"/>
      <c r="J12" s="69"/>
      <c r="K12" s="70"/>
      <c r="L12" s="69"/>
      <c r="M12" s="69"/>
      <c r="N12" s="70"/>
      <c r="O12" s="70"/>
      <c r="P12" s="70"/>
      <c r="Q12" s="4" t="s">
        <v>29</v>
      </c>
    </row>
    <row r="13" spans="1:19" s="19" customFormat="1" ht="29.25" customHeight="1">
      <c r="A13" s="62"/>
      <c r="B13" s="70"/>
      <c r="C13" s="70"/>
      <c r="D13" s="70"/>
      <c r="E13" s="71"/>
      <c r="F13" s="71"/>
      <c r="G13" s="70"/>
      <c r="H13" s="70"/>
      <c r="I13" s="70"/>
      <c r="J13" s="69"/>
      <c r="K13" s="70"/>
      <c r="L13" s="69"/>
      <c r="M13" s="69"/>
      <c r="N13" s="70"/>
      <c r="O13" s="70"/>
      <c r="P13" s="70"/>
      <c r="Q13" s="2" t="s">
        <v>42</v>
      </c>
    </row>
    <row r="14" spans="1:19" s="19" customFormat="1" ht="29.25" customHeight="1">
      <c r="A14" s="62"/>
      <c r="B14" s="70"/>
      <c r="C14" s="70"/>
      <c r="D14" s="70"/>
      <c r="E14" s="71"/>
      <c r="F14" s="71"/>
      <c r="G14" s="70"/>
      <c r="H14" s="70"/>
      <c r="I14" s="70"/>
      <c r="J14" s="69"/>
      <c r="K14" s="70"/>
      <c r="L14" s="69"/>
      <c r="M14" s="69"/>
      <c r="N14" s="70"/>
      <c r="O14" s="70"/>
      <c r="P14" s="70"/>
      <c r="Q14" s="4" t="s">
        <v>28</v>
      </c>
    </row>
    <row r="15" spans="1:19" s="19" customFormat="1" ht="29.25" customHeight="1">
      <c r="A15" s="63"/>
      <c r="B15" s="70"/>
      <c r="C15" s="70"/>
      <c r="D15" s="70"/>
      <c r="E15" s="71"/>
      <c r="F15" s="71"/>
      <c r="G15" s="70"/>
      <c r="H15" s="70"/>
      <c r="I15" s="70"/>
      <c r="J15" s="69"/>
      <c r="K15" s="70"/>
      <c r="L15" s="69"/>
      <c r="M15" s="69"/>
      <c r="N15" s="70"/>
      <c r="O15" s="70"/>
      <c r="P15" s="70"/>
      <c r="Q15" s="4" t="s">
        <v>43</v>
      </c>
    </row>
    <row r="16" spans="1:19" ht="33.75" customHeight="1">
      <c r="A16" s="61" t="s">
        <v>45</v>
      </c>
      <c r="B16" s="70" t="s">
        <v>46</v>
      </c>
      <c r="C16" s="70" t="s">
        <v>47</v>
      </c>
      <c r="D16" s="70" t="s">
        <v>48</v>
      </c>
      <c r="E16" s="71" t="s">
        <v>49</v>
      </c>
      <c r="F16" s="71">
        <v>45797</v>
      </c>
      <c r="G16" s="70" t="s">
        <v>19</v>
      </c>
      <c r="H16" s="70" t="s">
        <v>50</v>
      </c>
      <c r="I16" s="70" t="s">
        <v>20</v>
      </c>
      <c r="J16" s="69">
        <v>1100</v>
      </c>
      <c r="K16" s="70">
        <v>12</v>
      </c>
      <c r="L16" s="69">
        <v>13200</v>
      </c>
      <c r="M16" s="69">
        <v>16500</v>
      </c>
      <c r="N16" s="70" t="s">
        <v>51</v>
      </c>
      <c r="O16" s="70" t="s">
        <v>52</v>
      </c>
      <c r="P16" s="70" t="s">
        <v>790</v>
      </c>
      <c r="Q16" s="4" t="s">
        <v>23</v>
      </c>
    </row>
    <row r="17" spans="1:18" ht="33.75" customHeight="1">
      <c r="A17" s="62"/>
      <c r="B17" s="70"/>
      <c r="C17" s="70"/>
      <c r="D17" s="70"/>
      <c r="E17" s="71"/>
      <c r="F17" s="71"/>
      <c r="G17" s="70"/>
      <c r="H17" s="70"/>
      <c r="I17" s="70"/>
      <c r="J17" s="69"/>
      <c r="K17" s="70"/>
      <c r="L17" s="69"/>
      <c r="M17" s="69"/>
      <c r="N17" s="70"/>
      <c r="O17" s="70"/>
      <c r="P17" s="70"/>
      <c r="Q17" s="21" t="s">
        <v>24</v>
      </c>
    </row>
    <row r="18" spans="1:18" ht="33.75" customHeight="1">
      <c r="A18" s="62"/>
      <c r="B18" s="70"/>
      <c r="C18" s="70"/>
      <c r="D18" s="70"/>
      <c r="E18" s="71"/>
      <c r="F18" s="71"/>
      <c r="G18" s="70"/>
      <c r="H18" s="70"/>
      <c r="I18" s="70"/>
      <c r="J18" s="69"/>
      <c r="K18" s="70"/>
      <c r="L18" s="69"/>
      <c r="M18" s="69"/>
      <c r="N18" s="70"/>
      <c r="O18" s="70"/>
      <c r="P18" s="70"/>
      <c r="Q18" s="4" t="s">
        <v>29</v>
      </c>
    </row>
    <row r="19" spans="1:18" ht="33.75" customHeight="1">
      <c r="A19" s="62"/>
      <c r="B19" s="70"/>
      <c r="C19" s="70"/>
      <c r="D19" s="70"/>
      <c r="E19" s="71"/>
      <c r="F19" s="71"/>
      <c r="G19" s="70"/>
      <c r="H19" s="70" t="s">
        <v>53</v>
      </c>
      <c r="I19" s="70" t="s">
        <v>20</v>
      </c>
      <c r="J19" s="69">
        <v>1100</v>
      </c>
      <c r="K19" s="70">
        <v>3</v>
      </c>
      <c r="L19" s="69">
        <v>3300</v>
      </c>
      <c r="M19" s="69"/>
      <c r="N19" s="70"/>
      <c r="O19" s="70"/>
      <c r="P19" s="70"/>
      <c r="Q19" s="4" t="s">
        <v>25</v>
      </c>
    </row>
    <row r="20" spans="1:18" ht="33.75" customHeight="1">
      <c r="A20" s="62"/>
      <c r="B20" s="70"/>
      <c r="C20" s="70"/>
      <c r="D20" s="70"/>
      <c r="E20" s="71"/>
      <c r="F20" s="71"/>
      <c r="G20" s="70"/>
      <c r="H20" s="70"/>
      <c r="I20" s="70"/>
      <c r="J20" s="69"/>
      <c r="K20" s="70"/>
      <c r="L20" s="69"/>
      <c r="M20" s="69"/>
      <c r="N20" s="70"/>
      <c r="O20" s="70"/>
      <c r="P20" s="70"/>
      <c r="Q20" s="4" t="s">
        <v>26</v>
      </c>
    </row>
    <row r="21" spans="1:18" ht="33.75" customHeight="1">
      <c r="A21" s="63"/>
      <c r="B21" s="70"/>
      <c r="C21" s="70"/>
      <c r="D21" s="70"/>
      <c r="E21" s="71"/>
      <c r="F21" s="71"/>
      <c r="G21" s="70"/>
      <c r="H21" s="70"/>
      <c r="I21" s="70"/>
      <c r="J21" s="69"/>
      <c r="K21" s="70"/>
      <c r="L21" s="69"/>
      <c r="M21" s="69"/>
      <c r="N21" s="70"/>
      <c r="O21" s="70"/>
      <c r="P21" s="70"/>
      <c r="Q21" s="4" t="s">
        <v>42</v>
      </c>
    </row>
    <row r="22" spans="1:18" s="18" customFormat="1" ht="26.85" customHeight="1">
      <c r="A22" s="61" t="s">
        <v>54</v>
      </c>
      <c r="B22" s="70" t="s">
        <v>55</v>
      </c>
      <c r="C22" s="70" t="s">
        <v>47</v>
      </c>
      <c r="D22" s="70" t="s">
        <v>56</v>
      </c>
      <c r="E22" s="71">
        <v>43984</v>
      </c>
      <c r="F22" s="71">
        <v>45810</v>
      </c>
      <c r="G22" s="70" t="s">
        <v>19</v>
      </c>
      <c r="H22" s="70" t="s">
        <v>57</v>
      </c>
      <c r="I22" s="70" t="s">
        <v>20</v>
      </c>
      <c r="J22" s="69">
        <v>174671.84</v>
      </c>
      <c r="K22" s="70">
        <v>12</v>
      </c>
      <c r="L22" s="69">
        <v>2096062.08</v>
      </c>
      <c r="M22" s="69">
        <v>2096062.08</v>
      </c>
      <c r="N22" s="70" t="s">
        <v>58</v>
      </c>
      <c r="O22" s="70" t="s">
        <v>59</v>
      </c>
      <c r="P22" s="70" t="s">
        <v>791</v>
      </c>
      <c r="Q22" s="21" t="s">
        <v>60</v>
      </c>
      <c r="R22" s="9"/>
    </row>
    <row r="23" spans="1:18" s="18" customFormat="1" ht="26.85" customHeight="1">
      <c r="A23" s="62"/>
      <c r="B23" s="70"/>
      <c r="C23" s="70"/>
      <c r="D23" s="70"/>
      <c r="E23" s="71"/>
      <c r="F23" s="71"/>
      <c r="G23" s="70"/>
      <c r="H23" s="70"/>
      <c r="I23" s="70"/>
      <c r="J23" s="69"/>
      <c r="K23" s="70"/>
      <c r="L23" s="69"/>
      <c r="M23" s="69"/>
      <c r="N23" s="70"/>
      <c r="O23" s="70"/>
      <c r="P23" s="70"/>
      <c r="Q23" s="21" t="s">
        <v>24</v>
      </c>
      <c r="R23" s="9"/>
    </row>
    <row r="24" spans="1:18" s="18" customFormat="1" ht="26.85" customHeight="1">
      <c r="A24" s="62"/>
      <c r="B24" s="70"/>
      <c r="C24" s="70"/>
      <c r="D24" s="70"/>
      <c r="E24" s="71"/>
      <c r="F24" s="71"/>
      <c r="G24" s="70"/>
      <c r="H24" s="70"/>
      <c r="I24" s="70"/>
      <c r="J24" s="69"/>
      <c r="K24" s="70"/>
      <c r="L24" s="69"/>
      <c r="M24" s="69"/>
      <c r="N24" s="70"/>
      <c r="O24" s="70"/>
      <c r="P24" s="70"/>
      <c r="Q24" s="4" t="s">
        <v>61</v>
      </c>
      <c r="R24" s="9"/>
    </row>
    <row r="25" spans="1:18" s="18" customFormat="1" ht="26.85" customHeight="1">
      <c r="A25" s="62"/>
      <c r="B25" s="70"/>
      <c r="C25" s="70"/>
      <c r="D25" s="70"/>
      <c r="E25" s="71"/>
      <c r="F25" s="71"/>
      <c r="G25" s="70"/>
      <c r="H25" s="70"/>
      <c r="I25" s="70"/>
      <c r="J25" s="69"/>
      <c r="K25" s="70"/>
      <c r="L25" s="69"/>
      <c r="M25" s="69"/>
      <c r="N25" s="70"/>
      <c r="O25" s="70"/>
      <c r="P25" s="70"/>
      <c r="Q25" s="4" t="s">
        <v>26</v>
      </c>
      <c r="R25" s="9"/>
    </row>
    <row r="26" spans="1:18" s="18" customFormat="1" ht="26.85" customHeight="1">
      <c r="A26" s="62"/>
      <c r="B26" s="70"/>
      <c r="C26" s="70"/>
      <c r="D26" s="70"/>
      <c r="E26" s="71"/>
      <c r="F26" s="71"/>
      <c r="G26" s="70"/>
      <c r="H26" s="70"/>
      <c r="I26" s="70"/>
      <c r="J26" s="69"/>
      <c r="K26" s="70"/>
      <c r="L26" s="69"/>
      <c r="M26" s="69"/>
      <c r="N26" s="70"/>
      <c r="O26" s="70"/>
      <c r="P26" s="70"/>
      <c r="Q26" s="2" t="s">
        <v>29</v>
      </c>
      <c r="R26" s="9"/>
    </row>
    <row r="27" spans="1:18" s="18" customFormat="1" ht="26.85" customHeight="1">
      <c r="A27" s="62"/>
      <c r="B27" s="70"/>
      <c r="C27" s="70"/>
      <c r="D27" s="70"/>
      <c r="E27" s="71"/>
      <c r="F27" s="71"/>
      <c r="G27" s="70"/>
      <c r="H27" s="70"/>
      <c r="I27" s="70"/>
      <c r="J27" s="69"/>
      <c r="K27" s="70"/>
      <c r="L27" s="69"/>
      <c r="M27" s="69"/>
      <c r="N27" s="70"/>
      <c r="O27" s="70"/>
      <c r="P27" s="70"/>
      <c r="Q27" s="4" t="s">
        <v>27</v>
      </c>
      <c r="R27" s="9"/>
    </row>
    <row r="28" spans="1:18" s="18" customFormat="1" ht="26.85" customHeight="1">
      <c r="A28" s="62"/>
      <c r="B28" s="70"/>
      <c r="C28" s="70"/>
      <c r="D28" s="70"/>
      <c r="E28" s="71"/>
      <c r="F28" s="71"/>
      <c r="G28" s="70"/>
      <c r="H28" s="70"/>
      <c r="I28" s="70"/>
      <c r="J28" s="69"/>
      <c r="K28" s="70"/>
      <c r="L28" s="69"/>
      <c r="M28" s="69"/>
      <c r="N28" s="70"/>
      <c r="O28" s="70"/>
      <c r="P28" s="70"/>
      <c r="Q28" s="4" t="s">
        <v>28</v>
      </c>
      <c r="R28" s="9"/>
    </row>
    <row r="29" spans="1:18" s="18" customFormat="1" ht="26.85" customHeight="1">
      <c r="A29" s="63"/>
      <c r="B29" s="70"/>
      <c r="C29" s="70"/>
      <c r="D29" s="70"/>
      <c r="E29" s="71"/>
      <c r="F29" s="71"/>
      <c r="G29" s="70"/>
      <c r="H29" s="70"/>
      <c r="I29" s="70"/>
      <c r="J29" s="69"/>
      <c r="K29" s="70"/>
      <c r="L29" s="69"/>
      <c r="M29" s="69"/>
      <c r="N29" s="70"/>
      <c r="O29" s="70"/>
      <c r="P29" s="70"/>
      <c r="Q29" s="4" t="s">
        <v>62</v>
      </c>
      <c r="R29" s="9"/>
    </row>
    <row r="30" spans="1:18" ht="25.35" customHeight="1">
      <c r="A30" s="61" t="s">
        <v>63</v>
      </c>
      <c r="B30" s="70" t="s">
        <v>64</v>
      </c>
      <c r="C30" s="70" t="s">
        <v>65</v>
      </c>
      <c r="D30" s="70" t="s">
        <v>66</v>
      </c>
      <c r="E30" s="71">
        <v>44052</v>
      </c>
      <c r="F30" s="71">
        <v>45877</v>
      </c>
      <c r="G30" s="70" t="s">
        <v>19</v>
      </c>
      <c r="H30" s="70" t="s">
        <v>67</v>
      </c>
      <c r="I30" s="70" t="s">
        <v>20</v>
      </c>
      <c r="J30" s="69">
        <v>295718.40000000002</v>
      </c>
      <c r="K30" s="70">
        <v>12</v>
      </c>
      <c r="L30" s="69">
        <v>3548620.7999999998</v>
      </c>
      <c r="M30" s="69">
        <v>3548620.7999999998</v>
      </c>
      <c r="N30" s="70" t="s">
        <v>68</v>
      </c>
      <c r="O30" s="70" t="s">
        <v>69</v>
      </c>
      <c r="P30" s="70" t="s">
        <v>792</v>
      </c>
      <c r="Q30" s="4" t="s">
        <v>23</v>
      </c>
    </row>
    <row r="31" spans="1:18" ht="25.35" customHeight="1">
      <c r="A31" s="62"/>
      <c r="B31" s="70"/>
      <c r="C31" s="70"/>
      <c r="D31" s="70"/>
      <c r="E31" s="71"/>
      <c r="F31" s="71"/>
      <c r="G31" s="70"/>
      <c r="H31" s="70"/>
      <c r="I31" s="70"/>
      <c r="J31" s="69"/>
      <c r="K31" s="70"/>
      <c r="L31" s="69"/>
      <c r="M31" s="69"/>
      <c r="N31" s="70"/>
      <c r="O31" s="70"/>
      <c r="P31" s="70"/>
      <c r="Q31" s="4" t="s">
        <v>24</v>
      </c>
    </row>
    <row r="32" spans="1:18" ht="25.35" customHeight="1">
      <c r="A32" s="62"/>
      <c r="B32" s="70"/>
      <c r="C32" s="70"/>
      <c r="D32" s="70"/>
      <c r="E32" s="71"/>
      <c r="F32" s="71"/>
      <c r="G32" s="70"/>
      <c r="H32" s="70"/>
      <c r="I32" s="70"/>
      <c r="J32" s="69"/>
      <c r="K32" s="70"/>
      <c r="L32" s="69"/>
      <c r="M32" s="69"/>
      <c r="N32" s="70"/>
      <c r="O32" s="70"/>
      <c r="P32" s="70"/>
      <c r="Q32" s="4" t="s">
        <v>25</v>
      </c>
    </row>
    <row r="33" spans="1:17" ht="25.35" customHeight="1">
      <c r="A33" s="62"/>
      <c r="B33" s="70"/>
      <c r="C33" s="70"/>
      <c r="D33" s="70"/>
      <c r="E33" s="71"/>
      <c r="F33" s="71"/>
      <c r="G33" s="70"/>
      <c r="H33" s="70"/>
      <c r="I33" s="70"/>
      <c r="J33" s="69"/>
      <c r="K33" s="70"/>
      <c r="L33" s="69"/>
      <c r="M33" s="69"/>
      <c r="N33" s="70"/>
      <c r="O33" s="70"/>
      <c r="P33" s="70"/>
      <c r="Q33" s="4" t="s">
        <v>26</v>
      </c>
    </row>
    <row r="34" spans="1:17" ht="25.35" customHeight="1">
      <c r="A34" s="62"/>
      <c r="B34" s="70"/>
      <c r="C34" s="70"/>
      <c r="D34" s="70"/>
      <c r="E34" s="71"/>
      <c r="F34" s="71"/>
      <c r="G34" s="70"/>
      <c r="H34" s="70"/>
      <c r="I34" s="70"/>
      <c r="J34" s="69"/>
      <c r="K34" s="70"/>
      <c r="L34" s="69"/>
      <c r="M34" s="69"/>
      <c r="N34" s="70"/>
      <c r="O34" s="70"/>
      <c r="P34" s="70"/>
      <c r="Q34" s="2" t="s">
        <v>27</v>
      </c>
    </row>
    <row r="35" spans="1:17" ht="25.35" customHeight="1">
      <c r="A35" s="63"/>
      <c r="B35" s="70"/>
      <c r="C35" s="70"/>
      <c r="D35" s="70"/>
      <c r="E35" s="71"/>
      <c r="F35" s="71"/>
      <c r="G35" s="70"/>
      <c r="H35" s="70"/>
      <c r="I35" s="70"/>
      <c r="J35" s="69"/>
      <c r="K35" s="70"/>
      <c r="L35" s="69"/>
      <c r="M35" s="69"/>
      <c r="N35" s="70"/>
      <c r="O35" s="70"/>
      <c r="P35" s="70"/>
      <c r="Q35" s="2" t="s">
        <v>29</v>
      </c>
    </row>
    <row r="36" spans="1:17" ht="33.4" customHeight="1">
      <c r="A36" s="61" t="s">
        <v>70</v>
      </c>
      <c r="B36" s="70" t="s">
        <v>71</v>
      </c>
      <c r="C36" s="70" t="s">
        <v>65</v>
      </c>
      <c r="D36" s="70" t="s">
        <v>72</v>
      </c>
      <c r="E36" s="71">
        <v>44083</v>
      </c>
      <c r="F36" s="71">
        <v>45909</v>
      </c>
      <c r="G36" s="70" t="s">
        <v>19</v>
      </c>
      <c r="H36" s="70" t="s">
        <v>73</v>
      </c>
      <c r="I36" s="3" t="s">
        <v>20</v>
      </c>
      <c r="J36" s="49">
        <v>75000</v>
      </c>
      <c r="K36" s="3">
        <v>55</v>
      </c>
      <c r="L36" s="49">
        <v>4125000</v>
      </c>
      <c r="M36" s="69">
        <v>4350000</v>
      </c>
      <c r="N36" s="70" t="s">
        <v>74</v>
      </c>
      <c r="O36" s="70" t="s">
        <v>75</v>
      </c>
      <c r="P36" s="70" t="s">
        <v>793</v>
      </c>
      <c r="Q36" s="4" t="s">
        <v>76</v>
      </c>
    </row>
    <row r="37" spans="1:17" ht="33.4" customHeight="1">
      <c r="A37" s="62"/>
      <c r="B37" s="70"/>
      <c r="C37" s="70"/>
      <c r="D37" s="70"/>
      <c r="E37" s="71"/>
      <c r="F37" s="71"/>
      <c r="G37" s="70"/>
      <c r="H37" s="70"/>
      <c r="I37" s="70" t="s">
        <v>20</v>
      </c>
      <c r="J37" s="69">
        <v>45000</v>
      </c>
      <c r="K37" s="70">
        <v>5</v>
      </c>
      <c r="L37" s="69">
        <v>225000</v>
      </c>
      <c r="M37" s="69"/>
      <c r="N37" s="70"/>
      <c r="O37" s="70"/>
      <c r="P37" s="70"/>
      <c r="Q37" s="4" t="s">
        <v>29</v>
      </c>
    </row>
    <row r="38" spans="1:17" ht="33.4" customHeight="1">
      <c r="A38" s="62"/>
      <c r="B38" s="70"/>
      <c r="C38" s="70"/>
      <c r="D38" s="70"/>
      <c r="E38" s="71"/>
      <c r="F38" s="71"/>
      <c r="G38" s="70"/>
      <c r="H38" s="70"/>
      <c r="I38" s="70"/>
      <c r="J38" s="69"/>
      <c r="K38" s="70"/>
      <c r="L38" s="69"/>
      <c r="M38" s="69"/>
      <c r="N38" s="70"/>
      <c r="O38" s="70"/>
      <c r="P38" s="70"/>
      <c r="Q38" s="4" t="s">
        <v>24</v>
      </c>
    </row>
    <row r="39" spans="1:17" ht="33.4" customHeight="1">
      <c r="A39" s="62"/>
      <c r="B39" s="70"/>
      <c r="C39" s="70"/>
      <c r="D39" s="70"/>
      <c r="E39" s="71"/>
      <c r="F39" s="71"/>
      <c r="G39" s="70"/>
      <c r="H39" s="70"/>
      <c r="I39" s="70"/>
      <c r="J39" s="69"/>
      <c r="K39" s="70"/>
      <c r="L39" s="69"/>
      <c r="M39" s="69"/>
      <c r="N39" s="70"/>
      <c r="O39" s="70"/>
      <c r="P39" s="70"/>
      <c r="Q39" s="4" t="s">
        <v>42</v>
      </c>
    </row>
    <row r="40" spans="1:17" ht="33.4" customHeight="1">
      <c r="A40" s="63"/>
      <c r="B40" s="70"/>
      <c r="C40" s="70"/>
      <c r="D40" s="70"/>
      <c r="E40" s="71"/>
      <c r="F40" s="71"/>
      <c r="G40" s="70"/>
      <c r="H40" s="70"/>
      <c r="I40" s="70"/>
      <c r="J40" s="69"/>
      <c r="K40" s="70"/>
      <c r="L40" s="69"/>
      <c r="M40" s="69"/>
      <c r="N40" s="70"/>
      <c r="O40" s="70"/>
      <c r="P40" s="70"/>
      <c r="Q40" s="2" t="s">
        <v>77</v>
      </c>
    </row>
    <row r="41" spans="1:17" ht="30.75" customHeight="1">
      <c r="A41" s="61" t="s">
        <v>78</v>
      </c>
      <c r="B41" s="70" t="s">
        <v>79</v>
      </c>
      <c r="C41" s="70" t="s">
        <v>80</v>
      </c>
      <c r="D41" s="70" t="s">
        <v>81</v>
      </c>
      <c r="E41" s="71" t="s">
        <v>82</v>
      </c>
      <c r="F41" s="71">
        <v>45710</v>
      </c>
      <c r="G41" s="70" t="s">
        <v>19</v>
      </c>
      <c r="H41" s="70" t="s">
        <v>83</v>
      </c>
      <c r="I41" s="70" t="s">
        <v>38</v>
      </c>
      <c r="J41" s="69">
        <v>1400</v>
      </c>
      <c r="K41" s="70">
        <v>1</v>
      </c>
      <c r="L41" s="69">
        <v>1400</v>
      </c>
      <c r="M41" s="69">
        <v>1400</v>
      </c>
      <c r="N41" s="70" t="s">
        <v>84</v>
      </c>
      <c r="O41" s="70" t="s">
        <v>85</v>
      </c>
      <c r="P41" s="70" t="s">
        <v>794</v>
      </c>
      <c r="Q41" s="4" t="s">
        <v>23</v>
      </c>
    </row>
    <row r="42" spans="1:17" ht="30.75" customHeight="1">
      <c r="A42" s="62"/>
      <c r="B42" s="70"/>
      <c r="C42" s="70"/>
      <c r="D42" s="70"/>
      <c r="E42" s="71"/>
      <c r="F42" s="71"/>
      <c r="G42" s="70"/>
      <c r="H42" s="70"/>
      <c r="I42" s="70"/>
      <c r="J42" s="69"/>
      <c r="K42" s="70"/>
      <c r="L42" s="69"/>
      <c r="M42" s="69"/>
      <c r="N42" s="70"/>
      <c r="O42" s="70"/>
      <c r="P42" s="70"/>
      <c r="Q42" s="4" t="s">
        <v>24</v>
      </c>
    </row>
    <row r="43" spans="1:17" ht="30.75" customHeight="1">
      <c r="A43" s="63"/>
      <c r="B43" s="70"/>
      <c r="C43" s="70"/>
      <c r="D43" s="70"/>
      <c r="E43" s="71"/>
      <c r="F43" s="71"/>
      <c r="G43" s="70"/>
      <c r="H43" s="70"/>
      <c r="I43" s="70"/>
      <c r="J43" s="69"/>
      <c r="K43" s="70"/>
      <c r="L43" s="69"/>
      <c r="M43" s="69"/>
      <c r="N43" s="70"/>
      <c r="O43" s="70"/>
      <c r="P43" s="70"/>
      <c r="Q43" s="4" t="s">
        <v>25</v>
      </c>
    </row>
    <row r="44" spans="1:17" ht="25.35" customHeight="1">
      <c r="A44" s="79" t="s">
        <v>90</v>
      </c>
      <c r="B44" s="70" t="s">
        <v>91</v>
      </c>
      <c r="C44" s="70" t="s">
        <v>92</v>
      </c>
      <c r="D44" s="70" t="s">
        <v>93</v>
      </c>
      <c r="E44" s="71" t="s">
        <v>94</v>
      </c>
      <c r="F44" s="71">
        <v>45726</v>
      </c>
      <c r="G44" s="70" t="s">
        <v>19</v>
      </c>
      <c r="H44" s="70" t="s">
        <v>95</v>
      </c>
      <c r="I44" s="70" t="s">
        <v>20</v>
      </c>
      <c r="J44" s="69">
        <v>2500</v>
      </c>
      <c r="K44" s="70">
        <v>12</v>
      </c>
      <c r="L44" s="69">
        <v>30000</v>
      </c>
      <c r="M44" s="69">
        <v>30000</v>
      </c>
      <c r="N44" s="70" t="s">
        <v>96</v>
      </c>
      <c r="O44" s="70" t="s">
        <v>795</v>
      </c>
      <c r="P44" s="70" t="s">
        <v>97</v>
      </c>
      <c r="Q44" s="4" t="s">
        <v>23</v>
      </c>
    </row>
    <row r="45" spans="1:17" ht="25.35" customHeight="1">
      <c r="A45" s="80"/>
      <c r="B45" s="70"/>
      <c r="C45" s="70"/>
      <c r="D45" s="70"/>
      <c r="E45" s="71"/>
      <c r="F45" s="71"/>
      <c r="G45" s="70"/>
      <c r="H45" s="70"/>
      <c r="I45" s="70"/>
      <c r="J45" s="69"/>
      <c r="K45" s="70"/>
      <c r="L45" s="69"/>
      <c r="M45" s="69"/>
      <c r="N45" s="70"/>
      <c r="O45" s="70"/>
      <c r="P45" s="70"/>
      <c r="Q45" s="4" t="s">
        <v>24</v>
      </c>
    </row>
    <row r="46" spans="1:17" ht="25.35" customHeight="1">
      <c r="A46" s="80"/>
      <c r="B46" s="70"/>
      <c r="C46" s="70"/>
      <c r="D46" s="70"/>
      <c r="E46" s="71"/>
      <c r="F46" s="71"/>
      <c r="G46" s="70"/>
      <c r="H46" s="70"/>
      <c r="I46" s="70"/>
      <c r="J46" s="69"/>
      <c r="K46" s="70"/>
      <c r="L46" s="69"/>
      <c r="M46" s="69"/>
      <c r="N46" s="70"/>
      <c r="O46" s="70"/>
      <c r="P46" s="70"/>
      <c r="Q46" s="2" t="s">
        <v>29</v>
      </c>
    </row>
    <row r="47" spans="1:17" ht="25.35" customHeight="1">
      <c r="A47" s="81"/>
      <c r="B47" s="70"/>
      <c r="C47" s="70"/>
      <c r="D47" s="70"/>
      <c r="E47" s="71"/>
      <c r="F47" s="71"/>
      <c r="G47" s="70"/>
      <c r="H47" s="70"/>
      <c r="I47" s="70"/>
      <c r="J47" s="69"/>
      <c r="K47" s="70"/>
      <c r="L47" s="69"/>
      <c r="M47" s="69"/>
      <c r="N47" s="70"/>
      <c r="O47" s="70"/>
      <c r="P47" s="70"/>
      <c r="Q47" s="4" t="s">
        <v>25</v>
      </c>
    </row>
    <row r="48" spans="1:17" ht="33.4" customHeight="1">
      <c r="A48" s="61" t="s">
        <v>98</v>
      </c>
      <c r="B48" s="70" t="s">
        <v>99</v>
      </c>
      <c r="C48" s="70" t="s">
        <v>100</v>
      </c>
      <c r="D48" s="70" t="s">
        <v>101</v>
      </c>
      <c r="E48" s="71" t="s">
        <v>102</v>
      </c>
      <c r="F48" s="71">
        <v>45794</v>
      </c>
      <c r="G48" s="70" t="s">
        <v>19</v>
      </c>
      <c r="H48" s="70" t="s">
        <v>103</v>
      </c>
      <c r="I48" s="70" t="s">
        <v>20</v>
      </c>
      <c r="J48" s="69">
        <v>40</v>
      </c>
      <c r="K48" s="70">
        <v>12</v>
      </c>
      <c r="L48" s="69">
        <v>480</v>
      </c>
      <c r="M48" s="69">
        <v>480</v>
      </c>
      <c r="N48" s="70" t="s">
        <v>104</v>
      </c>
      <c r="O48" s="70" t="s">
        <v>105</v>
      </c>
      <c r="P48" s="70" t="s">
        <v>796</v>
      </c>
      <c r="Q48" s="4" t="s">
        <v>23</v>
      </c>
    </row>
    <row r="49" spans="1:17" ht="33.4" customHeight="1">
      <c r="A49" s="62"/>
      <c r="B49" s="70"/>
      <c r="C49" s="70"/>
      <c r="D49" s="70"/>
      <c r="E49" s="71"/>
      <c r="F49" s="71"/>
      <c r="G49" s="70"/>
      <c r="H49" s="70"/>
      <c r="I49" s="70"/>
      <c r="J49" s="69"/>
      <c r="K49" s="70"/>
      <c r="L49" s="69"/>
      <c r="M49" s="69"/>
      <c r="N49" s="70"/>
      <c r="O49" s="70"/>
      <c r="P49" s="70"/>
      <c r="Q49" s="22" t="s">
        <v>24</v>
      </c>
    </row>
    <row r="50" spans="1:17" ht="33.4" customHeight="1">
      <c r="A50" s="62"/>
      <c r="B50" s="70"/>
      <c r="C50" s="70"/>
      <c r="D50" s="70"/>
      <c r="E50" s="71"/>
      <c r="F50" s="71"/>
      <c r="G50" s="70"/>
      <c r="H50" s="70"/>
      <c r="I50" s="70"/>
      <c r="J50" s="69"/>
      <c r="K50" s="70"/>
      <c r="L50" s="69"/>
      <c r="M50" s="69"/>
      <c r="N50" s="70"/>
      <c r="O50" s="70"/>
      <c r="P50" s="70"/>
      <c r="Q50" s="23" t="s">
        <v>29</v>
      </c>
    </row>
    <row r="51" spans="1:17" ht="33.4" customHeight="1">
      <c r="A51" s="63"/>
      <c r="B51" s="70"/>
      <c r="C51" s="70"/>
      <c r="D51" s="70"/>
      <c r="E51" s="71"/>
      <c r="F51" s="71"/>
      <c r="G51" s="70"/>
      <c r="H51" s="70"/>
      <c r="I51" s="70"/>
      <c r="J51" s="69"/>
      <c r="K51" s="70"/>
      <c r="L51" s="69"/>
      <c r="M51" s="69"/>
      <c r="N51" s="70"/>
      <c r="O51" s="70"/>
      <c r="P51" s="70"/>
      <c r="Q51" s="22" t="s">
        <v>25</v>
      </c>
    </row>
    <row r="52" spans="1:17" ht="58.5" customHeight="1">
      <c r="A52" s="82" t="s">
        <v>106</v>
      </c>
      <c r="B52" s="78" t="s">
        <v>107</v>
      </c>
      <c r="C52" s="78" t="s">
        <v>108</v>
      </c>
      <c r="D52" s="78" t="s">
        <v>109</v>
      </c>
      <c r="E52" s="71" t="s">
        <v>110</v>
      </c>
      <c r="F52" s="71">
        <v>45804</v>
      </c>
      <c r="G52" s="78" t="s">
        <v>19</v>
      </c>
      <c r="H52" s="3" t="s">
        <v>111</v>
      </c>
      <c r="I52" s="3" t="s">
        <v>38</v>
      </c>
      <c r="J52" s="49">
        <v>11972.08</v>
      </c>
      <c r="K52" s="3">
        <v>1</v>
      </c>
      <c r="L52" s="49">
        <v>11972.08</v>
      </c>
      <c r="M52" s="69">
        <v>59860</v>
      </c>
      <c r="N52" s="78" t="s">
        <v>112</v>
      </c>
      <c r="O52" s="78" t="s">
        <v>113</v>
      </c>
      <c r="P52" s="78" t="s">
        <v>797</v>
      </c>
      <c r="Q52" s="21" t="s">
        <v>23</v>
      </c>
    </row>
    <row r="53" spans="1:17" ht="38.85" customHeight="1">
      <c r="A53" s="83"/>
      <c r="B53" s="78"/>
      <c r="C53" s="78"/>
      <c r="D53" s="78"/>
      <c r="E53" s="71"/>
      <c r="F53" s="71"/>
      <c r="G53" s="78"/>
      <c r="H53" s="70" t="s">
        <v>114</v>
      </c>
      <c r="I53" s="70" t="s">
        <v>115</v>
      </c>
      <c r="J53" s="69">
        <v>3990.66</v>
      </c>
      <c r="K53" s="70">
        <v>12</v>
      </c>
      <c r="L53" s="69">
        <v>47887.92</v>
      </c>
      <c r="M53" s="69"/>
      <c r="N53" s="78"/>
      <c r="O53" s="78"/>
      <c r="P53" s="78"/>
      <c r="Q53" s="21" t="s">
        <v>24</v>
      </c>
    </row>
    <row r="54" spans="1:17" ht="15.75" customHeight="1">
      <c r="A54" s="83"/>
      <c r="B54" s="78"/>
      <c r="C54" s="78"/>
      <c r="D54" s="78"/>
      <c r="E54" s="71"/>
      <c r="F54" s="71"/>
      <c r="G54" s="78"/>
      <c r="H54" s="70"/>
      <c r="I54" s="70"/>
      <c r="J54" s="69"/>
      <c r="K54" s="70"/>
      <c r="L54" s="69"/>
      <c r="M54" s="69"/>
      <c r="N54" s="78"/>
      <c r="O54" s="78"/>
      <c r="P54" s="78"/>
      <c r="Q54" s="24" t="s">
        <v>29</v>
      </c>
    </row>
    <row r="55" spans="1:17" ht="15.75" customHeight="1">
      <c r="A55" s="83"/>
      <c r="B55" s="78"/>
      <c r="C55" s="78"/>
      <c r="D55" s="78"/>
      <c r="E55" s="71"/>
      <c r="F55" s="71"/>
      <c r="G55" s="78"/>
      <c r="H55" s="70"/>
      <c r="I55" s="70"/>
      <c r="J55" s="69"/>
      <c r="K55" s="70"/>
      <c r="L55" s="69"/>
      <c r="M55" s="69"/>
      <c r="N55" s="78"/>
      <c r="O55" s="78"/>
      <c r="P55" s="78"/>
      <c r="Q55" s="25" t="s">
        <v>25</v>
      </c>
    </row>
    <row r="56" spans="1:17" ht="15.75" customHeight="1">
      <c r="A56" s="84"/>
      <c r="B56" s="78"/>
      <c r="C56" s="78"/>
      <c r="D56" s="78"/>
      <c r="E56" s="71"/>
      <c r="F56" s="71"/>
      <c r="G56" s="78"/>
      <c r="H56" s="70"/>
      <c r="I56" s="70"/>
      <c r="J56" s="69"/>
      <c r="K56" s="70"/>
      <c r="L56" s="69"/>
      <c r="M56" s="69"/>
      <c r="N56" s="78"/>
      <c r="O56" s="78"/>
      <c r="P56" s="78"/>
      <c r="Q56" s="25" t="s">
        <v>42</v>
      </c>
    </row>
    <row r="57" spans="1:17" ht="34.9" customHeight="1">
      <c r="A57" s="61" t="s">
        <v>118</v>
      </c>
      <c r="B57" s="70" t="s">
        <v>119</v>
      </c>
      <c r="C57" s="70" t="s">
        <v>120</v>
      </c>
      <c r="D57" s="70" t="s">
        <v>121</v>
      </c>
      <c r="E57" s="71" t="s">
        <v>122</v>
      </c>
      <c r="F57" s="71" t="s">
        <v>123</v>
      </c>
      <c r="G57" s="70" t="s">
        <v>19</v>
      </c>
      <c r="H57" s="70" t="s">
        <v>124</v>
      </c>
      <c r="I57" s="70" t="s">
        <v>20</v>
      </c>
      <c r="J57" s="69">
        <v>186.23</v>
      </c>
      <c r="K57" s="70">
        <v>60</v>
      </c>
      <c r="L57" s="69">
        <v>11173.8</v>
      </c>
      <c r="M57" s="69">
        <v>11173.8</v>
      </c>
      <c r="N57" s="70" t="s">
        <v>125</v>
      </c>
      <c r="O57" s="70" t="s">
        <v>126</v>
      </c>
      <c r="P57" s="70" t="s">
        <v>798</v>
      </c>
      <c r="Q57" s="2" t="s">
        <v>29</v>
      </c>
    </row>
    <row r="58" spans="1:17" ht="34.9" customHeight="1">
      <c r="A58" s="63"/>
      <c r="B58" s="70"/>
      <c r="C58" s="70"/>
      <c r="D58" s="70"/>
      <c r="E58" s="71"/>
      <c r="F58" s="71"/>
      <c r="G58" s="70"/>
      <c r="H58" s="70"/>
      <c r="I58" s="70"/>
      <c r="J58" s="69"/>
      <c r="K58" s="70"/>
      <c r="L58" s="69"/>
      <c r="M58" s="69"/>
      <c r="N58" s="70"/>
      <c r="O58" s="70"/>
      <c r="P58" s="70"/>
      <c r="Q58" s="4" t="s">
        <v>42</v>
      </c>
    </row>
    <row r="59" spans="1:17" ht="40.5" customHeight="1">
      <c r="A59" s="61" t="s">
        <v>127</v>
      </c>
      <c r="B59" s="70" t="s">
        <v>128</v>
      </c>
      <c r="C59" s="70" t="s">
        <v>129</v>
      </c>
      <c r="D59" s="70" t="s">
        <v>130</v>
      </c>
      <c r="E59" s="71" t="s">
        <v>131</v>
      </c>
      <c r="F59" s="71">
        <v>45856</v>
      </c>
      <c r="G59" s="70" t="s">
        <v>19</v>
      </c>
      <c r="H59" s="70" t="s">
        <v>132</v>
      </c>
      <c r="I59" s="70" t="s">
        <v>20</v>
      </c>
      <c r="J59" s="69">
        <v>2888.47</v>
      </c>
      <c r="K59" s="70">
        <v>12</v>
      </c>
      <c r="L59" s="69">
        <v>34661.64</v>
      </c>
      <c r="M59" s="69">
        <v>34661.64</v>
      </c>
      <c r="N59" s="70" t="s">
        <v>133</v>
      </c>
      <c r="O59" s="70" t="s">
        <v>40</v>
      </c>
      <c r="P59" s="70" t="s">
        <v>799</v>
      </c>
      <c r="Q59" s="4" t="s">
        <v>23</v>
      </c>
    </row>
    <row r="60" spans="1:17" ht="40.5" customHeight="1">
      <c r="A60" s="62"/>
      <c r="B60" s="70"/>
      <c r="C60" s="70"/>
      <c r="D60" s="70"/>
      <c r="E60" s="71"/>
      <c r="F60" s="71"/>
      <c r="G60" s="70"/>
      <c r="H60" s="70"/>
      <c r="I60" s="70"/>
      <c r="J60" s="69"/>
      <c r="K60" s="70"/>
      <c r="L60" s="69"/>
      <c r="M60" s="69"/>
      <c r="N60" s="70"/>
      <c r="O60" s="70"/>
      <c r="P60" s="70"/>
      <c r="Q60" s="4" t="s">
        <v>24</v>
      </c>
    </row>
    <row r="61" spans="1:17" ht="40.5" customHeight="1">
      <c r="A61" s="62"/>
      <c r="B61" s="70"/>
      <c r="C61" s="70"/>
      <c r="D61" s="70"/>
      <c r="E61" s="71"/>
      <c r="F61" s="71"/>
      <c r="G61" s="70"/>
      <c r="H61" s="70"/>
      <c r="I61" s="70"/>
      <c r="J61" s="69"/>
      <c r="K61" s="70"/>
      <c r="L61" s="69"/>
      <c r="M61" s="69"/>
      <c r="N61" s="70"/>
      <c r="O61" s="70"/>
      <c r="P61" s="70"/>
      <c r="Q61" s="23" t="s">
        <v>25</v>
      </c>
    </row>
    <row r="62" spans="1:17" ht="40.5" customHeight="1">
      <c r="A62" s="62"/>
      <c r="B62" s="70"/>
      <c r="C62" s="70"/>
      <c r="D62" s="70"/>
      <c r="E62" s="71"/>
      <c r="F62" s="71"/>
      <c r="G62" s="70"/>
      <c r="H62" s="70"/>
      <c r="I62" s="70"/>
      <c r="J62" s="69"/>
      <c r="K62" s="70"/>
      <c r="L62" s="69"/>
      <c r="M62" s="69"/>
      <c r="N62" s="70"/>
      <c r="O62" s="70"/>
      <c r="P62" s="70"/>
      <c r="Q62" s="23" t="s">
        <v>29</v>
      </c>
    </row>
    <row r="63" spans="1:17" ht="40.5" customHeight="1">
      <c r="A63" s="63"/>
      <c r="B63" s="70"/>
      <c r="C63" s="70"/>
      <c r="D63" s="70"/>
      <c r="E63" s="71"/>
      <c r="F63" s="71"/>
      <c r="G63" s="70"/>
      <c r="H63" s="70"/>
      <c r="I63" s="70"/>
      <c r="J63" s="69"/>
      <c r="K63" s="70"/>
      <c r="L63" s="69"/>
      <c r="M63" s="69"/>
      <c r="N63" s="70"/>
      <c r="O63" s="70"/>
      <c r="P63" s="70"/>
      <c r="Q63" s="22" t="s">
        <v>42</v>
      </c>
    </row>
    <row r="64" spans="1:17" ht="26.85" customHeight="1">
      <c r="A64" s="61" t="s">
        <v>137</v>
      </c>
      <c r="B64" s="70" t="s">
        <v>138</v>
      </c>
      <c r="C64" s="70" t="s">
        <v>135</v>
      </c>
      <c r="D64" s="70" t="s">
        <v>139</v>
      </c>
      <c r="E64" s="71" t="s">
        <v>140</v>
      </c>
      <c r="F64" s="71">
        <v>45911</v>
      </c>
      <c r="G64" s="70" t="s">
        <v>19</v>
      </c>
      <c r="H64" s="3" t="s">
        <v>141</v>
      </c>
      <c r="I64" s="3" t="s">
        <v>38</v>
      </c>
      <c r="J64" s="49">
        <v>1665.59</v>
      </c>
      <c r="K64" s="3">
        <v>140</v>
      </c>
      <c r="L64" s="49">
        <v>233182.6</v>
      </c>
      <c r="M64" s="69">
        <v>3771910.08</v>
      </c>
      <c r="N64" s="70" t="s">
        <v>142</v>
      </c>
      <c r="O64" s="70" t="s">
        <v>143</v>
      </c>
      <c r="P64" s="70" t="s">
        <v>800</v>
      </c>
      <c r="Q64" s="4" t="s">
        <v>22</v>
      </c>
    </row>
    <row r="65" spans="1:17" ht="26.85" customHeight="1">
      <c r="A65" s="62"/>
      <c r="B65" s="70"/>
      <c r="C65" s="70"/>
      <c r="D65" s="70"/>
      <c r="E65" s="71"/>
      <c r="F65" s="71"/>
      <c r="G65" s="70"/>
      <c r="H65" s="3" t="s">
        <v>144</v>
      </c>
      <c r="I65" s="3" t="s">
        <v>20</v>
      </c>
      <c r="J65" s="49">
        <v>45284.21</v>
      </c>
      <c r="K65" s="3">
        <v>12</v>
      </c>
      <c r="L65" s="49">
        <v>543410.52</v>
      </c>
      <c r="M65" s="69"/>
      <c r="N65" s="70"/>
      <c r="O65" s="70"/>
      <c r="P65" s="70"/>
      <c r="Q65" s="4" t="s">
        <v>23</v>
      </c>
    </row>
    <row r="66" spans="1:17" ht="26.85" customHeight="1">
      <c r="A66" s="62"/>
      <c r="B66" s="70"/>
      <c r="C66" s="70"/>
      <c r="D66" s="70"/>
      <c r="E66" s="71"/>
      <c r="F66" s="71"/>
      <c r="G66" s="70"/>
      <c r="H66" s="3" t="s">
        <v>145</v>
      </c>
      <c r="I66" s="3" t="s">
        <v>20</v>
      </c>
      <c r="J66" s="49">
        <v>54856.03</v>
      </c>
      <c r="K66" s="3">
        <v>12</v>
      </c>
      <c r="L66" s="49">
        <v>658272.36</v>
      </c>
      <c r="M66" s="69"/>
      <c r="N66" s="70"/>
      <c r="O66" s="70"/>
      <c r="P66" s="70"/>
      <c r="Q66" s="4" t="s">
        <v>24</v>
      </c>
    </row>
    <row r="67" spans="1:17" ht="26.85" customHeight="1">
      <c r="A67" s="62"/>
      <c r="B67" s="70"/>
      <c r="C67" s="70"/>
      <c r="D67" s="70"/>
      <c r="E67" s="71"/>
      <c r="F67" s="71"/>
      <c r="G67" s="70"/>
      <c r="H67" s="3" t="s">
        <v>146</v>
      </c>
      <c r="I67" s="3" t="s">
        <v>20</v>
      </c>
      <c r="J67" s="49">
        <v>84075.26</v>
      </c>
      <c r="K67" s="3">
        <v>12</v>
      </c>
      <c r="L67" s="49">
        <v>1008903.12</v>
      </c>
      <c r="M67" s="69"/>
      <c r="N67" s="70"/>
      <c r="O67" s="70"/>
      <c r="P67" s="70"/>
      <c r="Q67" s="2" t="s">
        <v>29</v>
      </c>
    </row>
    <row r="68" spans="1:17" ht="26.85" customHeight="1">
      <c r="A68" s="62"/>
      <c r="B68" s="70"/>
      <c r="C68" s="70"/>
      <c r="D68" s="70"/>
      <c r="E68" s="71"/>
      <c r="F68" s="71"/>
      <c r="G68" s="70"/>
      <c r="H68" s="3" t="s">
        <v>147</v>
      </c>
      <c r="I68" s="3" t="s">
        <v>20</v>
      </c>
      <c r="J68" s="49">
        <v>96798.54</v>
      </c>
      <c r="K68" s="3">
        <v>12</v>
      </c>
      <c r="L68" s="49">
        <v>1161582.48</v>
      </c>
      <c r="M68" s="69"/>
      <c r="N68" s="70"/>
      <c r="O68" s="70"/>
      <c r="P68" s="70"/>
      <c r="Q68" s="4" t="s">
        <v>43</v>
      </c>
    </row>
    <row r="69" spans="1:17" ht="26.85" customHeight="1">
      <c r="A69" s="63"/>
      <c r="B69" s="70"/>
      <c r="C69" s="70"/>
      <c r="D69" s="70"/>
      <c r="E69" s="71"/>
      <c r="F69" s="71"/>
      <c r="G69" s="70"/>
      <c r="H69" s="3" t="s">
        <v>148</v>
      </c>
      <c r="I69" s="3" t="s">
        <v>115</v>
      </c>
      <c r="J69" s="49">
        <v>1665.59</v>
      </c>
      <c r="K69" s="3">
        <v>100</v>
      </c>
      <c r="L69" s="49">
        <v>166559</v>
      </c>
      <c r="M69" s="69"/>
      <c r="N69" s="70"/>
      <c r="O69" s="70"/>
      <c r="P69" s="70"/>
      <c r="Q69" s="4" t="s">
        <v>25</v>
      </c>
    </row>
    <row r="70" spans="1:17" s="26" customFormat="1" ht="38.25" customHeight="1">
      <c r="A70" s="61" t="s">
        <v>149</v>
      </c>
      <c r="B70" s="56" t="s">
        <v>150</v>
      </c>
      <c r="C70" s="56" t="s">
        <v>151</v>
      </c>
      <c r="D70" s="56" t="s">
        <v>152</v>
      </c>
      <c r="E70" s="85" t="s">
        <v>153</v>
      </c>
      <c r="F70" s="85">
        <v>46008</v>
      </c>
      <c r="G70" s="56" t="s">
        <v>19</v>
      </c>
      <c r="H70" s="3" t="s">
        <v>154</v>
      </c>
      <c r="I70" s="3" t="s">
        <v>20</v>
      </c>
      <c r="J70" s="49">
        <v>2918</v>
      </c>
      <c r="K70" s="3">
        <v>12</v>
      </c>
      <c r="L70" s="49">
        <v>35016</v>
      </c>
      <c r="M70" s="64">
        <v>148316</v>
      </c>
      <c r="N70" s="56" t="s">
        <v>155</v>
      </c>
      <c r="O70" s="56" t="s">
        <v>156</v>
      </c>
      <c r="P70" s="56" t="s">
        <v>801</v>
      </c>
      <c r="Q70" s="4" t="s">
        <v>23</v>
      </c>
    </row>
    <row r="71" spans="1:17" s="26" customFormat="1" ht="45">
      <c r="A71" s="62"/>
      <c r="B71" s="60"/>
      <c r="C71" s="60"/>
      <c r="D71" s="60"/>
      <c r="E71" s="86"/>
      <c r="F71" s="86"/>
      <c r="G71" s="60"/>
      <c r="H71" s="3" t="s">
        <v>157</v>
      </c>
      <c r="I71" s="3" t="s">
        <v>38</v>
      </c>
      <c r="J71" s="49">
        <v>3800</v>
      </c>
      <c r="K71" s="3">
        <v>1</v>
      </c>
      <c r="L71" s="49">
        <v>3800</v>
      </c>
      <c r="M71" s="65"/>
      <c r="N71" s="60"/>
      <c r="O71" s="60"/>
      <c r="P71" s="60"/>
      <c r="Q71" s="2" t="s">
        <v>29</v>
      </c>
    </row>
    <row r="72" spans="1:17" s="26" customFormat="1" ht="42.75" customHeight="1">
      <c r="A72" s="62"/>
      <c r="B72" s="60"/>
      <c r="C72" s="60"/>
      <c r="D72" s="60"/>
      <c r="E72" s="86"/>
      <c r="F72" s="86"/>
      <c r="G72" s="60"/>
      <c r="H72" s="56" t="s">
        <v>158</v>
      </c>
      <c r="I72" s="56" t="s">
        <v>20</v>
      </c>
      <c r="J72" s="64">
        <v>9125</v>
      </c>
      <c r="K72" s="56">
        <v>12</v>
      </c>
      <c r="L72" s="64">
        <v>109500</v>
      </c>
      <c r="M72" s="65"/>
      <c r="N72" s="60"/>
      <c r="O72" s="60"/>
      <c r="P72" s="60"/>
      <c r="Q72" s="4" t="s">
        <v>24</v>
      </c>
    </row>
    <row r="73" spans="1:17" s="26" customFormat="1" ht="42.75" customHeight="1">
      <c r="A73" s="62"/>
      <c r="B73" s="60"/>
      <c r="C73" s="60"/>
      <c r="D73" s="60"/>
      <c r="E73" s="86"/>
      <c r="F73" s="86"/>
      <c r="G73" s="60"/>
      <c r="H73" s="60"/>
      <c r="I73" s="60"/>
      <c r="J73" s="65"/>
      <c r="K73" s="60"/>
      <c r="L73" s="65"/>
      <c r="M73" s="65"/>
      <c r="N73" s="60"/>
      <c r="O73" s="60"/>
      <c r="P73" s="60"/>
      <c r="Q73" s="40" t="s">
        <v>25</v>
      </c>
    </row>
    <row r="74" spans="1:17" s="26" customFormat="1" ht="42.75" customHeight="1">
      <c r="A74" s="63"/>
      <c r="B74" s="57"/>
      <c r="C74" s="57"/>
      <c r="D74" s="57"/>
      <c r="E74" s="87"/>
      <c r="F74" s="87"/>
      <c r="G74" s="57"/>
      <c r="H74" s="57"/>
      <c r="I74" s="57"/>
      <c r="J74" s="66"/>
      <c r="K74" s="57"/>
      <c r="L74" s="66"/>
      <c r="M74" s="66"/>
      <c r="N74" s="57"/>
      <c r="O74" s="57"/>
      <c r="P74" s="57"/>
      <c r="Q74" s="40" t="s">
        <v>42</v>
      </c>
    </row>
    <row r="75" spans="1:17" s="26" customFormat="1" ht="34.5" customHeight="1">
      <c r="A75" s="61" t="s">
        <v>159</v>
      </c>
      <c r="B75" s="56" t="s">
        <v>150</v>
      </c>
      <c r="C75" s="56" t="s">
        <v>160</v>
      </c>
      <c r="D75" s="56" t="s">
        <v>161</v>
      </c>
      <c r="E75" s="85" t="s">
        <v>162</v>
      </c>
      <c r="F75" s="85">
        <v>46007</v>
      </c>
      <c r="G75" s="56" t="s">
        <v>19</v>
      </c>
      <c r="H75" s="3" t="s">
        <v>154</v>
      </c>
      <c r="I75" s="3" t="s">
        <v>20</v>
      </c>
      <c r="J75" s="49">
        <v>0</v>
      </c>
      <c r="K75" s="3">
        <v>12</v>
      </c>
      <c r="L75" s="49">
        <v>0</v>
      </c>
      <c r="M75" s="64">
        <v>108000</v>
      </c>
      <c r="N75" s="56" t="s">
        <v>86</v>
      </c>
      <c r="O75" s="56" t="s">
        <v>87</v>
      </c>
      <c r="P75" s="56" t="s">
        <v>802</v>
      </c>
      <c r="Q75" s="4" t="s">
        <v>23</v>
      </c>
    </row>
    <row r="76" spans="1:17" s="26" customFormat="1" ht="45">
      <c r="A76" s="62"/>
      <c r="B76" s="60"/>
      <c r="C76" s="60"/>
      <c r="D76" s="60"/>
      <c r="E76" s="86"/>
      <c r="F76" s="86"/>
      <c r="G76" s="60"/>
      <c r="H76" s="3" t="s">
        <v>163</v>
      </c>
      <c r="I76" s="3" t="s">
        <v>38</v>
      </c>
      <c r="J76" s="49">
        <v>0</v>
      </c>
      <c r="K76" s="3">
        <v>1</v>
      </c>
      <c r="L76" s="49">
        <v>0</v>
      </c>
      <c r="M76" s="65"/>
      <c r="N76" s="60"/>
      <c r="O76" s="60"/>
      <c r="P76" s="60"/>
      <c r="Q76" s="2" t="s">
        <v>29</v>
      </c>
    </row>
    <row r="77" spans="1:17" s="26" customFormat="1" ht="30" customHeight="1">
      <c r="A77" s="62"/>
      <c r="B77" s="60"/>
      <c r="C77" s="60"/>
      <c r="D77" s="60"/>
      <c r="E77" s="86"/>
      <c r="F77" s="86"/>
      <c r="G77" s="60"/>
      <c r="H77" s="56" t="s">
        <v>158</v>
      </c>
      <c r="I77" s="56" t="s">
        <v>20</v>
      </c>
      <c r="J77" s="64">
        <v>9000</v>
      </c>
      <c r="K77" s="56">
        <v>12</v>
      </c>
      <c r="L77" s="64">
        <v>108000</v>
      </c>
      <c r="M77" s="65"/>
      <c r="N77" s="60"/>
      <c r="O77" s="60"/>
      <c r="P77" s="60"/>
      <c r="Q77" s="4" t="s">
        <v>164</v>
      </c>
    </row>
    <row r="78" spans="1:17" s="26" customFormat="1">
      <c r="A78" s="63"/>
      <c r="B78" s="57"/>
      <c r="C78" s="57"/>
      <c r="D78" s="57"/>
      <c r="E78" s="87"/>
      <c r="F78" s="87"/>
      <c r="G78" s="57"/>
      <c r="H78" s="57"/>
      <c r="I78" s="57"/>
      <c r="J78" s="66"/>
      <c r="K78" s="57"/>
      <c r="L78" s="66"/>
      <c r="M78" s="66"/>
      <c r="N78" s="57"/>
      <c r="O78" s="57"/>
      <c r="P78" s="57"/>
      <c r="Q78" s="40" t="s">
        <v>25</v>
      </c>
    </row>
    <row r="79" spans="1:17" ht="29.45" customHeight="1">
      <c r="A79" s="61" t="s">
        <v>165</v>
      </c>
      <c r="B79" s="56" t="s">
        <v>166</v>
      </c>
      <c r="C79" s="56" t="s">
        <v>160</v>
      </c>
      <c r="D79" s="56" t="s">
        <v>167</v>
      </c>
      <c r="E79" s="85" t="s">
        <v>168</v>
      </c>
      <c r="F79" s="85">
        <v>46002</v>
      </c>
      <c r="G79" s="56" t="s">
        <v>19</v>
      </c>
      <c r="H79" s="56" t="s">
        <v>169</v>
      </c>
      <c r="I79" s="56" t="s">
        <v>115</v>
      </c>
      <c r="J79" s="64">
        <v>128790.01</v>
      </c>
      <c r="K79" s="56">
        <v>1</v>
      </c>
      <c r="L79" s="64">
        <v>128790.01</v>
      </c>
      <c r="M79" s="64">
        <v>128790.01</v>
      </c>
      <c r="N79" s="56" t="s">
        <v>170</v>
      </c>
      <c r="O79" s="56" t="s">
        <v>171</v>
      </c>
      <c r="P79" s="56" t="s">
        <v>803</v>
      </c>
      <c r="Q79" s="4" t="s">
        <v>23</v>
      </c>
    </row>
    <row r="80" spans="1:17" ht="29.45" customHeight="1">
      <c r="A80" s="62"/>
      <c r="B80" s="60"/>
      <c r="C80" s="60"/>
      <c r="D80" s="60"/>
      <c r="E80" s="86"/>
      <c r="F80" s="86"/>
      <c r="G80" s="60"/>
      <c r="H80" s="60"/>
      <c r="I80" s="60"/>
      <c r="J80" s="65"/>
      <c r="K80" s="60"/>
      <c r="L80" s="65"/>
      <c r="M80" s="65"/>
      <c r="N80" s="60"/>
      <c r="O80" s="60"/>
      <c r="P80" s="60"/>
      <c r="Q80" s="2" t="s">
        <v>29</v>
      </c>
    </row>
    <row r="81" spans="1:17" ht="29.45" customHeight="1">
      <c r="A81" s="62"/>
      <c r="B81" s="60"/>
      <c r="C81" s="60"/>
      <c r="D81" s="60"/>
      <c r="E81" s="86"/>
      <c r="F81" s="86"/>
      <c r="G81" s="60"/>
      <c r="H81" s="60"/>
      <c r="I81" s="60"/>
      <c r="J81" s="65"/>
      <c r="K81" s="60"/>
      <c r="L81" s="65"/>
      <c r="M81" s="65"/>
      <c r="N81" s="60"/>
      <c r="O81" s="60"/>
      <c r="P81" s="60"/>
      <c r="Q81" s="4" t="s">
        <v>24</v>
      </c>
    </row>
    <row r="82" spans="1:17" ht="29.45" customHeight="1">
      <c r="A82" s="63"/>
      <c r="B82" s="57"/>
      <c r="C82" s="57"/>
      <c r="D82" s="57"/>
      <c r="E82" s="87"/>
      <c r="F82" s="87"/>
      <c r="G82" s="57"/>
      <c r="H82" s="57"/>
      <c r="I82" s="57"/>
      <c r="J82" s="66"/>
      <c r="K82" s="57"/>
      <c r="L82" s="66"/>
      <c r="M82" s="66"/>
      <c r="N82" s="57"/>
      <c r="O82" s="57"/>
      <c r="P82" s="57"/>
      <c r="Q82" s="40" t="s">
        <v>25</v>
      </c>
    </row>
    <row r="83" spans="1:17" ht="29.45" customHeight="1">
      <c r="A83" s="61" t="s">
        <v>172</v>
      </c>
      <c r="B83" s="70" t="s">
        <v>173</v>
      </c>
      <c r="C83" s="70" t="s">
        <v>174</v>
      </c>
      <c r="D83" s="70" t="s">
        <v>175</v>
      </c>
      <c r="E83" s="71" t="s">
        <v>176</v>
      </c>
      <c r="F83" s="71">
        <v>45711</v>
      </c>
      <c r="G83" s="70" t="s">
        <v>19</v>
      </c>
      <c r="H83" s="70" t="s">
        <v>177</v>
      </c>
      <c r="I83" s="70" t="s">
        <v>38</v>
      </c>
      <c r="J83" s="69">
        <v>44378.37</v>
      </c>
      <c r="K83" s="70">
        <v>1</v>
      </c>
      <c r="L83" s="69">
        <v>44378.37</v>
      </c>
      <c r="M83" s="69">
        <v>44378.37</v>
      </c>
      <c r="N83" s="70" t="s">
        <v>178</v>
      </c>
      <c r="O83" s="70" t="s">
        <v>179</v>
      </c>
      <c r="P83" s="70" t="s">
        <v>804</v>
      </c>
      <c r="Q83" s="4" t="s">
        <v>44</v>
      </c>
    </row>
    <row r="84" spans="1:17" ht="29.45" customHeight="1">
      <c r="A84" s="62"/>
      <c r="B84" s="70"/>
      <c r="C84" s="70"/>
      <c r="D84" s="70"/>
      <c r="E84" s="71"/>
      <c r="F84" s="71"/>
      <c r="G84" s="70"/>
      <c r="H84" s="70"/>
      <c r="I84" s="70"/>
      <c r="J84" s="69"/>
      <c r="K84" s="70"/>
      <c r="L84" s="69"/>
      <c r="M84" s="69"/>
      <c r="N84" s="70"/>
      <c r="O84" s="70"/>
      <c r="P84" s="70"/>
      <c r="Q84" s="4" t="s">
        <v>180</v>
      </c>
    </row>
    <row r="85" spans="1:17" ht="29.45" customHeight="1">
      <c r="A85" s="63"/>
      <c r="B85" s="70"/>
      <c r="C85" s="70"/>
      <c r="D85" s="70"/>
      <c r="E85" s="71"/>
      <c r="F85" s="71"/>
      <c r="G85" s="70"/>
      <c r="H85" s="70"/>
      <c r="I85" s="70"/>
      <c r="J85" s="69"/>
      <c r="K85" s="70"/>
      <c r="L85" s="69"/>
      <c r="M85" s="69"/>
      <c r="N85" s="70"/>
      <c r="O85" s="70"/>
      <c r="P85" s="70"/>
      <c r="Q85" s="4" t="s">
        <v>181</v>
      </c>
    </row>
    <row r="86" spans="1:17" ht="34.9" customHeight="1">
      <c r="A86" s="61" t="s">
        <v>182</v>
      </c>
      <c r="B86" s="70" t="s">
        <v>183</v>
      </c>
      <c r="C86" s="70" t="s">
        <v>184</v>
      </c>
      <c r="D86" s="70" t="s">
        <v>185</v>
      </c>
      <c r="E86" s="71" t="s">
        <v>186</v>
      </c>
      <c r="F86" s="71" t="s">
        <v>187</v>
      </c>
      <c r="G86" s="70" t="s">
        <v>19</v>
      </c>
      <c r="H86" s="3" t="s">
        <v>188</v>
      </c>
      <c r="I86" s="3" t="s">
        <v>38</v>
      </c>
      <c r="J86" s="49">
        <v>18470</v>
      </c>
      <c r="K86" s="3">
        <v>1</v>
      </c>
      <c r="L86" s="49">
        <v>18470</v>
      </c>
      <c r="M86" s="69">
        <v>99535.2</v>
      </c>
      <c r="N86" s="70" t="s">
        <v>189</v>
      </c>
      <c r="O86" s="70" t="s">
        <v>190</v>
      </c>
      <c r="P86" s="70" t="s">
        <v>805</v>
      </c>
      <c r="Q86" s="70" t="s">
        <v>136</v>
      </c>
    </row>
    <row r="87" spans="1:17" ht="53.45" customHeight="1">
      <c r="A87" s="62"/>
      <c r="B87" s="70"/>
      <c r="C87" s="70"/>
      <c r="D87" s="70"/>
      <c r="E87" s="71"/>
      <c r="F87" s="71"/>
      <c r="G87" s="70"/>
      <c r="H87" s="3" t="s">
        <v>191</v>
      </c>
      <c r="I87" s="3" t="s">
        <v>38</v>
      </c>
      <c r="J87" s="49">
        <v>37527.599999999999</v>
      </c>
      <c r="K87" s="3">
        <v>2</v>
      </c>
      <c r="L87" s="49">
        <v>75055.199999999997</v>
      </c>
      <c r="M87" s="69"/>
      <c r="N87" s="70"/>
      <c r="O87" s="70"/>
      <c r="P87" s="70"/>
      <c r="Q87" s="70"/>
    </row>
    <row r="88" spans="1:17" ht="34.9" customHeight="1">
      <c r="A88" s="63"/>
      <c r="B88" s="70"/>
      <c r="C88" s="70"/>
      <c r="D88" s="70"/>
      <c r="E88" s="71"/>
      <c r="F88" s="71"/>
      <c r="G88" s="70"/>
      <c r="H88" s="3" t="s">
        <v>192</v>
      </c>
      <c r="I88" s="3" t="s">
        <v>38</v>
      </c>
      <c r="J88" s="49">
        <v>1502.5</v>
      </c>
      <c r="K88" s="3">
        <v>4</v>
      </c>
      <c r="L88" s="49">
        <v>6010</v>
      </c>
      <c r="M88" s="69"/>
      <c r="N88" s="70"/>
      <c r="O88" s="70"/>
      <c r="P88" s="70"/>
      <c r="Q88" s="70"/>
    </row>
    <row r="89" spans="1:17" ht="40.15" customHeight="1">
      <c r="A89" s="61" t="s">
        <v>193</v>
      </c>
      <c r="B89" s="70" t="s">
        <v>194</v>
      </c>
      <c r="C89" s="70" t="s">
        <v>195</v>
      </c>
      <c r="D89" s="70" t="s">
        <v>196</v>
      </c>
      <c r="E89" s="71">
        <v>44690</v>
      </c>
      <c r="F89" s="71">
        <v>45786</v>
      </c>
      <c r="G89" s="70" t="s">
        <v>19</v>
      </c>
      <c r="H89" s="70" t="s">
        <v>197</v>
      </c>
      <c r="I89" s="70" t="s">
        <v>115</v>
      </c>
      <c r="J89" s="69">
        <v>24998.84</v>
      </c>
      <c r="K89" s="70">
        <v>1</v>
      </c>
      <c r="L89" s="69">
        <v>24998.84</v>
      </c>
      <c r="M89" s="69">
        <v>24998.84</v>
      </c>
      <c r="N89" s="70" t="s">
        <v>198</v>
      </c>
      <c r="O89" s="70" t="s">
        <v>199</v>
      </c>
      <c r="P89" s="70" t="s">
        <v>806</v>
      </c>
      <c r="Q89" s="4" t="s">
        <v>200</v>
      </c>
    </row>
    <row r="90" spans="1:17" ht="40.15" customHeight="1">
      <c r="A90" s="63"/>
      <c r="B90" s="70"/>
      <c r="C90" s="70"/>
      <c r="D90" s="70"/>
      <c r="E90" s="71"/>
      <c r="F90" s="71"/>
      <c r="G90" s="70"/>
      <c r="H90" s="70"/>
      <c r="I90" s="70"/>
      <c r="J90" s="69"/>
      <c r="K90" s="70"/>
      <c r="L90" s="69"/>
      <c r="M90" s="69"/>
      <c r="N90" s="70"/>
      <c r="O90" s="70"/>
      <c r="P90" s="70"/>
      <c r="Q90" s="4" t="s">
        <v>201</v>
      </c>
    </row>
    <row r="91" spans="1:17" ht="29.45" customHeight="1">
      <c r="A91" s="88" t="s">
        <v>202</v>
      </c>
      <c r="B91" s="70" t="s">
        <v>203</v>
      </c>
      <c r="C91" s="70" t="s">
        <v>204</v>
      </c>
      <c r="D91" s="70" t="s">
        <v>205</v>
      </c>
      <c r="E91" s="71">
        <v>44750</v>
      </c>
      <c r="F91" s="71">
        <v>46576</v>
      </c>
      <c r="G91" s="70" t="s">
        <v>19</v>
      </c>
      <c r="H91" s="70" t="s">
        <v>206</v>
      </c>
      <c r="I91" s="70" t="s">
        <v>20</v>
      </c>
      <c r="J91" s="69">
        <v>225.28</v>
      </c>
      <c r="K91" s="70">
        <v>60</v>
      </c>
      <c r="L91" s="69">
        <v>13516.8</v>
      </c>
      <c r="M91" s="69">
        <v>13516.8</v>
      </c>
      <c r="N91" s="70" t="s">
        <v>207</v>
      </c>
      <c r="O91" s="70" t="s">
        <v>208</v>
      </c>
      <c r="P91" s="70" t="s">
        <v>807</v>
      </c>
      <c r="Q91" s="27" t="s">
        <v>29</v>
      </c>
    </row>
    <row r="92" spans="1:17" ht="29.45" customHeight="1">
      <c r="A92" s="88"/>
      <c r="B92" s="70"/>
      <c r="C92" s="70"/>
      <c r="D92" s="70"/>
      <c r="E92" s="71"/>
      <c r="F92" s="71"/>
      <c r="G92" s="70"/>
      <c r="H92" s="70"/>
      <c r="I92" s="70"/>
      <c r="J92" s="69"/>
      <c r="K92" s="70"/>
      <c r="L92" s="69"/>
      <c r="M92" s="69"/>
      <c r="N92" s="70"/>
      <c r="O92" s="70"/>
      <c r="P92" s="70"/>
      <c r="Q92" s="25" t="s">
        <v>42</v>
      </c>
    </row>
    <row r="93" spans="1:17" ht="159.4" customHeight="1">
      <c r="A93" s="4" t="s">
        <v>209</v>
      </c>
      <c r="B93" s="3" t="s">
        <v>210</v>
      </c>
      <c r="C93" s="3" t="s">
        <v>211</v>
      </c>
      <c r="D93" s="3" t="s">
        <v>212</v>
      </c>
      <c r="E93" s="41">
        <v>44775</v>
      </c>
      <c r="F93" s="41">
        <v>46601</v>
      </c>
      <c r="G93" s="3" t="s">
        <v>19</v>
      </c>
      <c r="H93" s="3" t="s">
        <v>213</v>
      </c>
      <c r="I93" s="3" t="s">
        <v>20</v>
      </c>
      <c r="J93" s="49">
        <v>0</v>
      </c>
      <c r="K93" s="3">
        <v>1</v>
      </c>
      <c r="L93" s="49">
        <v>0</v>
      </c>
      <c r="M93" s="49">
        <v>0</v>
      </c>
      <c r="N93" s="3" t="s">
        <v>214</v>
      </c>
      <c r="O93" s="3" t="s">
        <v>215</v>
      </c>
      <c r="P93" s="3" t="s">
        <v>808</v>
      </c>
      <c r="Q93" s="3" t="s">
        <v>136</v>
      </c>
    </row>
    <row r="94" spans="1:17" ht="42.75" customHeight="1">
      <c r="A94" s="61" t="s">
        <v>216</v>
      </c>
      <c r="B94" s="70" t="s">
        <v>217</v>
      </c>
      <c r="C94" s="70" t="s">
        <v>218</v>
      </c>
      <c r="D94" s="70" t="s">
        <v>219</v>
      </c>
      <c r="E94" s="71">
        <v>44812</v>
      </c>
      <c r="F94" s="71">
        <v>45908</v>
      </c>
      <c r="G94" s="70" t="s">
        <v>19</v>
      </c>
      <c r="H94" s="3" t="s">
        <v>220</v>
      </c>
      <c r="I94" s="3" t="s">
        <v>38</v>
      </c>
      <c r="J94" s="49">
        <v>20</v>
      </c>
      <c r="K94" s="3">
        <v>200</v>
      </c>
      <c r="L94" s="49">
        <v>4000</v>
      </c>
      <c r="M94" s="69">
        <v>238000</v>
      </c>
      <c r="N94" s="70" t="s">
        <v>221</v>
      </c>
      <c r="O94" s="70" t="s">
        <v>222</v>
      </c>
      <c r="P94" s="70" t="s">
        <v>809</v>
      </c>
      <c r="Q94" s="88" t="s">
        <v>23</v>
      </c>
    </row>
    <row r="95" spans="1:17" ht="30">
      <c r="A95" s="62"/>
      <c r="B95" s="70"/>
      <c r="C95" s="70"/>
      <c r="D95" s="70"/>
      <c r="E95" s="71"/>
      <c r="F95" s="71"/>
      <c r="G95" s="70"/>
      <c r="H95" s="3" t="s">
        <v>223</v>
      </c>
      <c r="I95" s="3" t="s">
        <v>38</v>
      </c>
      <c r="J95" s="49">
        <v>9500</v>
      </c>
      <c r="K95" s="3">
        <v>1</v>
      </c>
      <c r="L95" s="49">
        <v>9500</v>
      </c>
      <c r="M95" s="69"/>
      <c r="N95" s="70"/>
      <c r="O95" s="70"/>
      <c r="P95" s="70"/>
      <c r="Q95" s="88"/>
    </row>
    <row r="96" spans="1:17" ht="30">
      <c r="A96" s="62"/>
      <c r="B96" s="70"/>
      <c r="C96" s="70"/>
      <c r="D96" s="70"/>
      <c r="E96" s="71"/>
      <c r="F96" s="71"/>
      <c r="G96" s="70"/>
      <c r="H96" s="3" t="s">
        <v>224</v>
      </c>
      <c r="I96" s="3" t="s">
        <v>38</v>
      </c>
      <c r="J96" s="49">
        <v>55</v>
      </c>
      <c r="K96" s="3">
        <v>200</v>
      </c>
      <c r="L96" s="49">
        <v>11000</v>
      </c>
      <c r="M96" s="69"/>
      <c r="N96" s="70"/>
      <c r="O96" s="70"/>
      <c r="P96" s="70"/>
      <c r="Q96" s="88"/>
    </row>
    <row r="97" spans="1:17" ht="30">
      <c r="A97" s="62"/>
      <c r="B97" s="70"/>
      <c r="C97" s="70"/>
      <c r="D97" s="70"/>
      <c r="E97" s="71"/>
      <c r="F97" s="71"/>
      <c r="G97" s="70"/>
      <c r="H97" s="3" t="s">
        <v>225</v>
      </c>
      <c r="I97" s="3" t="s">
        <v>38</v>
      </c>
      <c r="J97" s="49">
        <v>48</v>
      </c>
      <c r="K97" s="3">
        <v>1000</v>
      </c>
      <c r="L97" s="49">
        <v>48000</v>
      </c>
      <c r="M97" s="69"/>
      <c r="N97" s="70"/>
      <c r="O97" s="70"/>
      <c r="P97" s="70"/>
      <c r="Q97" s="88"/>
    </row>
    <row r="98" spans="1:17" ht="30">
      <c r="A98" s="62"/>
      <c r="B98" s="70"/>
      <c r="C98" s="70"/>
      <c r="D98" s="70"/>
      <c r="E98" s="71"/>
      <c r="F98" s="71"/>
      <c r="G98" s="70"/>
      <c r="H98" s="3" t="s">
        <v>226</v>
      </c>
      <c r="I98" s="3" t="s">
        <v>38</v>
      </c>
      <c r="J98" s="49">
        <v>50</v>
      </c>
      <c r="K98" s="3">
        <v>300</v>
      </c>
      <c r="L98" s="49">
        <v>15000</v>
      </c>
      <c r="M98" s="69"/>
      <c r="N98" s="70"/>
      <c r="O98" s="70"/>
      <c r="P98" s="70"/>
      <c r="Q98" s="88"/>
    </row>
    <row r="99" spans="1:17" ht="23.25" customHeight="1">
      <c r="A99" s="62"/>
      <c r="B99" s="70"/>
      <c r="C99" s="70"/>
      <c r="D99" s="70"/>
      <c r="E99" s="71"/>
      <c r="F99" s="71"/>
      <c r="G99" s="70"/>
      <c r="H99" s="3" t="s">
        <v>226</v>
      </c>
      <c r="I99" s="3" t="s">
        <v>38</v>
      </c>
      <c r="J99" s="49">
        <v>49.5</v>
      </c>
      <c r="K99" s="3">
        <v>1000</v>
      </c>
      <c r="L99" s="49">
        <v>49500</v>
      </c>
      <c r="M99" s="69"/>
      <c r="N99" s="70"/>
      <c r="O99" s="70"/>
      <c r="P99" s="70"/>
      <c r="Q99" s="88" t="s">
        <v>201</v>
      </c>
    </row>
    <row r="100" spans="1:17" ht="30">
      <c r="A100" s="62"/>
      <c r="B100" s="70"/>
      <c r="C100" s="70"/>
      <c r="D100" s="70"/>
      <c r="E100" s="71"/>
      <c r="F100" s="71"/>
      <c r="G100" s="70"/>
      <c r="H100" s="3" t="s">
        <v>227</v>
      </c>
      <c r="I100" s="3" t="s">
        <v>38</v>
      </c>
      <c r="J100" s="49">
        <v>62</v>
      </c>
      <c r="K100" s="3">
        <v>1000</v>
      </c>
      <c r="L100" s="49">
        <v>62000</v>
      </c>
      <c r="M100" s="69"/>
      <c r="N100" s="70"/>
      <c r="O100" s="70"/>
      <c r="P100" s="70"/>
      <c r="Q100" s="88"/>
    </row>
    <row r="101" spans="1:17" ht="30">
      <c r="A101" s="62"/>
      <c r="B101" s="70"/>
      <c r="C101" s="70"/>
      <c r="D101" s="70"/>
      <c r="E101" s="71"/>
      <c r="F101" s="71"/>
      <c r="G101" s="70"/>
      <c r="H101" s="3" t="s">
        <v>227</v>
      </c>
      <c r="I101" s="3" t="s">
        <v>38</v>
      </c>
      <c r="J101" s="49">
        <v>62</v>
      </c>
      <c r="K101" s="3">
        <v>300</v>
      </c>
      <c r="L101" s="49">
        <v>18600</v>
      </c>
      <c r="M101" s="69"/>
      <c r="N101" s="70"/>
      <c r="O101" s="70"/>
      <c r="P101" s="70"/>
      <c r="Q101" s="88"/>
    </row>
    <row r="102" spans="1:17" ht="30">
      <c r="A102" s="62"/>
      <c r="B102" s="70"/>
      <c r="C102" s="70"/>
      <c r="D102" s="70"/>
      <c r="E102" s="71"/>
      <c r="F102" s="71"/>
      <c r="G102" s="70"/>
      <c r="H102" s="3" t="s">
        <v>225</v>
      </c>
      <c r="I102" s="3" t="s">
        <v>38</v>
      </c>
      <c r="J102" s="49">
        <v>48</v>
      </c>
      <c r="K102" s="3">
        <v>300</v>
      </c>
      <c r="L102" s="49">
        <v>14400</v>
      </c>
      <c r="M102" s="69"/>
      <c r="N102" s="70"/>
      <c r="O102" s="70"/>
      <c r="P102" s="70"/>
      <c r="Q102" s="88"/>
    </row>
    <row r="103" spans="1:17" ht="30">
      <c r="A103" s="63"/>
      <c r="B103" s="70"/>
      <c r="C103" s="70"/>
      <c r="D103" s="70"/>
      <c r="E103" s="71"/>
      <c r="F103" s="71"/>
      <c r="G103" s="70"/>
      <c r="H103" s="3" t="s">
        <v>228</v>
      </c>
      <c r="I103" s="3" t="s">
        <v>38</v>
      </c>
      <c r="J103" s="49">
        <v>6000</v>
      </c>
      <c r="K103" s="3">
        <v>1</v>
      </c>
      <c r="L103" s="49">
        <v>6000</v>
      </c>
      <c r="M103" s="69"/>
      <c r="N103" s="70"/>
      <c r="O103" s="70"/>
      <c r="P103" s="70"/>
      <c r="Q103" s="88"/>
    </row>
    <row r="104" spans="1:17" ht="84.4" customHeight="1">
      <c r="A104" s="4" t="s">
        <v>229</v>
      </c>
      <c r="B104" s="3" t="s">
        <v>230</v>
      </c>
      <c r="C104" s="3" t="s">
        <v>231</v>
      </c>
      <c r="D104" s="3" t="s">
        <v>232</v>
      </c>
      <c r="E104" s="41" t="s">
        <v>233</v>
      </c>
      <c r="F104" s="41" t="s">
        <v>234</v>
      </c>
      <c r="G104" s="3" t="s">
        <v>19</v>
      </c>
      <c r="H104" s="3" t="s">
        <v>235</v>
      </c>
      <c r="I104" s="3" t="s">
        <v>20</v>
      </c>
      <c r="J104" s="49">
        <v>250</v>
      </c>
      <c r="K104" s="3">
        <v>60</v>
      </c>
      <c r="L104" s="49">
        <v>15000</v>
      </c>
      <c r="M104" s="49">
        <v>15000</v>
      </c>
      <c r="N104" s="3" t="s">
        <v>236</v>
      </c>
      <c r="O104" s="3" t="s">
        <v>237</v>
      </c>
      <c r="P104" s="3" t="s">
        <v>810</v>
      </c>
      <c r="Q104" s="2" t="s">
        <v>29</v>
      </c>
    </row>
    <row r="105" spans="1:17" ht="29.45" customHeight="1">
      <c r="A105" s="61" t="s">
        <v>238</v>
      </c>
      <c r="B105" s="70" t="s">
        <v>239</v>
      </c>
      <c r="C105" s="70" t="s">
        <v>240</v>
      </c>
      <c r="D105" s="70" t="s">
        <v>241</v>
      </c>
      <c r="E105" s="71" t="s">
        <v>242</v>
      </c>
      <c r="F105" s="71">
        <v>45958</v>
      </c>
      <c r="G105" s="70" t="s">
        <v>19</v>
      </c>
      <c r="H105" s="70" t="s">
        <v>243</v>
      </c>
      <c r="I105" s="70" t="s">
        <v>115</v>
      </c>
      <c r="J105" s="69">
        <v>59583.32</v>
      </c>
      <c r="K105" s="70">
        <v>12</v>
      </c>
      <c r="L105" s="69">
        <v>714999.84</v>
      </c>
      <c r="M105" s="69">
        <v>714999.84</v>
      </c>
      <c r="N105" s="70" t="s">
        <v>244</v>
      </c>
      <c r="O105" s="70" t="s">
        <v>245</v>
      </c>
      <c r="P105" s="70" t="s">
        <v>811</v>
      </c>
      <c r="Q105" s="4" t="s">
        <v>23</v>
      </c>
    </row>
    <row r="106" spans="1:17" ht="29.45" customHeight="1">
      <c r="A106" s="62"/>
      <c r="B106" s="70"/>
      <c r="C106" s="70"/>
      <c r="D106" s="70"/>
      <c r="E106" s="71"/>
      <c r="F106" s="71"/>
      <c r="G106" s="70"/>
      <c r="H106" s="70"/>
      <c r="I106" s="70"/>
      <c r="J106" s="69"/>
      <c r="K106" s="70"/>
      <c r="L106" s="69"/>
      <c r="M106" s="69"/>
      <c r="N106" s="70"/>
      <c r="O106" s="70"/>
      <c r="P106" s="70"/>
      <c r="Q106" s="2" t="s">
        <v>29</v>
      </c>
    </row>
    <row r="107" spans="1:17" ht="29.45" customHeight="1">
      <c r="A107" s="62"/>
      <c r="B107" s="70"/>
      <c r="C107" s="70"/>
      <c r="D107" s="70"/>
      <c r="E107" s="71"/>
      <c r="F107" s="71"/>
      <c r="G107" s="70"/>
      <c r="H107" s="70"/>
      <c r="I107" s="70"/>
      <c r="J107" s="69"/>
      <c r="K107" s="70"/>
      <c r="L107" s="69"/>
      <c r="M107" s="69"/>
      <c r="N107" s="70"/>
      <c r="O107" s="70"/>
      <c r="P107" s="70"/>
      <c r="Q107" s="4" t="s">
        <v>24</v>
      </c>
    </row>
    <row r="108" spans="1:17" ht="29.45" customHeight="1">
      <c r="A108" s="62"/>
      <c r="B108" s="70"/>
      <c r="C108" s="70"/>
      <c r="D108" s="70"/>
      <c r="E108" s="71"/>
      <c r="F108" s="71"/>
      <c r="G108" s="70"/>
      <c r="H108" s="70"/>
      <c r="I108" s="70"/>
      <c r="J108" s="69"/>
      <c r="K108" s="70"/>
      <c r="L108" s="69"/>
      <c r="M108" s="69"/>
      <c r="N108" s="70"/>
      <c r="O108" s="70"/>
      <c r="P108" s="70"/>
      <c r="Q108" s="4" t="s">
        <v>42</v>
      </c>
    </row>
    <row r="109" spans="1:17" ht="29.45" customHeight="1">
      <c r="A109" s="63"/>
      <c r="B109" s="70"/>
      <c r="C109" s="70"/>
      <c r="D109" s="70"/>
      <c r="E109" s="71"/>
      <c r="F109" s="71"/>
      <c r="G109" s="70"/>
      <c r="H109" s="70"/>
      <c r="I109" s="70"/>
      <c r="J109" s="69"/>
      <c r="K109" s="70"/>
      <c r="L109" s="69"/>
      <c r="M109" s="69"/>
      <c r="N109" s="70"/>
      <c r="O109" s="70"/>
      <c r="P109" s="70"/>
      <c r="Q109" s="4" t="s">
        <v>25</v>
      </c>
    </row>
    <row r="110" spans="1:17" ht="54.95" customHeight="1">
      <c r="A110" s="61" t="s">
        <v>246</v>
      </c>
      <c r="B110" s="70" t="s">
        <v>247</v>
      </c>
      <c r="C110" s="70" t="s">
        <v>248</v>
      </c>
      <c r="D110" s="70" t="s">
        <v>249</v>
      </c>
      <c r="E110" s="71" t="s">
        <v>250</v>
      </c>
      <c r="F110" s="71" t="s">
        <v>251</v>
      </c>
      <c r="G110" s="70" t="s">
        <v>19</v>
      </c>
      <c r="H110" s="3" t="s">
        <v>252</v>
      </c>
      <c r="I110" s="3" t="s">
        <v>38</v>
      </c>
      <c r="J110" s="49">
        <v>2990</v>
      </c>
      <c r="K110" s="3">
        <v>13</v>
      </c>
      <c r="L110" s="49">
        <v>38870</v>
      </c>
      <c r="M110" s="69">
        <v>87770</v>
      </c>
      <c r="N110" s="70" t="s">
        <v>253</v>
      </c>
      <c r="O110" s="70" t="s">
        <v>254</v>
      </c>
      <c r="P110" s="70" t="s">
        <v>812</v>
      </c>
      <c r="Q110" s="70" t="s">
        <v>136</v>
      </c>
    </row>
    <row r="111" spans="1:17" ht="54.95" customHeight="1">
      <c r="A111" s="63"/>
      <c r="B111" s="70"/>
      <c r="C111" s="70"/>
      <c r="D111" s="70"/>
      <c r="E111" s="71"/>
      <c r="F111" s="71"/>
      <c r="G111" s="70"/>
      <c r="H111" s="3" t="s">
        <v>255</v>
      </c>
      <c r="I111" s="3" t="s">
        <v>38</v>
      </c>
      <c r="J111" s="49">
        <v>16300</v>
      </c>
      <c r="K111" s="3">
        <v>3</v>
      </c>
      <c r="L111" s="49">
        <v>48900</v>
      </c>
      <c r="M111" s="69"/>
      <c r="N111" s="70"/>
      <c r="O111" s="70"/>
      <c r="P111" s="70"/>
      <c r="Q111" s="70"/>
    </row>
    <row r="112" spans="1:17" ht="66.95" customHeight="1">
      <c r="A112" s="4" t="s">
        <v>258</v>
      </c>
      <c r="B112" s="3" t="s">
        <v>259</v>
      </c>
      <c r="C112" s="3" t="s">
        <v>256</v>
      </c>
      <c r="D112" s="3" t="s">
        <v>260</v>
      </c>
      <c r="E112" s="41" t="s">
        <v>257</v>
      </c>
      <c r="F112" s="41" t="s">
        <v>261</v>
      </c>
      <c r="G112" s="3" t="s">
        <v>19</v>
      </c>
      <c r="H112" s="3" t="s">
        <v>262</v>
      </c>
      <c r="I112" s="3" t="s">
        <v>20</v>
      </c>
      <c r="J112" s="49">
        <v>1571.4</v>
      </c>
      <c r="K112" s="3">
        <v>60</v>
      </c>
      <c r="L112" s="49">
        <v>94284</v>
      </c>
      <c r="M112" s="49">
        <v>94284</v>
      </c>
      <c r="N112" s="3" t="s">
        <v>263</v>
      </c>
      <c r="O112" s="3" t="s">
        <v>264</v>
      </c>
      <c r="P112" s="3" t="s">
        <v>813</v>
      </c>
      <c r="Q112" s="2" t="s">
        <v>29</v>
      </c>
    </row>
    <row r="113" spans="1:17" ht="45.6" customHeight="1">
      <c r="A113" s="61" t="s">
        <v>265</v>
      </c>
      <c r="B113" s="70" t="s">
        <v>266</v>
      </c>
      <c r="C113" s="70" t="s">
        <v>267</v>
      </c>
      <c r="D113" s="70" t="s">
        <v>268</v>
      </c>
      <c r="E113" s="71" t="s">
        <v>269</v>
      </c>
      <c r="F113" s="71" t="s">
        <v>270</v>
      </c>
      <c r="G113" s="70" t="s">
        <v>19</v>
      </c>
      <c r="H113" s="70" t="s">
        <v>271</v>
      </c>
      <c r="I113" s="70" t="s">
        <v>20</v>
      </c>
      <c r="J113" s="69">
        <v>1900</v>
      </c>
      <c r="K113" s="70">
        <v>60</v>
      </c>
      <c r="L113" s="69">
        <v>114000</v>
      </c>
      <c r="M113" s="69">
        <v>114000</v>
      </c>
      <c r="N113" s="70" t="s">
        <v>272</v>
      </c>
      <c r="O113" s="70" t="s">
        <v>814</v>
      </c>
      <c r="P113" s="70" t="s">
        <v>272</v>
      </c>
      <c r="Q113" s="4" t="s">
        <v>23</v>
      </c>
    </row>
    <row r="114" spans="1:17" ht="45.6" customHeight="1">
      <c r="A114" s="63"/>
      <c r="B114" s="70"/>
      <c r="C114" s="70"/>
      <c r="D114" s="70"/>
      <c r="E114" s="71"/>
      <c r="F114" s="71"/>
      <c r="G114" s="70"/>
      <c r="H114" s="70"/>
      <c r="I114" s="70"/>
      <c r="J114" s="69"/>
      <c r="K114" s="70"/>
      <c r="L114" s="69"/>
      <c r="M114" s="69"/>
      <c r="N114" s="70"/>
      <c r="O114" s="70"/>
      <c r="P114" s="70"/>
      <c r="Q114" s="4" t="s">
        <v>29</v>
      </c>
    </row>
    <row r="115" spans="1:17" ht="28.5" customHeight="1">
      <c r="A115" s="61" t="s">
        <v>273</v>
      </c>
      <c r="B115" s="70" t="s">
        <v>274</v>
      </c>
      <c r="C115" s="70" t="s">
        <v>275</v>
      </c>
      <c r="D115" s="70" t="s">
        <v>276</v>
      </c>
      <c r="E115" s="71">
        <v>44960</v>
      </c>
      <c r="F115" s="71">
        <v>46664</v>
      </c>
      <c r="G115" s="70" t="s">
        <v>19</v>
      </c>
      <c r="H115" s="3" t="s">
        <v>277</v>
      </c>
      <c r="I115" s="3" t="s">
        <v>20</v>
      </c>
      <c r="J115" s="49">
        <v>26048</v>
      </c>
      <c r="K115" s="3">
        <v>1</v>
      </c>
      <c r="L115" s="49">
        <v>26048</v>
      </c>
      <c r="M115" s="69">
        <v>2855000</v>
      </c>
      <c r="N115" s="70" t="s">
        <v>278</v>
      </c>
      <c r="O115" s="70" t="s">
        <v>279</v>
      </c>
      <c r="P115" s="70" t="s">
        <v>815</v>
      </c>
      <c r="Q115" s="88" t="s">
        <v>23</v>
      </c>
    </row>
    <row r="116" spans="1:17">
      <c r="A116" s="62"/>
      <c r="B116" s="70"/>
      <c r="C116" s="70"/>
      <c r="D116" s="70"/>
      <c r="E116" s="71"/>
      <c r="F116" s="71"/>
      <c r="G116" s="70"/>
      <c r="H116" s="3" t="s">
        <v>280</v>
      </c>
      <c r="I116" s="3" t="s">
        <v>20</v>
      </c>
      <c r="J116" s="49">
        <v>2916</v>
      </c>
      <c r="K116" s="3">
        <v>48</v>
      </c>
      <c r="L116" s="49">
        <v>139968</v>
      </c>
      <c r="M116" s="69"/>
      <c r="N116" s="70"/>
      <c r="O116" s="70"/>
      <c r="P116" s="70"/>
      <c r="Q116" s="88"/>
    </row>
    <row r="117" spans="1:17">
      <c r="A117" s="62"/>
      <c r="B117" s="70"/>
      <c r="C117" s="70"/>
      <c r="D117" s="70"/>
      <c r="E117" s="71"/>
      <c r="F117" s="71"/>
      <c r="G117" s="70"/>
      <c r="H117" s="3" t="s">
        <v>281</v>
      </c>
      <c r="I117" s="3" t="s">
        <v>20</v>
      </c>
      <c r="J117" s="49">
        <v>7800</v>
      </c>
      <c r="K117" s="3">
        <v>5</v>
      </c>
      <c r="L117" s="49">
        <v>39000</v>
      </c>
      <c r="M117" s="69"/>
      <c r="N117" s="70"/>
      <c r="O117" s="70"/>
      <c r="P117" s="70"/>
      <c r="Q117" s="88"/>
    </row>
    <row r="118" spans="1:17" ht="30" customHeight="1">
      <c r="A118" s="62"/>
      <c r="B118" s="70"/>
      <c r="C118" s="70"/>
      <c r="D118" s="70"/>
      <c r="E118" s="71"/>
      <c r="F118" s="71"/>
      <c r="G118" s="70"/>
      <c r="H118" s="70" t="s">
        <v>282</v>
      </c>
      <c r="I118" s="70" t="s">
        <v>20</v>
      </c>
      <c r="J118" s="69">
        <v>55208</v>
      </c>
      <c r="K118" s="70">
        <v>48</v>
      </c>
      <c r="L118" s="69">
        <v>2649984</v>
      </c>
      <c r="M118" s="69"/>
      <c r="N118" s="70"/>
      <c r="O118" s="70"/>
      <c r="P118" s="70"/>
      <c r="Q118" s="88"/>
    </row>
    <row r="119" spans="1:17" ht="30" customHeight="1">
      <c r="A119" s="63"/>
      <c r="B119" s="70"/>
      <c r="C119" s="70"/>
      <c r="D119" s="70"/>
      <c r="E119" s="71"/>
      <c r="F119" s="71"/>
      <c r="G119" s="70"/>
      <c r="H119" s="70"/>
      <c r="I119" s="70"/>
      <c r="J119" s="69"/>
      <c r="K119" s="70"/>
      <c r="L119" s="69"/>
      <c r="M119" s="69"/>
      <c r="N119" s="70"/>
      <c r="O119" s="70"/>
      <c r="P119" s="70"/>
      <c r="Q119" s="4" t="s">
        <v>29</v>
      </c>
    </row>
    <row r="120" spans="1:17" ht="49.5" customHeight="1">
      <c r="A120" s="61" t="s">
        <v>283</v>
      </c>
      <c r="B120" s="56" t="s">
        <v>284</v>
      </c>
      <c r="C120" s="56" t="s">
        <v>285</v>
      </c>
      <c r="D120" s="56" t="s">
        <v>286</v>
      </c>
      <c r="E120" s="85">
        <v>44987</v>
      </c>
      <c r="F120" s="85" t="s">
        <v>287</v>
      </c>
      <c r="G120" s="56" t="s">
        <v>19</v>
      </c>
      <c r="H120" s="56" t="s">
        <v>288</v>
      </c>
      <c r="I120" s="56" t="s">
        <v>20</v>
      </c>
      <c r="J120" s="64">
        <v>6000</v>
      </c>
      <c r="K120" s="56">
        <v>60</v>
      </c>
      <c r="L120" s="64">
        <v>360000</v>
      </c>
      <c r="M120" s="64">
        <v>360000</v>
      </c>
      <c r="N120" s="56" t="s">
        <v>289</v>
      </c>
      <c r="O120" s="56" t="s">
        <v>816</v>
      </c>
      <c r="P120" s="56" t="s">
        <v>289</v>
      </c>
      <c r="Q120" s="4" t="s">
        <v>23</v>
      </c>
    </row>
    <row r="121" spans="1:17" ht="49.5" customHeight="1">
      <c r="A121" s="62"/>
      <c r="B121" s="60"/>
      <c r="C121" s="60"/>
      <c r="D121" s="60"/>
      <c r="E121" s="86"/>
      <c r="F121" s="86"/>
      <c r="G121" s="60"/>
      <c r="H121" s="60"/>
      <c r="I121" s="60"/>
      <c r="J121" s="65"/>
      <c r="K121" s="60"/>
      <c r="L121" s="65"/>
      <c r="M121" s="65"/>
      <c r="N121" s="60"/>
      <c r="O121" s="60"/>
      <c r="P121" s="60"/>
      <c r="Q121" s="4" t="s">
        <v>24</v>
      </c>
    </row>
    <row r="122" spans="1:17" ht="49.5" customHeight="1">
      <c r="A122" s="63"/>
      <c r="B122" s="57"/>
      <c r="C122" s="57"/>
      <c r="D122" s="57"/>
      <c r="E122" s="87"/>
      <c r="F122" s="87"/>
      <c r="G122" s="57"/>
      <c r="H122" s="57"/>
      <c r="I122" s="57"/>
      <c r="J122" s="66"/>
      <c r="K122" s="57"/>
      <c r="L122" s="66"/>
      <c r="M122" s="66"/>
      <c r="N122" s="57"/>
      <c r="O122" s="57"/>
      <c r="P122" s="57"/>
      <c r="Q122" s="40" t="s">
        <v>29</v>
      </c>
    </row>
    <row r="123" spans="1:17" ht="100.35" customHeight="1">
      <c r="A123" s="4" t="s">
        <v>290</v>
      </c>
      <c r="B123" s="3" t="s">
        <v>291</v>
      </c>
      <c r="C123" s="3" t="s">
        <v>292</v>
      </c>
      <c r="D123" s="3" t="s">
        <v>293</v>
      </c>
      <c r="E123" s="41" t="s">
        <v>294</v>
      </c>
      <c r="F123" s="41">
        <v>45726</v>
      </c>
      <c r="G123" s="3" t="s">
        <v>19</v>
      </c>
      <c r="H123" s="3" t="s">
        <v>295</v>
      </c>
      <c r="I123" s="3" t="s">
        <v>115</v>
      </c>
      <c r="J123" s="49">
        <v>304258.62</v>
      </c>
      <c r="K123" s="3">
        <v>1</v>
      </c>
      <c r="L123" s="49">
        <v>304258.62</v>
      </c>
      <c r="M123" s="49">
        <v>304258.62</v>
      </c>
      <c r="N123" s="3" t="s">
        <v>296</v>
      </c>
      <c r="O123" s="3" t="s">
        <v>297</v>
      </c>
      <c r="P123" s="3" t="s">
        <v>817</v>
      </c>
      <c r="Q123" s="4" t="s">
        <v>23</v>
      </c>
    </row>
    <row r="124" spans="1:17" ht="36.200000000000003" customHeight="1">
      <c r="A124" s="61" t="s">
        <v>298</v>
      </c>
      <c r="B124" s="70" t="s">
        <v>299</v>
      </c>
      <c r="C124" s="70" t="s">
        <v>300</v>
      </c>
      <c r="D124" s="70" t="s">
        <v>301</v>
      </c>
      <c r="E124" s="71" t="s">
        <v>302</v>
      </c>
      <c r="F124" s="71">
        <v>45739</v>
      </c>
      <c r="G124" s="70" t="s">
        <v>19</v>
      </c>
      <c r="H124" s="3" t="s">
        <v>303</v>
      </c>
      <c r="I124" s="3" t="s">
        <v>20</v>
      </c>
      <c r="J124" s="49">
        <v>6200</v>
      </c>
      <c r="K124" s="3">
        <v>12</v>
      </c>
      <c r="L124" s="49">
        <v>74400</v>
      </c>
      <c r="M124" s="69">
        <v>74998.960000000006</v>
      </c>
      <c r="N124" s="70" t="s">
        <v>304</v>
      </c>
      <c r="O124" s="70" t="s">
        <v>305</v>
      </c>
      <c r="P124" s="70" t="s">
        <v>818</v>
      </c>
      <c r="Q124" s="88" t="s">
        <v>23</v>
      </c>
    </row>
    <row r="125" spans="1:17" ht="36.200000000000003" customHeight="1">
      <c r="A125" s="62"/>
      <c r="B125" s="70"/>
      <c r="C125" s="70"/>
      <c r="D125" s="70"/>
      <c r="E125" s="71"/>
      <c r="F125" s="71"/>
      <c r="G125" s="70"/>
      <c r="H125" s="3" t="s">
        <v>89</v>
      </c>
      <c r="I125" s="3" t="s">
        <v>20</v>
      </c>
      <c r="J125" s="49">
        <v>74.87</v>
      </c>
      <c r="K125" s="3">
        <v>6</v>
      </c>
      <c r="L125" s="49">
        <v>449.22</v>
      </c>
      <c r="M125" s="69"/>
      <c r="N125" s="70"/>
      <c r="O125" s="70"/>
      <c r="P125" s="70"/>
      <c r="Q125" s="88"/>
    </row>
    <row r="126" spans="1:17" ht="36.200000000000003" customHeight="1">
      <c r="A126" s="63"/>
      <c r="B126" s="70"/>
      <c r="C126" s="70"/>
      <c r="D126" s="70"/>
      <c r="E126" s="71"/>
      <c r="F126" s="71"/>
      <c r="G126" s="70"/>
      <c r="H126" s="3" t="s">
        <v>88</v>
      </c>
      <c r="I126" s="3" t="s">
        <v>20</v>
      </c>
      <c r="J126" s="49">
        <v>74.87</v>
      </c>
      <c r="K126" s="3">
        <v>2</v>
      </c>
      <c r="L126" s="49">
        <v>149.74</v>
      </c>
      <c r="M126" s="69"/>
      <c r="N126" s="70"/>
      <c r="O126" s="70"/>
      <c r="P126" s="70"/>
      <c r="Q126" s="88"/>
    </row>
    <row r="127" spans="1:17" ht="104.45" customHeight="1">
      <c r="A127" s="4" t="s">
        <v>306</v>
      </c>
      <c r="B127" s="3" t="s">
        <v>307</v>
      </c>
      <c r="C127" s="3" t="s">
        <v>308</v>
      </c>
      <c r="D127" s="3" t="s">
        <v>309</v>
      </c>
      <c r="E127" s="41" t="s">
        <v>310</v>
      </c>
      <c r="F127" s="41">
        <v>45740</v>
      </c>
      <c r="G127" s="3" t="s">
        <v>19</v>
      </c>
      <c r="H127" s="3" t="s">
        <v>311</v>
      </c>
      <c r="I127" s="3" t="s">
        <v>115</v>
      </c>
      <c r="J127" s="49">
        <v>101500</v>
      </c>
      <c r="K127" s="3">
        <v>1</v>
      </c>
      <c r="L127" s="49">
        <v>101500</v>
      </c>
      <c r="M127" s="49">
        <v>101500</v>
      </c>
      <c r="N127" s="3" t="s">
        <v>312</v>
      </c>
      <c r="O127" s="3" t="s">
        <v>313</v>
      </c>
      <c r="P127" s="3" t="s">
        <v>819</v>
      </c>
      <c r="Q127" s="4" t="s">
        <v>23</v>
      </c>
    </row>
    <row r="128" spans="1:17" ht="100.35" customHeight="1">
      <c r="A128" s="4" t="s">
        <v>314</v>
      </c>
      <c r="B128" s="3" t="s">
        <v>315</v>
      </c>
      <c r="C128" s="3" t="s">
        <v>316</v>
      </c>
      <c r="D128" s="3" t="s">
        <v>317</v>
      </c>
      <c r="E128" s="41">
        <v>45019</v>
      </c>
      <c r="F128" s="41">
        <v>45750</v>
      </c>
      <c r="G128" s="3" t="s">
        <v>19</v>
      </c>
      <c r="H128" s="3" t="s">
        <v>318</v>
      </c>
      <c r="I128" s="3" t="s">
        <v>20</v>
      </c>
      <c r="J128" s="49">
        <v>2500</v>
      </c>
      <c r="K128" s="3">
        <v>12</v>
      </c>
      <c r="L128" s="49">
        <v>30000</v>
      </c>
      <c r="M128" s="49">
        <v>30000</v>
      </c>
      <c r="N128" s="3" t="s">
        <v>319</v>
      </c>
      <c r="O128" s="3" t="s">
        <v>821</v>
      </c>
      <c r="P128" s="3" t="s">
        <v>820</v>
      </c>
      <c r="Q128" s="4" t="s">
        <v>23</v>
      </c>
    </row>
    <row r="129" spans="1:17" ht="100.35" customHeight="1">
      <c r="A129" s="4" t="s">
        <v>320</v>
      </c>
      <c r="B129" s="3" t="s">
        <v>321</v>
      </c>
      <c r="C129" s="3" t="s">
        <v>322</v>
      </c>
      <c r="D129" s="3" t="s">
        <v>249</v>
      </c>
      <c r="E129" s="41" t="s">
        <v>323</v>
      </c>
      <c r="F129" s="41" t="s">
        <v>324</v>
      </c>
      <c r="G129" s="3" t="s">
        <v>19</v>
      </c>
      <c r="H129" s="3" t="s">
        <v>325</v>
      </c>
      <c r="I129" s="3" t="s">
        <v>38</v>
      </c>
      <c r="J129" s="49">
        <v>16300</v>
      </c>
      <c r="K129" s="3">
        <v>2</v>
      </c>
      <c r="L129" s="49">
        <v>32600</v>
      </c>
      <c r="M129" s="49">
        <v>32600</v>
      </c>
      <c r="N129" s="3" t="s">
        <v>253</v>
      </c>
      <c r="O129" s="3" t="s">
        <v>254</v>
      </c>
      <c r="P129" s="3" t="s">
        <v>812</v>
      </c>
      <c r="Q129" s="3" t="s">
        <v>136</v>
      </c>
    </row>
    <row r="130" spans="1:17" ht="120.4" customHeight="1">
      <c r="A130" s="61" t="s">
        <v>326</v>
      </c>
      <c r="B130" s="56" t="s">
        <v>327</v>
      </c>
      <c r="C130" s="56" t="s">
        <v>328</v>
      </c>
      <c r="D130" s="56" t="s">
        <v>329</v>
      </c>
      <c r="E130" s="85">
        <v>45050</v>
      </c>
      <c r="F130" s="85">
        <v>45781</v>
      </c>
      <c r="G130" s="56" t="s">
        <v>19</v>
      </c>
      <c r="H130" s="56" t="s">
        <v>330</v>
      </c>
      <c r="I130" s="56" t="s">
        <v>20</v>
      </c>
      <c r="J130" s="64">
        <v>10783.33</v>
      </c>
      <c r="K130" s="56">
        <v>12</v>
      </c>
      <c r="L130" s="64">
        <v>129400</v>
      </c>
      <c r="M130" s="64">
        <v>129400</v>
      </c>
      <c r="N130" s="56" t="s">
        <v>331</v>
      </c>
      <c r="O130" s="56" t="s">
        <v>332</v>
      </c>
      <c r="P130" s="56" t="s">
        <v>822</v>
      </c>
      <c r="Q130" s="4" t="s">
        <v>23</v>
      </c>
    </row>
    <row r="131" spans="1:17" ht="120.4" customHeight="1">
      <c r="A131" s="63"/>
      <c r="B131" s="57"/>
      <c r="C131" s="57"/>
      <c r="D131" s="57"/>
      <c r="E131" s="87"/>
      <c r="F131" s="87"/>
      <c r="G131" s="57"/>
      <c r="H131" s="57"/>
      <c r="I131" s="57"/>
      <c r="J131" s="66"/>
      <c r="K131" s="57"/>
      <c r="L131" s="66"/>
      <c r="M131" s="66"/>
      <c r="N131" s="57"/>
      <c r="O131" s="57"/>
      <c r="P131" s="57"/>
      <c r="Q131" s="40" t="s">
        <v>29</v>
      </c>
    </row>
    <row r="132" spans="1:17" ht="57.6" customHeight="1">
      <c r="A132" s="61" t="s">
        <v>333</v>
      </c>
      <c r="B132" s="56" t="s">
        <v>334</v>
      </c>
      <c r="C132" s="56" t="s">
        <v>335</v>
      </c>
      <c r="D132" s="56" t="s">
        <v>336</v>
      </c>
      <c r="E132" s="85">
        <v>45054</v>
      </c>
      <c r="F132" s="85">
        <v>45785</v>
      </c>
      <c r="G132" s="56" t="s">
        <v>19</v>
      </c>
      <c r="H132" s="56" t="s">
        <v>337</v>
      </c>
      <c r="I132" s="56" t="s">
        <v>115</v>
      </c>
      <c r="J132" s="64">
        <v>78151.91</v>
      </c>
      <c r="K132" s="56">
        <v>1</v>
      </c>
      <c r="L132" s="64">
        <v>78151.91</v>
      </c>
      <c r="M132" s="64">
        <v>78151.91</v>
      </c>
      <c r="N132" s="56" t="s">
        <v>338</v>
      </c>
      <c r="O132" s="56" t="s">
        <v>339</v>
      </c>
      <c r="P132" s="56" t="s">
        <v>823</v>
      </c>
      <c r="Q132" s="4" t="s">
        <v>23</v>
      </c>
    </row>
    <row r="133" spans="1:17" ht="57.6" customHeight="1">
      <c r="A133" s="62"/>
      <c r="B133" s="60"/>
      <c r="C133" s="60"/>
      <c r="D133" s="60"/>
      <c r="E133" s="86"/>
      <c r="F133" s="86"/>
      <c r="G133" s="60"/>
      <c r="H133" s="60"/>
      <c r="I133" s="60"/>
      <c r="J133" s="65"/>
      <c r="K133" s="60"/>
      <c r="L133" s="65"/>
      <c r="M133" s="65"/>
      <c r="N133" s="60"/>
      <c r="O133" s="60"/>
      <c r="P133" s="60"/>
      <c r="Q133" s="4" t="s">
        <v>24</v>
      </c>
    </row>
    <row r="134" spans="1:17" ht="57.6" customHeight="1">
      <c r="A134" s="63"/>
      <c r="B134" s="57"/>
      <c r="C134" s="57"/>
      <c r="D134" s="57"/>
      <c r="E134" s="87"/>
      <c r="F134" s="87"/>
      <c r="G134" s="57"/>
      <c r="H134" s="57"/>
      <c r="I134" s="57"/>
      <c r="J134" s="66"/>
      <c r="K134" s="57"/>
      <c r="L134" s="66"/>
      <c r="M134" s="66"/>
      <c r="N134" s="57"/>
      <c r="O134" s="57"/>
      <c r="P134" s="57"/>
      <c r="Q134" s="40" t="s">
        <v>25</v>
      </c>
    </row>
    <row r="135" spans="1:17" s="18" customFormat="1" ht="41.45" customHeight="1">
      <c r="A135" s="61" t="s">
        <v>340</v>
      </c>
      <c r="B135" s="70" t="s">
        <v>341</v>
      </c>
      <c r="C135" s="70" t="s">
        <v>342</v>
      </c>
      <c r="D135" s="70" t="s">
        <v>343</v>
      </c>
      <c r="E135" s="71">
        <v>45079</v>
      </c>
      <c r="F135" s="71">
        <v>45810</v>
      </c>
      <c r="G135" s="70" t="s">
        <v>19</v>
      </c>
      <c r="H135" s="3" t="s">
        <v>344</v>
      </c>
      <c r="I135" s="3" t="s">
        <v>20</v>
      </c>
      <c r="J135" s="49">
        <v>23739.75</v>
      </c>
      <c r="K135" s="3">
        <v>12</v>
      </c>
      <c r="L135" s="49">
        <v>284877</v>
      </c>
      <c r="M135" s="69">
        <v>328377</v>
      </c>
      <c r="N135" s="70" t="s">
        <v>345</v>
      </c>
      <c r="O135" s="70" t="s">
        <v>346</v>
      </c>
      <c r="P135" s="70" t="s">
        <v>824</v>
      </c>
      <c r="Q135" s="88" t="s">
        <v>23</v>
      </c>
    </row>
    <row r="136" spans="1:17" s="18" customFormat="1" ht="41.45" customHeight="1">
      <c r="A136" s="62"/>
      <c r="B136" s="70"/>
      <c r="C136" s="70"/>
      <c r="D136" s="70"/>
      <c r="E136" s="71"/>
      <c r="F136" s="71"/>
      <c r="G136" s="70"/>
      <c r="H136" s="3" t="s">
        <v>347</v>
      </c>
      <c r="I136" s="3" t="s">
        <v>20</v>
      </c>
      <c r="J136" s="49">
        <v>862.5</v>
      </c>
      <c r="K136" s="3">
        <v>12</v>
      </c>
      <c r="L136" s="49">
        <v>10350</v>
      </c>
      <c r="M136" s="69"/>
      <c r="N136" s="70"/>
      <c r="O136" s="70"/>
      <c r="P136" s="70"/>
      <c r="Q136" s="88"/>
    </row>
    <row r="137" spans="1:17" s="18" customFormat="1" ht="41.45" customHeight="1">
      <c r="A137" s="63"/>
      <c r="B137" s="70"/>
      <c r="C137" s="70"/>
      <c r="D137" s="70"/>
      <c r="E137" s="71"/>
      <c r="F137" s="71"/>
      <c r="G137" s="70"/>
      <c r="H137" s="3" t="s">
        <v>348</v>
      </c>
      <c r="I137" s="3" t="s">
        <v>20</v>
      </c>
      <c r="J137" s="49">
        <v>2762.5</v>
      </c>
      <c r="K137" s="3">
        <v>12</v>
      </c>
      <c r="L137" s="49">
        <v>33150</v>
      </c>
      <c r="M137" s="69"/>
      <c r="N137" s="70"/>
      <c r="O137" s="70"/>
      <c r="P137" s="70"/>
      <c r="Q137" s="88"/>
    </row>
    <row r="138" spans="1:17" ht="82.9" customHeight="1">
      <c r="A138" s="4" t="s">
        <v>352</v>
      </c>
      <c r="B138" s="3" t="s">
        <v>353</v>
      </c>
      <c r="C138" s="3" t="s">
        <v>354</v>
      </c>
      <c r="D138" s="28" t="s">
        <v>355</v>
      </c>
      <c r="E138" s="41" t="s">
        <v>356</v>
      </c>
      <c r="F138" s="41" t="s">
        <v>357</v>
      </c>
      <c r="G138" s="3" t="s">
        <v>19</v>
      </c>
      <c r="H138" s="3" t="s">
        <v>103</v>
      </c>
      <c r="I138" s="3" t="s">
        <v>20</v>
      </c>
      <c r="J138" s="49">
        <v>75</v>
      </c>
      <c r="K138" s="3">
        <v>60</v>
      </c>
      <c r="L138" s="49">
        <v>4500</v>
      </c>
      <c r="M138" s="49">
        <v>4500</v>
      </c>
      <c r="N138" s="3" t="s">
        <v>358</v>
      </c>
      <c r="O138" s="3" t="s">
        <v>359</v>
      </c>
      <c r="P138" s="3" t="s">
        <v>825</v>
      </c>
      <c r="Q138" s="38" t="s">
        <v>29</v>
      </c>
    </row>
    <row r="139" spans="1:17" ht="45.6" customHeight="1">
      <c r="A139" s="61" t="s">
        <v>360</v>
      </c>
      <c r="B139" s="70" t="s">
        <v>361</v>
      </c>
      <c r="C139" s="70" t="s">
        <v>362</v>
      </c>
      <c r="D139" s="70" t="s">
        <v>363</v>
      </c>
      <c r="E139" s="71" t="s">
        <v>364</v>
      </c>
      <c r="F139" s="71">
        <v>45837</v>
      </c>
      <c r="G139" s="70" t="s">
        <v>19</v>
      </c>
      <c r="H139" s="3" t="s">
        <v>365</v>
      </c>
      <c r="I139" s="3" t="s">
        <v>38</v>
      </c>
      <c r="J139" s="49">
        <v>300</v>
      </c>
      <c r="K139" s="3">
        <v>6</v>
      </c>
      <c r="L139" s="49">
        <v>1800</v>
      </c>
      <c r="M139" s="69">
        <v>73599.3</v>
      </c>
      <c r="N139" s="70" t="s">
        <v>366</v>
      </c>
      <c r="O139" s="70" t="s">
        <v>367</v>
      </c>
      <c r="P139" s="70" t="s">
        <v>826</v>
      </c>
      <c r="Q139" s="88" t="s">
        <v>23</v>
      </c>
    </row>
    <row r="140" spans="1:17" ht="45.6" customHeight="1">
      <c r="A140" s="62"/>
      <c r="B140" s="70"/>
      <c r="C140" s="70"/>
      <c r="D140" s="70"/>
      <c r="E140" s="71"/>
      <c r="F140" s="71"/>
      <c r="G140" s="70"/>
      <c r="H140" s="3" t="s">
        <v>368</v>
      </c>
      <c r="I140" s="3" t="s">
        <v>38</v>
      </c>
      <c r="J140" s="49">
        <v>300</v>
      </c>
      <c r="K140" s="3">
        <v>6</v>
      </c>
      <c r="L140" s="49">
        <v>1800</v>
      </c>
      <c r="M140" s="69"/>
      <c r="N140" s="70"/>
      <c r="O140" s="70"/>
      <c r="P140" s="70"/>
      <c r="Q140" s="88"/>
    </row>
    <row r="141" spans="1:17" ht="45.6" customHeight="1">
      <c r="A141" s="62"/>
      <c r="B141" s="70"/>
      <c r="C141" s="70"/>
      <c r="D141" s="70"/>
      <c r="E141" s="71"/>
      <c r="F141" s="71"/>
      <c r="G141" s="70"/>
      <c r="H141" s="3" t="s">
        <v>369</v>
      </c>
      <c r="I141" s="3" t="s">
        <v>38</v>
      </c>
      <c r="J141" s="49">
        <v>600</v>
      </c>
      <c r="K141" s="3">
        <v>30</v>
      </c>
      <c r="L141" s="49">
        <v>18000</v>
      </c>
      <c r="M141" s="69"/>
      <c r="N141" s="70"/>
      <c r="O141" s="70"/>
      <c r="P141" s="70"/>
      <c r="Q141" s="88"/>
    </row>
    <row r="142" spans="1:17" ht="45.6" customHeight="1">
      <c r="A142" s="63"/>
      <c r="B142" s="70"/>
      <c r="C142" s="70"/>
      <c r="D142" s="70"/>
      <c r="E142" s="71"/>
      <c r="F142" s="71"/>
      <c r="G142" s="70"/>
      <c r="H142" s="3" t="s">
        <v>370</v>
      </c>
      <c r="I142" s="3" t="s">
        <v>38</v>
      </c>
      <c r="J142" s="49">
        <v>577.77</v>
      </c>
      <c r="K142" s="3">
        <v>90</v>
      </c>
      <c r="L142" s="49">
        <v>51999.3</v>
      </c>
      <c r="M142" s="69"/>
      <c r="N142" s="70"/>
      <c r="O142" s="70"/>
      <c r="P142" s="70"/>
      <c r="Q142" s="88"/>
    </row>
    <row r="143" spans="1:17" ht="40.5" customHeight="1">
      <c r="A143" s="61" t="s">
        <v>371</v>
      </c>
      <c r="B143" s="70" t="s">
        <v>372</v>
      </c>
      <c r="C143" s="70" t="s">
        <v>373</v>
      </c>
      <c r="D143" s="70" t="s">
        <v>374</v>
      </c>
      <c r="E143" s="71" t="s">
        <v>364</v>
      </c>
      <c r="F143" s="71">
        <v>45837</v>
      </c>
      <c r="G143" s="70" t="s">
        <v>19</v>
      </c>
      <c r="H143" s="70" t="s">
        <v>375</v>
      </c>
      <c r="I143" s="70" t="s">
        <v>115</v>
      </c>
      <c r="J143" s="69">
        <v>900000</v>
      </c>
      <c r="K143" s="70">
        <v>1</v>
      </c>
      <c r="L143" s="69">
        <v>900000</v>
      </c>
      <c r="M143" s="69">
        <v>900000</v>
      </c>
      <c r="N143" s="70" t="s">
        <v>376</v>
      </c>
      <c r="O143" s="70" t="s">
        <v>377</v>
      </c>
      <c r="P143" s="70" t="s">
        <v>827</v>
      </c>
      <c r="Q143" s="4" t="s">
        <v>23</v>
      </c>
    </row>
    <row r="144" spans="1:17" ht="40.5" customHeight="1">
      <c r="A144" s="63"/>
      <c r="B144" s="70"/>
      <c r="C144" s="70"/>
      <c r="D144" s="70"/>
      <c r="E144" s="71"/>
      <c r="F144" s="71"/>
      <c r="G144" s="70"/>
      <c r="H144" s="70"/>
      <c r="I144" s="70"/>
      <c r="J144" s="69"/>
      <c r="K144" s="70"/>
      <c r="L144" s="69"/>
      <c r="M144" s="69"/>
      <c r="N144" s="70"/>
      <c r="O144" s="70"/>
      <c r="P144" s="70"/>
      <c r="Q144" s="4" t="s">
        <v>24</v>
      </c>
    </row>
    <row r="145" spans="1:1024" s="18" customFormat="1" ht="32.1" customHeight="1">
      <c r="A145" s="61" t="s">
        <v>378</v>
      </c>
      <c r="B145" s="70" t="s">
        <v>379</v>
      </c>
      <c r="C145" s="70" t="s">
        <v>380</v>
      </c>
      <c r="D145" s="70" t="s">
        <v>381</v>
      </c>
      <c r="E145" s="71" t="s">
        <v>382</v>
      </c>
      <c r="F145" s="71">
        <v>45862</v>
      </c>
      <c r="G145" s="70" t="s">
        <v>19</v>
      </c>
      <c r="H145" s="3" t="s">
        <v>383</v>
      </c>
      <c r="I145" s="3" t="s">
        <v>20</v>
      </c>
      <c r="J145" s="49">
        <v>1846.19</v>
      </c>
      <c r="K145" s="3">
        <v>1</v>
      </c>
      <c r="L145" s="49">
        <v>1846.19</v>
      </c>
      <c r="M145" s="69">
        <v>73752.83</v>
      </c>
      <c r="N145" s="70" t="s">
        <v>384</v>
      </c>
      <c r="O145" s="70" t="s">
        <v>385</v>
      </c>
      <c r="P145" s="70" t="s">
        <v>828</v>
      </c>
      <c r="Q145" s="89" t="s">
        <v>23</v>
      </c>
    </row>
    <row r="146" spans="1:1024" s="18" customFormat="1" ht="30.75" customHeight="1">
      <c r="A146" s="62"/>
      <c r="B146" s="70"/>
      <c r="C146" s="70"/>
      <c r="D146" s="70"/>
      <c r="E146" s="71"/>
      <c r="F146" s="71"/>
      <c r="G146" s="70"/>
      <c r="H146" s="3" t="s">
        <v>386</v>
      </c>
      <c r="I146" s="3" t="s">
        <v>20</v>
      </c>
      <c r="J146" s="49">
        <v>3795.9</v>
      </c>
      <c r="K146" s="3">
        <v>12</v>
      </c>
      <c r="L146" s="49">
        <v>45550.8</v>
      </c>
      <c r="M146" s="69"/>
      <c r="N146" s="70"/>
      <c r="O146" s="70"/>
      <c r="P146" s="70"/>
      <c r="Q146" s="89"/>
    </row>
    <row r="147" spans="1:1024" s="18" customFormat="1" ht="25.35" customHeight="1">
      <c r="A147" s="62"/>
      <c r="B147" s="70"/>
      <c r="C147" s="70"/>
      <c r="D147" s="70"/>
      <c r="E147" s="71"/>
      <c r="F147" s="71"/>
      <c r="G147" s="70"/>
      <c r="H147" s="70" t="s">
        <v>387</v>
      </c>
      <c r="I147" s="70" t="s">
        <v>38</v>
      </c>
      <c r="J147" s="69">
        <v>7.42</v>
      </c>
      <c r="K147" s="70">
        <v>3552</v>
      </c>
      <c r="L147" s="69">
        <v>26355.84</v>
      </c>
      <c r="M147" s="69"/>
      <c r="N147" s="70"/>
      <c r="O147" s="70"/>
      <c r="P147" s="70"/>
      <c r="Q147" s="89"/>
    </row>
    <row r="148" spans="1:1024" s="18" customFormat="1" ht="25.35" customHeight="1">
      <c r="A148" s="63"/>
      <c r="B148" s="70"/>
      <c r="C148" s="70"/>
      <c r="D148" s="70"/>
      <c r="E148" s="71"/>
      <c r="F148" s="71"/>
      <c r="G148" s="70"/>
      <c r="H148" s="70"/>
      <c r="I148" s="70"/>
      <c r="J148" s="69"/>
      <c r="K148" s="70"/>
      <c r="L148" s="69"/>
      <c r="M148" s="69"/>
      <c r="N148" s="70"/>
      <c r="O148" s="70"/>
      <c r="P148" s="70"/>
      <c r="Q148" s="2" t="s">
        <v>29</v>
      </c>
    </row>
    <row r="149" spans="1:1024" ht="92.45" customHeight="1">
      <c r="A149" s="4" t="s">
        <v>388</v>
      </c>
      <c r="B149" s="3" t="s">
        <v>389</v>
      </c>
      <c r="C149" s="3" t="s">
        <v>390</v>
      </c>
      <c r="D149" s="3" t="s">
        <v>391</v>
      </c>
      <c r="E149" s="41" t="s">
        <v>392</v>
      </c>
      <c r="F149" s="41">
        <v>45864</v>
      </c>
      <c r="G149" s="3" t="s">
        <v>19</v>
      </c>
      <c r="H149" s="3" t="s">
        <v>393</v>
      </c>
      <c r="I149" s="3" t="s">
        <v>38</v>
      </c>
      <c r="J149" s="49">
        <v>4082.96</v>
      </c>
      <c r="K149" s="3">
        <v>12</v>
      </c>
      <c r="L149" s="49">
        <v>48995.519999999997</v>
      </c>
      <c r="M149" s="49">
        <v>48995.519999999997</v>
      </c>
      <c r="N149" s="3" t="s">
        <v>394</v>
      </c>
      <c r="O149" s="3" t="s">
        <v>395</v>
      </c>
      <c r="P149" s="3" t="s">
        <v>829</v>
      </c>
      <c r="Q149" s="2" t="s">
        <v>23</v>
      </c>
    </row>
    <row r="150" spans="1:1024" ht="77.650000000000006" customHeight="1">
      <c r="A150" s="4" t="s">
        <v>396</v>
      </c>
      <c r="B150" s="3" t="s">
        <v>397</v>
      </c>
      <c r="C150" s="3" t="s">
        <v>398</v>
      </c>
      <c r="D150" s="3" t="s">
        <v>399</v>
      </c>
      <c r="E150" s="41" t="s">
        <v>400</v>
      </c>
      <c r="F150" s="41" t="s">
        <v>401</v>
      </c>
      <c r="G150" s="3" t="s">
        <v>19</v>
      </c>
      <c r="H150" s="3" t="s">
        <v>402</v>
      </c>
      <c r="I150" s="3" t="s">
        <v>115</v>
      </c>
      <c r="J150" s="49">
        <v>1934.4</v>
      </c>
      <c r="K150" s="3">
        <v>1</v>
      </c>
      <c r="L150" s="49">
        <v>1934.4</v>
      </c>
      <c r="M150" s="49">
        <v>1934.4</v>
      </c>
      <c r="N150" s="3" t="s">
        <v>403</v>
      </c>
      <c r="O150" s="3" t="s">
        <v>404</v>
      </c>
      <c r="P150" s="3" t="s">
        <v>830</v>
      </c>
      <c r="Q150" s="2" t="s">
        <v>23</v>
      </c>
      <c r="AMJ150" s="18"/>
    </row>
    <row r="151" spans="1:1024" ht="81.599999999999994" customHeight="1">
      <c r="A151" s="61" t="s">
        <v>405</v>
      </c>
      <c r="B151" s="56" t="s">
        <v>406</v>
      </c>
      <c r="C151" s="56" t="s">
        <v>407</v>
      </c>
      <c r="D151" s="56" t="s">
        <v>408</v>
      </c>
      <c r="E151" s="85" t="s">
        <v>409</v>
      </c>
      <c r="F151" s="85" t="s">
        <v>410</v>
      </c>
      <c r="G151" s="56" t="s">
        <v>19</v>
      </c>
      <c r="H151" s="56" t="s">
        <v>411</v>
      </c>
      <c r="I151" s="56" t="s">
        <v>20</v>
      </c>
      <c r="J151" s="67">
        <v>5097.6099999999997</v>
      </c>
      <c r="K151" s="56">
        <v>60</v>
      </c>
      <c r="L151" s="67">
        <v>305856.59999999998</v>
      </c>
      <c r="M151" s="67">
        <v>305856.59999999998</v>
      </c>
      <c r="N151" s="56" t="s">
        <v>116</v>
      </c>
      <c r="O151" s="56" t="s">
        <v>117</v>
      </c>
      <c r="P151" s="56" t="s">
        <v>831</v>
      </c>
      <c r="Q151" s="4" t="s">
        <v>29</v>
      </c>
      <c r="AMJ151" s="18"/>
    </row>
    <row r="152" spans="1:1024" ht="81.599999999999994" customHeight="1">
      <c r="A152" s="63"/>
      <c r="B152" s="57"/>
      <c r="C152" s="57"/>
      <c r="D152" s="57"/>
      <c r="E152" s="87"/>
      <c r="F152" s="87"/>
      <c r="G152" s="57"/>
      <c r="H152" s="57"/>
      <c r="I152" s="57"/>
      <c r="J152" s="103"/>
      <c r="K152" s="57"/>
      <c r="L152" s="103"/>
      <c r="M152" s="103"/>
      <c r="N152" s="57"/>
      <c r="O152" s="57"/>
      <c r="P152" s="57"/>
      <c r="Q152" s="40" t="s">
        <v>42</v>
      </c>
      <c r="AMJ152" s="18"/>
    </row>
    <row r="153" spans="1:1024" ht="38.85" customHeight="1">
      <c r="A153" s="61" t="s">
        <v>412</v>
      </c>
      <c r="B153" s="70" t="s">
        <v>413</v>
      </c>
      <c r="C153" s="70" t="s">
        <v>414</v>
      </c>
      <c r="D153" s="70" t="s">
        <v>415</v>
      </c>
      <c r="E153" s="71" t="s">
        <v>416</v>
      </c>
      <c r="F153" s="71" t="s">
        <v>417</v>
      </c>
      <c r="G153" s="70" t="s">
        <v>19</v>
      </c>
      <c r="H153" s="70" t="s">
        <v>418</v>
      </c>
      <c r="I153" s="70" t="s">
        <v>20</v>
      </c>
      <c r="J153" s="69">
        <v>9000</v>
      </c>
      <c r="K153" s="70">
        <v>12</v>
      </c>
      <c r="L153" s="69">
        <v>108000</v>
      </c>
      <c r="M153" s="69">
        <v>108000</v>
      </c>
      <c r="N153" s="70" t="s">
        <v>419</v>
      </c>
      <c r="O153" s="70" t="s">
        <v>420</v>
      </c>
      <c r="P153" s="70" t="s">
        <v>832</v>
      </c>
      <c r="Q153" s="4" t="s">
        <v>29</v>
      </c>
    </row>
    <row r="154" spans="1:1024" ht="38.85" customHeight="1">
      <c r="A154" s="63"/>
      <c r="B154" s="70"/>
      <c r="C154" s="70"/>
      <c r="D154" s="70"/>
      <c r="E154" s="71"/>
      <c r="F154" s="71"/>
      <c r="G154" s="70"/>
      <c r="H154" s="70"/>
      <c r="I154" s="70"/>
      <c r="J154" s="69"/>
      <c r="K154" s="70"/>
      <c r="L154" s="69"/>
      <c r="M154" s="69"/>
      <c r="N154" s="70"/>
      <c r="O154" s="70"/>
      <c r="P154" s="70"/>
      <c r="Q154" s="4" t="s">
        <v>23</v>
      </c>
    </row>
    <row r="155" spans="1:1024" s="30" customFormat="1" ht="84.4" customHeight="1">
      <c r="A155" s="4" t="s">
        <v>421</v>
      </c>
      <c r="B155" s="3" t="s">
        <v>422</v>
      </c>
      <c r="C155" s="3" t="s">
        <v>423</v>
      </c>
      <c r="D155" s="3" t="s">
        <v>424</v>
      </c>
      <c r="E155" s="41" t="s">
        <v>425</v>
      </c>
      <c r="F155" s="41">
        <v>47043</v>
      </c>
      <c r="G155" s="3" t="s">
        <v>19</v>
      </c>
      <c r="H155" s="3" t="s">
        <v>426</v>
      </c>
      <c r="I155" s="3" t="s">
        <v>115</v>
      </c>
      <c r="J155" s="37">
        <v>11580</v>
      </c>
      <c r="K155" s="3">
        <v>1</v>
      </c>
      <c r="L155" s="37">
        <v>11580</v>
      </c>
      <c r="M155" s="37">
        <v>11580</v>
      </c>
      <c r="N155" s="3" t="s">
        <v>427</v>
      </c>
      <c r="O155" s="3" t="s">
        <v>428</v>
      </c>
      <c r="P155" s="29" t="s">
        <v>833</v>
      </c>
      <c r="Q155" s="25" t="s">
        <v>23</v>
      </c>
    </row>
    <row r="156" spans="1:1024" ht="34.9" customHeight="1">
      <c r="A156" s="91" t="s">
        <v>429</v>
      </c>
      <c r="B156" s="70" t="s">
        <v>430</v>
      </c>
      <c r="C156" s="70" t="s">
        <v>431</v>
      </c>
      <c r="D156" s="70" t="s">
        <v>432</v>
      </c>
      <c r="E156" s="71" t="s">
        <v>433</v>
      </c>
      <c r="F156" s="71" t="s">
        <v>434</v>
      </c>
      <c r="G156" s="70" t="s">
        <v>19</v>
      </c>
      <c r="H156" s="3" t="s">
        <v>435</v>
      </c>
      <c r="I156" s="3" t="s">
        <v>38</v>
      </c>
      <c r="J156" s="49">
        <v>399.8</v>
      </c>
      <c r="K156" s="3">
        <v>1</v>
      </c>
      <c r="L156" s="49">
        <v>399.8</v>
      </c>
      <c r="M156" s="69">
        <v>4199.6000000000004</v>
      </c>
      <c r="N156" s="70" t="s">
        <v>436</v>
      </c>
      <c r="O156" s="70" t="s">
        <v>437</v>
      </c>
      <c r="P156" s="70" t="s">
        <v>834</v>
      </c>
      <c r="Q156" s="70" t="s">
        <v>136</v>
      </c>
      <c r="R156" s="90"/>
      <c r="AMI156" s="18"/>
      <c r="AMJ156" s="18"/>
    </row>
    <row r="157" spans="1:1024" ht="34.9" customHeight="1">
      <c r="A157" s="93"/>
      <c r="B157" s="70"/>
      <c r="C157" s="70"/>
      <c r="D157" s="70"/>
      <c r="E157" s="71"/>
      <c r="F157" s="71"/>
      <c r="G157" s="70"/>
      <c r="H157" s="3" t="s">
        <v>438</v>
      </c>
      <c r="I157" s="3" t="s">
        <v>38</v>
      </c>
      <c r="J157" s="49">
        <v>1899.9</v>
      </c>
      <c r="K157" s="3">
        <v>2</v>
      </c>
      <c r="L157" s="49">
        <v>3799.8</v>
      </c>
      <c r="M157" s="69"/>
      <c r="N157" s="70"/>
      <c r="O157" s="70"/>
      <c r="P157" s="70"/>
      <c r="Q157" s="70"/>
      <c r="R157" s="90"/>
      <c r="AMI157" s="18"/>
      <c r="AMJ157" s="18"/>
    </row>
    <row r="158" spans="1:1024" ht="33.4" customHeight="1">
      <c r="A158" s="91" t="s">
        <v>439</v>
      </c>
      <c r="B158" s="70" t="s">
        <v>440</v>
      </c>
      <c r="C158" s="70" t="s">
        <v>441</v>
      </c>
      <c r="D158" s="70" t="s">
        <v>442</v>
      </c>
      <c r="E158" s="71" t="s">
        <v>443</v>
      </c>
      <c r="F158" s="71" t="s">
        <v>444</v>
      </c>
      <c r="G158" s="70" t="s">
        <v>19</v>
      </c>
      <c r="H158" s="3" t="s">
        <v>445</v>
      </c>
      <c r="I158" s="3" t="s">
        <v>38</v>
      </c>
      <c r="J158" s="49">
        <v>7</v>
      </c>
      <c r="K158" s="3">
        <v>1000</v>
      </c>
      <c r="L158" s="49">
        <v>7000</v>
      </c>
      <c r="M158" s="69">
        <v>15500</v>
      </c>
      <c r="N158" s="70" t="s">
        <v>446</v>
      </c>
      <c r="O158" s="70" t="s">
        <v>447</v>
      </c>
      <c r="P158" s="70" t="s">
        <v>835</v>
      </c>
      <c r="Q158" s="4" t="s">
        <v>23</v>
      </c>
      <c r="R158" s="90"/>
      <c r="AMI158" s="18"/>
      <c r="AMJ158" s="18"/>
    </row>
    <row r="159" spans="1:1024" ht="33.4" customHeight="1">
      <c r="A159" s="92"/>
      <c r="B159" s="70"/>
      <c r="C159" s="70"/>
      <c r="D159" s="70"/>
      <c r="E159" s="71"/>
      <c r="F159" s="71"/>
      <c r="G159" s="70"/>
      <c r="H159" s="3" t="s">
        <v>448</v>
      </c>
      <c r="I159" s="3" t="s">
        <v>38</v>
      </c>
      <c r="J159" s="49">
        <v>1.5</v>
      </c>
      <c r="K159" s="3">
        <v>1000</v>
      </c>
      <c r="L159" s="49">
        <v>1500</v>
      </c>
      <c r="M159" s="69"/>
      <c r="N159" s="70"/>
      <c r="O159" s="70"/>
      <c r="P159" s="70"/>
      <c r="Q159" s="4" t="s">
        <v>29</v>
      </c>
      <c r="R159" s="90"/>
      <c r="AMI159" s="18"/>
      <c r="AMJ159" s="18"/>
    </row>
    <row r="160" spans="1:1024" ht="33.4" customHeight="1">
      <c r="A160" s="92"/>
      <c r="B160" s="70"/>
      <c r="C160" s="70"/>
      <c r="D160" s="70"/>
      <c r="E160" s="71"/>
      <c r="F160" s="71"/>
      <c r="G160" s="70"/>
      <c r="H160" s="70" t="s">
        <v>449</v>
      </c>
      <c r="I160" s="70" t="s">
        <v>38</v>
      </c>
      <c r="J160" s="69">
        <v>7</v>
      </c>
      <c r="K160" s="70">
        <v>1000</v>
      </c>
      <c r="L160" s="69">
        <v>7000</v>
      </c>
      <c r="M160" s="69"/>
      <c r="N160" s="70"/>
      <c r="O160" s="70"/>
      <c r="P160" s="70"/>
      <c r="Q160" s="4" t="s">
        <v>24</v>
      </c>
      <c r="R160" s="90"/>
      <c r="AMI160" s="18"/>
      <c r="AMJ160" s="18"/>
    </row>
    <row r="161" spans="1:1024" ht="33.4" customHeight="1">
      <c r="A161" s="93"/>
      <c r="B161" s="70"/>
      <c r="C161" s="70"/>
      <c r="D161" s="70"/>
      <c r="E161" s="71"/>
      <c r="F161" s="71"/>
      <c r="G161" s="70"/>
      <c r="H161" s="70"/>
      <c r="I161" s="70"/>
      <c r="J161" s="69"/>
      <c r="K161" s="70"/>
      <c r="L161" s="69"/>
      <c r="M161" s="69"/>
      <c r="N161" s="70"/>
      <c r="O161" s="70"/>
      <c r="P161" s="70"/>
      <c r="Q161" s="4"/>
      <c r="R161" s="31"/>
      <c r="AMI161" s="18"/>
      <c r="AMJ161" s="18"/>
    </row>
    <row r="162" spans="1:1024" ht="50.65" customHeight="1">
      <c r="A162" s="61" t="s">
        <v>451</v>
      </c>
      <c r="B162" s="70" t="s">
        <v>452</v>
      </c>
      <c r="C162" s="70" t="s">
        <v>453</v>
      </c>
      <c r="D162" s="70" t="s">
        <v>454</v>
      </c>
      <c r="E162" s="71">
        <v>45296</v>
      </c>
      <c r="F162" s="71">
        <v>46027</v>
      </c>
      <c r="G162" s="70" t="s">
        <v>19</v>
      </c>
      <c r="H162" s="3" t="s">
        <v>455</v>
      </c>
      <c r="I162" s="3" t="s">
        <v>20</v>
      </c>
      <c r="J162" s="37">
        <v>10050</v>
      </c>
      <c r="K162" s="3">
        <v>24</v>
      </c>
      <c r="L162" s="37">
        <v>241200</v>
      </c>
      <c r="M162" s="94">
        <v>1339392</v>
      </c>
      <c r="N162" s="70" t="s">
        <v>456</v>
      </c>
      <c r="O162" s="70" t="s">
        <v>457</v>
      </c>
      <c r="P162" s="70" t="s">
        <v>836</v>
      </c>
      <c r="Q162" s="88" t="s">
        <v>29</v>
      </c>
      <c r="R162" s="31"/>
      <c r="AMI162" s="18"/>
      <c r="AMJ162" s="18"/>
    </row>
    <row r="163" spans="1:1024" ht="50.65" customHeight="1">
      <c r="A163" s="62"/>
      <c r="B163" s="70"/>
      <c r="C163" s="70"/>
      <c r="D163" s="70"/>
      <c r="E163" s="71"/>
      <c r="F163" s="71"/>
      <c r="G163" s="70"/>
      <c r="H163" s="3" t="s">
        <v>458</v>
      </c>
      <c r="I163" s="3" t="s">
        <v>20</v>
      </c>
      <c r="J163" s="37">
        <v>42176</v>
      </c>
      <c r="K163" s="3">
        <v>24</v>
      </c>
      <c r="L163" s="37">
        <v>1012224</v>
      </c>
      <c r="M163" s="94"/>
      <c r="N163" s="95"/>
      <c r="O163" s="95"/>
      <c r="P163" s="95"/>
      <c r="Q163" s="88"/>
      <c r="R163" s="31"/>
      <c r="AMI163" s="18"/>
      <c r="AMJ163" s="18"/>
    </row>
    <row r="164" spans="1:1024" ht="50.65" customHeight="1">
      <c r="A164" s="63"/>
      <c r="B164" s="70"/>
      <c r="C164" s="70"/>
      <c r="D164" s="70"/>
      <c r="E164" s="71"/>
      <c r="F164" s="71"/>
      <c r="G164" s="70"/>
      <c r="H164" s="3" t="s">
        <v>459</v>
      </c>
      <c r="I164" s="3" t="s">
        <v>20</v>
      </c>
      <c r="J164" s="37">
        <v>3582</v>
      </c>
      <c r="K164" s="3">
        <v>24</v>
      </c>
      <c r="L164" s="37">
        <v>85968</v>
      </c>
      <c r="M164" s="94"/>
      <c r="N164" s="95"/>
      <c r="O164" s="95"/>
      <c r="P164" s="95"/>
      <c r="Q164" s="88"/>
      <c r="R164" s="31"/>
      <c r="AMI164" s="18"/>
      <c r="AMJ164" s="18"/>
    </row>
    <row r="165" spans="1:1024" ht="126" customHeight="1">
      <c r="A165" s="61" t="s">
        <v>460</v>
      </c>
      <c r="B165" s="56" t="s">
        <v>461</v>
      </c>
      <c r="C165" s="56" t="s">
        <v>462</v>
      </c>
      <c r="D165" s="56" t="s">
        <v>463</v>
      </c>
      <c r="E165" s="85">
        <v>45327</v>
      </c>
      <c r="F165" s="85">
        <v>45874</v>
      </c>
      <c r="G165" s="56" t="s">
        <v>19</v>
      </c>
      <c r="H165" s="56" t="s">
        <v>464</v>
      </c>
      <c r="I165" s="56" t="s">
        <v>115</v>
      </c>
      <c r="J165" s="67">
        <v>1909088.33</v>
      </c>
      <c r="K165" s="56">
        <v>1</v>
      </c>
      <c r="L165" s="67">
        <v>1909088.33</v>
      </c>
      <c r="M165" s="67">
        <v>1909088.33</v>
      </c>
      <c r="N165" s="56" t="s">
        <v>465</v>
      </c>
      <c r="O165" s="56" t="s">
        <v>466</v>
      </c>
      <c r="P165" s="56" t="s">
        <v>837</v>
      </c>
      <c r="Q165" s="38" t="s">
        <v>23</v>
      </c>
      <c r="R165" s="31"/>
      <c r="AMI165" s="18"/>
      <c r="AMJ165" s="18"/>
    </row>
    <row r="166" spans="1:1024" ht="63.95" customHeight="1">
      <c r="A166" s="63"/>
      <c r="B166" s="60"/>
      <c r="C166" s="60"/>
      <c r="D166" s="60"/>
      <c r="E166" s="86"/>
      <c r="F166" s="86"/>
      <c r="G166" s="60"/>
      <c r="H166" s="60"/>
      <c r="I166" s="60"/>
      <c r="J166" s="68"/>
      <c r="K166" s="60"/>
      <c r="L166" s="68"/>
      <c r="M166" s="68"/>
      <c r="N166" s="60"/>
      <c r="O166" s="60"/>
      <c r="P166" s="60"/>
      <c r="Q166" s="38" t="s">
        <v>24</v>
      </c>
      <c r="R166" s="31"/>
      <c r="AMI166" s="18"/>
      <c r="AMJ166" s="18"/>
    </row>
    <row r="167" spans="1:1024" ht="85.5" customHeight="1">
      <c r="A167" s="4" t="s">
        <v>467</v>
      </c>
      <c r="B167" s="3" t="s">
        <v>468</v>
      </c>
      <c r="C167" s="3" t="s">
        <v>469</v>
      </c>
      <c r="D167" s="3" t="s">
        <v>470</v>
      </c>
      <c r="E167" s="41">
        <v>45330</v>
      </c>
      <c r="F167" s="41">
        <v>46061</v>
      </c>
      <c r="G167" s="3" t="s">
        <v>19</v>
      </c>
      <c r="H167" s="3" t="s">
        <v>471</v>
      </c>
      <c r="I167" s="3" t="s">
        <v>115</v>
      </c>
      <c r="J167" s="37">
        <v>12460</v>
      </c>
      <c r="K167" s="3">
        <v>1</v>
      </c>
      <c r="L167" s="37">
        <v>12460</v>
      </c>
      <c r="M167" s="37">
        <v>12460</v>
      </c>
      <c r="N167" s="3" t="s">
        <v>472</v>
      </c>
      <c r="O167" s="3" t="s">
        <v>473</v>
      </c>
      <c r="P167" s="3" t="s">
        <v>838</v>
      </c>
      <c r="Q167" s="3" t="s">
        <v>136</v>
      </c>
      <c r="R167" s="31"/>
      <c r="AMI167" s="18"/>
      <c r="AMJ167" s="18"/>
    </row>
    <row r="168" spans="1:1024" ht="60.2" customHeight="1">
      <c r="A168" s="61" t="s">
        <v>474</v>
      </c>
      <c r="B168" s="70" t="s">
        <v>475</v>
      </c>
      <c r="C168" s="70" t="s">
        <v>476</v>
      </c>
      <c r="D168" s="70" t="s">
        <v>477</v>
      </c>
      <c r="E168" s="71" t="s">
        <v>478</v>
      </c>
      <c r="F168" s="71" t="s">
        <v>479</v>
      </c>
      <c r="G168" s="70" t="s">
        <v>19</v>
      </c>
      <c r="H168" s="3" t="s">
        <v>480</v>
      </c>
      <c r="I168" s="3" t="s">
        <v>20</v>
      </c>
      <c r="J168" s="37">
        <v>52579.92</v>
      </c>
      <c r="K168" s="3">
        <v>60</v>
      </c>
      <c r="L168" s="37">
        <v>3154795.2</v>
      </c>
      <c r="M168" s="94">
        <v>5224693.2</v>
      </c>
      <c r="N168" s="70" t="s">
        <v>31</v>
      </c>
      <c r="O168" s="70" t="s">
        <v>32</v>
      </c>
      <c r="P168" s="70" t="s">
        <v>839</v>
      </c>
      <c r="Q168" s="88" t="s">
        <v>23</v>
      </c>
      <c r="R168" s="31"/>
      <c r="AMI168" s="18"/>
      <c r="AMJ168" s="18"/>
    </row>
    <row r="169" spans="1:1024" ht="60.2" customHeight="1">
      <c r="A169" s="63"/>
      <c r="B169" s="70"/>
      <c r="C169" s="70"/>
      <c r="D169" s="70"/>
      <c r="E169" s="71"/>
      <c r="F169" s="71"/>
      <c r="G169" s="70"/>
      <c r="H169" s="3" t="s">
        <v>481</v>
      </c>
      <c r="I169" s="3" t="s">
        <v>20</v>
      </c>
      <c r="J169" s="37">
        <v>34498.300000000003</v>
      </c>
      <c r="K169" s="3">
        <v>60</v>
      </c>
      <c r="L169" s="37">
        <v>2069898</v>
      </c>
      <c r="M169" s="94"/>
      <c r="N169" s="95"/>
      <c r="O169" s="95"/>
      <c r="P169" s="95"/>
      <c r="Q169" s="88"/>
      <c r="R169" s="31"/>
      <c r="AMI169" s="18"/>
      <c r="AMJ169" s="18"/>
    </row>
    <row r="170" spans="1:1024" ht="83.1" customHeight="1">
      <c r="A170" s="4" t="s">
        <v>482</v>
      </c>
      <c r="B170" s="3" t="s">
        <v>483</v>
      </c>
      <c r="C170" s="3" t="s">
        <v>484</v>
      </c>
      <c r="D170" s="3" t="s">
        <v>485</v>
      </c>
      <c r="E170" s="41" t="s">
        <v>486</v>
      </c>
      <c r="F170" s="41" t="s">
        <v>487</v>
      </c>
      <c r="G170" s="3" t="s">
        <v>19</v>
      </c>
      <c r="H170" s="3" t="s">
        <v>488</v>
      </c>
      <c r="I170" s="3" t="s">
        <v>115</v>
      </c>
      <c r="J170" s="37">
        <v>7000</v>
      </c>
      <c r="K170" s="3">
        <v>1</v>
      </c>
      <c r="L170" s="37">
        <v>7000</v>
      </c>
      <c r="M170" s="37">
        <v>7000</v>
      </c>
      <c r="N170" s="3" t="s">
        <v>489</v>
      </c>
      <c r="O170" s="3" t="s">
        <v>490</v>
      </c>
      <c r="P170" s="3" t="s">
        <v>840</v>
      </c>
      <c r="Q170" s="3" t="s">
        <v>136</v>
      </c>
      <c r="R170" s="31"/>
      <c r="AMI170" s="18"/>
      <c r="AMJ170" s="18"/>
    </row>
    <row r="171" spans="1:1024" ht="40.9" customHeight="1">
      <c r="A171" s="61" t="s">
        <v>491</v>
      </c>
      <c r="B171" s="70" t="s">
        <v>492</v>
      </c>
      <c r="C171" s="70" t="s">
        <v>493</v>
      </c>
      <c r="D171" s="70" t="s">
        <v>494</v>
      </c>
      <c r="E171" s="71" t="s">
        <v>486</v>
      </c>
      <c r="F171" s="71" t="s">
        <v>487</v>
      </c>
      <c r="G171" s="70" t="s">
        <v>19</v>
      </c>
      <c r="H171" s="3" t="s">
        <v>495</v>
      </c>
      <c r="I171" s="3" t="s">
        <v>20</v>
      </c>
      <c r="J171" s="37">
        <v>4666.66</v>
      </c>
      <c r="K171" s="3">
        <v>12</v>
      </c>
      <c r="L171" s="37">
        <v>55999.92</v>
      </c>
      <c r="M171" s="94">
        <v>157402.92000000001</v>
      </c>
      <c r="N171" s="70" t="s">
        <v>496</v>
      </c>
      <c r="O171" s="70" t="s">
        <v>497</v>
      </c>
      <c r="P171" s="70" t="s">
        <v>841</v>
      </c>
      <c r="Q171" s="88" t="s">
        <v>29</v>
      </c>
      <c r="R171" s="31"/>
      <c r="AMI171" s="18"/>
      <c r="AMJ171" s="18"/>
    </row>
    <row r="172" spans="1:1024" ht="40.9" customHeight="1">
      <c r="A172" s="62"/>
      <c r="B172" s="70"/>
      <c r="C172" s="70"/>
      <c r="D172" s="70"/>
      <c r="E172" s="71"/>
      <c r="F172" s="71"/>
      <c r="G172" s="70"/>
      <c r="H172" s="3" t="s">
        <v>498</v>
      </c>
      <c r="I172" s="3" t="s">
        <v>20</v>
      </c>
      <c r="J172" s="37">
        <v>4700</v>
      </c>
      <c r="K172" s="3">
        <v>12</v>
      </c>
      <c r="L172" s="37">
        <v>56400</v>
      </c>
      <c r="M172" s="94"/>
      <c r="N172" s="95"/>
      <c r="O172" s="95"/>
      <c r="P172" s="95"/>
      <c r="Q172" s="88"/>
      <c r="R172" s="31"/>
      <c r="AMI172" s="18"/>
      <c r="AMJ172" s="18"/>
    </row>
    <row r="173" spans="1:1024" ht="40.9" customHeight="1">
      <c r="A173" s="63"/>
      <c r="B173" s="70"/>
      <c r="C173" s="70"/>
      <c r="D173" s="70"/>
      <c r="E173" s="71"/>
      <c r="F173" s="71"/>
      <c r="G173" s="70"/>
      <c r="H173" s="3" t="s">
        <v>499</v>
      </c>
      <c r="I173" s="3" t="s">
        <v>115</v>
      </c>
      <c r="J173" s="37">
        <v>300.02</v>
      </c>
      <c r="K173" s="3">
        <v>150</v>
      </c>
      <c r="L173" s="37">
        <v>45003</v>
      </c>
      <c r="M173" s="94"/>
      <c r="N173" s="95"/>
      <c r="O173" s="95"/>
      <c r="P173" s="95"/>
      <c r="Q173" s="88"/>
      <c r="R173" s="31"/>
      <c r="AMI173" s="18"/>
      <c r="AMJ173" s="18"/>
    </row>
    <row r="174" spans="1:1024" ht="73.5" customHeight="1">
      <c r="A174" s="4" t="s">
        <v>500</v>
      </c>
      <c r="B174" s="3" t="s">
        <v>501</v>
      </c>
      <c r="C174" s="3" t="s">
        <v>502</v>
      </c>
      <c r="D174" s="3" t="s">
        <v>503</v>
      </c>
      <c r="E174" s="41" t="s">
        <v>504</v>
      </c>
      <c r="F174" s="41" t="s">
        <v>505</v>
      </c>
      <c r="G174" s="3" t="s">
        <v>19</v>
      </c>
      <c r="H174" s="3" t="s">
        <v>506</v>
      </c>
      <c r="I174" s="3" t="s">
        <v>38</v>
      </c>
      <c r="J174" s="37">
        <v>160834.10999999999</v>
      </c>
      <c r="K174" s="3">
        <v>1</v>
      </c>
      <c r="L174" s="37">
        <v>160834.10999999999</v>
      </c>
      <c r="M174" s="37">
        <v>160834.10999999999</v>
      </c>
      <c r="N174" s="3" t="s">
        <v>507</v>
      </c>
      <c r="O174" s="3" t="s">
        <v>508</v>
      </c>
      <c r="P174" s="3" t="s">
        <v>842</v>
      </c>
      <c r="Q174" s="1" t="s">
        <v>29</v>
      </c>
      <c r="R174" s="31"/>
      <c r="AMI174" s="18"/>
      <c r="AMJ174" s="18"/>
    </row>
    <row r="175" spans="1:1024" ht="50.65" customHeight="1">
      <c r="A175" s="61" t="s">
        <v>509</v>
      </c>
      <c r="B175" s="70" t="s">
        <v>510</v>
      </c>
      <c r="C175" s="70" t="s">
        <v>511</v>
      </c>
      <c r="D175" s="70" t="s">
        <v>512</v>
      </c>
      <c r="E175" s="71" t="s">
        <v>513</v>
      </c>
      <c r="F175" s="71">
        <v>45717</v>
      </c>
      <c r="G175" s="70" t="s">
        <v>19</v>
      </c>
      <c r="H175" s="3" t="s">
        <v>514</v>
      </c>
      <c r="I175" s="3" t="s">
        <v>115</v>
      </c>
      <c r="J175" s="37">
        <v>45324.95</v>
      </c>
      <c r="K175" s="3">
        <v>1</v>
      </c>
      <c r="L175" s="37">
        <v>45324.95</v>
      </c>
      <c r="M175" s="94">
        <v>594900</v>
      </c>
      <c r="N175" s="70" t="s">
        <v>515</v>
      </c>
      <c r="O175" s="70" t="s">
        <v>516</v>
      </c>
      <c r="P175" s="70" t="s">
        <v>843</v>
      </c>
      <c r="Q175" s="61" t="s">
        <v>23</v>
      </c>
      <c r="R175" s="31"/>
      <c r="AMI175" s="18"/>
      <c r="AMJ175" s="18"/>
    </row>
    <row r="176" spans="1:1024" ht="50.65" customHeight="1">
      <c r="A176" s="62"/>
      <c r="B176" s="70"/>
      <c r="C176" s="70"/>
      <c r="D176" s="70"/>
      <c r="E176" s="71"/>
      <c r="F176" s="71"/>
      <c r="G176" s="70"/>
      <c r="H176" s="3" t="s">
        <v>517</v>
      </c>
      <c r="I176" s="3" t="s">
        <v>115</v>
      </c>
      <c r="J176" s="37">
        <v>11676.55</v>
      </c>
      <c r="K176" s="3">
        <v>1</v>
      </c>
      <c r="L176" s="37">
        <v>11676.55</v>
      </c>
      <c r="M176" s="94"/>
      <c r="N176" s="95"/>
      <c r="O176" s="95"/>
      <c r="P176" s="95"/>
      <c r="Q176" s="62"/>
      <c r="R176" s="31"/>
      <c r="AMI176" s="18"/>
      <c r="AMJ176" s="18"/>
    </row>
    <row r="177" spans="1:1024" ht="50.65" customHeight="1">
      <c r="A177" s="62"/>
      <c r="B177" s="70"/>
      <c r="C177" s="70"/>
      <c r="D177" s="70"/>
      <c r="E177" s="71"/>
      <c r="F177" s="71"/>
      <c r="G177" s="70"/>
      <c r="H177" s="3" t="s">
        <v>518</v>
      </c>
      <c r="I177" s="3" t="s">
        <v>115</v>
      </c>
      <c r="J177" s="37">
        <v>23520</v>
      </c>
      <c r="K177" s="3">
        <v>1</v>
      </c>
      <c r="L177" s="37">
        <v>23520</v>
      </c>
      <c r="M177" s="94"/>
      <c r="N177" s="95"/>
      <c r="O177" s="95"/>
      <c r="P177" s="95"/>
      <c r="Q177" s="62"/>
      <c r="R177" s="31"/>
      <c r="AMI177" s="18"/>
      <c r="AMJ177" s="18"/>
    </row>
    <row r="178" spans="1:1024" ht="50.65" customHeight="1">
      <c r="A178" s="62"/>
      <c r="B178" s="70"/>
      <c r="C178" s="70"/>
      <c r="D178" s="70"/>
      <c r="E178" s="71"/>
      <c r="F178" s="71"/>
      <c r="G178" s="70"/>
      <c r="H178" s="3" t="s">
        <v>519</v>
      </c>
      <c r="I178" s="3" t="s">
        <v>38</v>
      </c>
      <c r="J178" s="37">
        <v>279196.52</v>
      </c>
      <c r="K178" s="3">
        <v>1</v>
      </c>
      <c r="L178" s="37">
        <v>279196.52</v>
      </c>
      <c r="M178" s="94"/>
      <c r="N178" s="95"/>
      <c r="O178" s="95"/>
      <c r="P178" s="95"/>
      <c r="Q178" s="62"/>
      <c r="R178" s="31"/>
      <c r="AMI178" s="18"/>
      <c r="AMJ178" s="18"/>
    </row>
    <row r="179" spans="1:1024" ht="50.65" customHeight="1">
      <c r="A179" s="63"/>
      <c r="B179" s="70"/>
      <c r="C179" s="70"/>
      <c r="D179" s="70"/>
      <c r="E179" s="71"/>
      <c r="F179" s="71"/>
      <c r="G179" s="70"/>
      <c r="H179" s="3" t="s">
        <v>520</v>
      </c>
      <c r="I179" s="3" t="s">
        <v>38</v>
      </c>
      <c r="J179" s="37">
        <v>235181.98</v>
      </c>
      <c r="K179" s="3">
        <v>1</v>
      </c>
      <c r="L179" s="37">
        <v>235181.98</v>
      </c>
      <c r="M179" s="94"/>
      <c r="N179" s="95"/>
      <c r="O179" s="95"/>
      <c r="P179" s="95"/>
      <c r="Q179" s="63"/>
      <c r="R179" s="31"/>
      <c r="AMI179" s="18"/>
      <c r="AMJ179" s="18"/>
    </row>
    <row r="180" spans="1:1024" ht="91.5" customHeight="1">
      <c r="A180" s="4" t="s">
        <v>521</v>
      </c>
      <c r="B180" s="3" t="s">
        <v>522</v>
      </c>
      <c r="C180" s="3" t="s">
        <v>523</v>
      </c>
      <c r="D180" s="3" t="s">
        <v>524</v>
      </c>
      <c r="E180" s="41">
        <v>45356</v>
      </c>
      <c r="F180" s="41">
        <v>45721</v>
      </c>
      <c r="G180" s="3" t="s">
        <v>19</v>
      </c>
      <c r="H180" s="3" t="s">
        <v>525</v>
      </c>
      <c r="I180" s="3" t="s">
        <v>20</v>
      </c>
      <c r="J180" s="37">
        <v>34800</v>
      </c>
      <c r="K180" s="3">
        <v>12</v>
      </c>
      <c r="L180" s="37">
        <v>417600</v>
      </c>
      <c r="M180" s="37">
        <v>417600</v>
      </c>
      <c r="N180" s="3" t="s">
        <v>526</v>
      </c>
      <c r="O180" s="3" t="s">
        <v>527</v>
      </c>
      <c r="P180" s="3" t="s">
        <v>844</v>
      </c>
      <c r="Q180" s="3" t="s">
        <v>136</v>
      </c>
      <c r="R180" s="31"/>
      <c r="AMI180" s="18"/>
      <c r="AMJ180" s="18"/>
    </row>
    <row r="181" spans="1:1024" ht="25.35" customHeight="1">
      <c r="A181" s="61" t="s">
        <v>529</v>
      </c>
      <c r="B181" s="70" t="s">
        <v>530</v>
      </c>
      <c r="C181" s="70" t="s">
        <v>531</v>
      </c>
      <c r="D181" s="70" t="s">
        <v>532</v>
      </c>
      <c r="E181" s="71" t="s">
        <v>533</v>
      </c>
      <c r="F181" s="71" t="s">
        <v>534</v>
      </c>
      <c r="G181" s="70" t="s">
        <v>19</v>
      </c>
      <c r="H181" s="3" t="s">
        <v>535</v>
      </c>
      <c r="I181" s="3" t="s">
        <v>20</v>
      </c>
      <c r="J181" s="37">
        <v>7600</v>
      </c>
      <c r="K181" s="3">
        <v>24</v>
      </c>
      <c r="L181" s="37">
        <v>182400</v>
      </c>
      <c r="M181" s="94">
        <v>284499.84000000003</v>
      </c>
      <c r="N181" s="70" t="s">
        <v>536</v>
      </c>
      <c r="O181" s="70" t="s">
        <v>537</v>
      </c>
      <c r="P181" s="70" t="s">
        <v>845</v>
      </c>
      <c r="Q181" s="88" t="s">
        <v>29</v>
      </c>
      <c r="R181" s="31"/>
      <c r="AMI181" s="18"/>
      <c r="AMJ181" s="18"/>
    </row>
    <row r="182" spans="1:1024" ht="25.35" customHeight="1">
      <c r="A182" s="62"/>
      <c r="B182" s="70"/>
      <c r="C182" s="70"/>
      <c r="D182" s="70"/>
      <c r="E182" s="71"/>
      <c r="F182" s="71"/>
      <c r="G182" s="70"/>
      <c r="H182" s="3" t="s">
        <v>538</v>
      </c>
      <c r="I182" s="3" t="s">
        <v>20</v>
      </c>
      <c r="J182" s="37">
        <v>3900</v>
      </c>
      <c r="K182" s="3">
        <v>24</v>
      </c>
      <c r="L182" s="37">
        <v>93600</v>
      </c>
      <c r="M182" s="94"/>
      <c r="N182" s="70"/>
      <c r="O182" s="70"/>
      <c r="P182" s="70"/>
      <c r="Q182" s="88"/>
      <c r="R182" s="31"/>
      <c r="AMI182" s="18"/>
      <c r="AMJ182" s="18"/>
    </row>
    <row r="183" spans="1:1024" ht="25.35" customHeight="1">
      <c r="A183" s="62"/>
      <c r="B183" s="70"/>
      <c r="C183" s="70"/>
      <c r="D183" s="70"/>
      <c r="E183" s="71"/>
      <c r="F183" s="71"/>
      <c r="G183" s="70"/>
      <c r="H183" s="70" t="s">
        <v>539</v>
      </c>
      <c r="I183" s="70" t="s">
        <v>20</v>
      </c>
      <c r="J183" s="94">
        <v>354.16</v>
      </c>
      <c r="K183" s="70">
        <v>24</v>
      </c>
      <c r="L183" s="94">
        <v>8499.84</v>
      </c>
      <c r="M183" s="94"/>
      <c r="N183" s="70"/>
      <c r="O183" s="70"/>
      <c r="P183" s="70"/>
      <c r="Q183" s="88" t="s">
        <v>23</v>
      </c>
      <c r="R183" s="31"/>
      <c r="AMI183" s="18"/>
      <c r="AMJ183" s="18"/>
    </row>
    <row r="184" spans="1:1024" ht="25.35" customHeight="1">
      <c r="A184" s="63"/>
      <c r="B184" s="70"/>
      <c r="C184" s="70"/>
      <c r="D184" s="70"/>
      <c r="E184" s="71"/>
      <c r="F184" s="71"/>
      <c r="G184" s="70"/>
      <c r="H184" s="70"/>
      <c r="I184" s="70"/>
      <c r="J184" s="94"/>
      <c r="K184" s="70"/>
      <c r="L184" s="94"/>
      <c r="M184" s="94"/>
      <c r="N184" s="70"/>
      <c r="O184" s="70"/>
      <c r="P184" s="70"/>
      <c r="Q184" s="88"/>
      <c r="R184" s="31"/>
      <c r="AMI184" s="18"/>
      <c r="AMJ184" s="18"/>
    </row>
    <row r="185" spans="1:1024" ht="78.400000000000006" customHeight="1">
      <c r="A185" s="4" t="s">
        <v>540</v>
      </c>
      <c r="B185" s="3" t="s">
        <v>541</v>
      </c>
      <c r="C185" s="3" t="s">
        <v>542</v>
      </c>
      <c r="D185" s="3" t="s">
        <v>543</v>
      </c>
      <c r="E185" s="41">
        <v>45390</v>
      </c>
      <c r="F185" s="41">
        <v>45755</v>
      </c>
      <c r="G185" s="3" t="s">
        <v>19</v>
      </c>
      <c r="H185" s="3" t="s">
        <v>544</v>
      </c>
      <c r="I185" s="3" t="s">
        <v>115</v>
      </c>
      <c r="J185" s="37">
        <v>203434.49</v>
      </c>
      <c r="K185" s="3">
        <v>1</v>
      </c>
      <c r="L185" s="37">
        <v>203434.49</v>
      </c>
      <c r="M185" s="37">
        <v>203434.49</v>
      </c>
      <c r="N185" s="3" t="s">
        <v>545</v>
      </c>
      <c r="O185" s="3" t="s">
        <v>546</v>
      </c>
      <c r="P185" s="3" t="s">
        <v>846</v>
      </c>
      <c r="Q185" s="3" t="s">
        <v>136</v>
      </c>
      <c r="R185" s="31"/>
      <c r="AMI185" s="18"/>
      <c r="AMJ185" s="18"/>
    </row>
    <row r="186" spans="1:1024" ht="103.7" customHeight="1">
      <c r="A186" s="4" t="s">
        <v>547</v>
      </c>
      <c r="B186" s="3" t="s">
        <v>548</v>
      </c>
      <c r="C186" s="3" t="s">
        <v>549</v>
      </c>
      <c r="D186" s="3" t="s">
        <v>550</v>
      </c>
      <c r="E186" s="41" t="s">
        <v>551</v>
      </c>
      <c r="F186" s="41" t="s">
        <v>552</v>
      </c>
      <c r="G186" s="3" t="s">
        <v>19</v>
      </c>
      <c r="H186" s="3" t="s">
        <v>553</v>
      </c>
      <c r="I186" s="3" t="s">
        <v>20</v>
      </c>
      <c r="J186" s="37">
        <v>5500</v>
      </c>
      <c r="K186" s="3">
        <v>60</v>
      </c>
      <c r="L186" s="37">
        <v>330000</v>
      </c>
      <c r="M186" s="37">
        <v>330000</v>
      </c>
      <c r="N186" s="3" t="s">
        <v>554</v>
      </c>
      <c r="O186" s="3" t="s">
        <v>848</v>
      </c>
      <c r="P186" s="3" t="s">
        <v>847</v>
      </c>
      <c r="Q186" s="3" t="s">
        <v>136</v>
      </c>
      <c r="R186" s="31"/>
      <c r="AMI186" s="18"/>
      <c r="AMJ186" s="18"/>
    </row>
    <row r="187" spans="1:1024" ht="83.1" customHeight="1">
      <c r="A187" s="4" t="s">
        <v>556</v>
      </c>
      <c r="B187" s="3" t="s">
        <v>557</v>
      </c>
      <c r="C187" s="3" t="s">
        <v>558</v>
      </c>
      <c r="D187" s="3" t="s">
        <v>559</v>
      </c>
      <c r="E187" s="41" t="s">
        <v>560</v>
      </c>
      <c r="F187" s="41" t="s">
        <v>561</v>
      </c>
      <c r="G187" s="3" t="s">
        <v>19</v>
      </c>
      <c r="H187" s="3" t="s">
        <v>562</v>
      </c>
      <c r="I187" s="3" t="s">
        <v>38</v>
      </c>
      <c r="J187" s="37">
        <v>57.43</v>
      </c>
      <c r="K187" s="3">
        <v>360</v>
      </c>
      <c r="L187" s="37">
        <v>20674.8</v>
      </c>
      <c r="M187" s="37">
        <v>20674.8</v>
      </c>
      <c r="N187" s="3" t="s">
        <v>563</v>
      </c>
      <c r="O187" s="3" t="s">
        <v>564</v>
      </c>
      <c r="P187" s="3" t="s">
        <v>849</v>
      </c>
      <c r="Q187" s="3" t="s">
        <v>136</v>
      </c>
      <c r="R187" s="31"/>
      <c r="AMI187" s="18"/>
      <c r="AMJ187" s="18"/>
    </row>
    <row r="188" spans="1:1024" ht="95.1" customHeight="1">
      <c r="A188" s="4" t="s">
        <v>565</v>
      </c>
      <c r="B188" s="3" t="s">
        <v>566</v>
      </c>
      <c r="C188" s="3" t="s">
        <v>567</v>
      </c>
      <c r="D188" s="3" t="s">
        <v>568</v>
      </c>
      <c r="E188" s="41" t="s">
        <v>569</v>
      </c>
      <c r="F188" s="41" t="s">
        <v>570</v>
      </c>
      <c r="G188" s="3" t="s">
        <v>19</v>
      </c>
      <c r="H188" s="3" t="s">
        <v>571</v>
      </c>
      <c r="I188" s="3" t="s">
        <v>115</v>
      </c>
      <c r="J188" s="37">
        <v>230000</v>
      </c>
      <c r="K188" s="3">
        <v>1</v>
      </c>
      <c r="L188" s="37">
        <v>230000</v>
      </c>
      <c r="M188" s="37">
        <v>230000</v>
      </c>
      <c r="N188" s="3" t="s">
        <v>384</v>
      </c>
      <c r="O188" s="3" t="s">
        <v>385</v>
      </c>
      <c r="P188" s="3" t="s">
        <v>828</v>
      </c>
      <c r="Q188" s="3" t="s">
        <v>136</v>
      </c>
      <c r="R188" s="31"/>
      <c r="AMI188" s="18"/>
      <c r="AMJ188" s="18"/>
    </row>
    <row r="189" spans="1:1024" ht="96.4" customHeight="1">
      <c r="A189" s="4" t="s">
        <v>572</v>
      </c>
      <c r="B189" s="3" t="s">
        <v>573</v>
      </c>
      <c r="C189" s="3" t="s">
        <v>574</v>
      </c>
      <c r="D189" s="3" t="s">
        <v>575</v>
      </c>
      <c r="E189" s="41" t="s">
        <v>576</v>
      </c>
      <c r="F189" s="41" t="s">
        <v>577</v>
      </c>
      <c r="G189" s="3" t="s">
        <v>19</v>
      </c>
      <c r="H189" s="3" t="s">
        <v>578</v>
      </c>
      <c r="I189" s="3" t="s">
        <v>115</v>
      </c>
      <c r="J189" s="37">
        <v>444460.7</v>
      </c>
      <c r="K189" s="3">
        <v>1</v>
      </c>
      <c r="L189" s="37">
        <v>444460.7</v>
      </c>
      <c r="M189" s="37">
        <v>444460.7</v>
      </c>
      <c r="N189" s="3" t="s">
        <v>579</v>
      </c>
      <c r="O189" s="3" t="s">
        <v>580</v>
      </c>
      <c r="P189" s="3" t="s">
        <v>850</v>
      </c>
      <c r="Q189" s="2" t="s">
        <v>23</v>
      </c>
      <c r="R189" s="31"/>
      <c r="AMI189" s="18"/>
      <c r="AMJ189" s="18"/>
    </row>
    <row r="190" spans="1:1024" ht="69.95" customHeight="1">
      <c r="A190" s="4" t="s">
        <v>581</v>
      </c>
      <c r="B190" s="3" t="s">
        <v>582</v>
      </c>
      <c r="C190" s="3" t="s">
        <v>583</v>
      </c>
      <c r="D190" s="3" t="s">
        <v>543</v>
      </c>
      <c r="E190" s="41">
        <v>45450</v>
      </c>
      <c r="F190" s="41">
        <v>45815</v>
      </c>
      <c r="G190" s="3" t="s">
        <v>19</v>
      </c>
      <c r="H190" s="3" t="s">
        <v>584</v>
      </c>
      <c r="I190" s="3" t="s">
        <v>115</v>
      </c>
      <c r="J190" s="37">
        <v>26084.29</v>
      </c>
      <c r="K190" s="3">
        <v>1</v>
      </c>
      <c r="L190" s="37">
        <v>26084.29</v>
      </c>
      <c r="M190" s="37">
        <v>26084.29</v>
      </c>
      <c r="N190" s="3" t="s">
        <v>545</v>
      </c>
      <c r="O190" s="3" t="s">
        <v>546</v>
      </c>
      <c r="P190" s="3" t="s">
        <v>846</v>
      </c>
      <c r="Q190" s="3" t="s">
        <v>136</v>
      </c>
      <c r="R190" s="31"/>
      <c r="AMI190" s="18"/>
      <c r="AMJ190" s="18"/>
    </row>
    <row r="191" spans="1:1024" ht="77.099999999999994" customHeight="1">
      <c r="A191" s="4" t="s">
        <v>585</v>
      </c>
      <c r="B191" s="3" t="s">
        <v>586</v>
      </c>
      <c r="C191" s="3" t="s">
        <v>583</v>
      </c>
      <c r="D191" s="3" t="s">
        <v>587</v>
      </c>
      <c r="E191" s="41" t="s">
        <v>588</v>
      </c>
      <c r="F191" s="41" t="s">
        <v>589</v>
      </c>
      <c r="G191" s="3" t="s">
        <v>19</v>
      </c>
      <c r="H191" s="3" t="s">
        <v>590</v>
      </c>
      <c r="I191" s="3" t="s">
        <v>20</v>
      </c>
      <c r="J191" s="37">
        <v>200.25</v>
      </c>
      <c r="K191" s="3">
        <v>12</v>
      </c>
      <c r="L191" s="37">
        <v>2403</v>
      </c>
      <c r="M191" s="37">
        <v>2403</v>
      </c>
      <c r="N191" s="3" t="s">
        <v>591</v>
      </c>
      <c r="O191" s="3" t="s">
        <v>592</v>
      </c>
      <c r="P191" s="3" t="s">
        <v>851</v>
      </c>
      <c r="Q191" s="3" t="s">
        <v>136</v>
      </c>
      <c r="R191" s="31"/>
      <c r="AMI191" s="18"/>
      <c r="AMJ191" s="18"/>
    </row>
    <row r="192" spans="1:1024" ht="30" customHeight="1">
      <c r="A192" s="61" t="s">
        <v>593</v>
      </c>
      <c r="B192" s="70" t="s">
        <v>594</v>
      </c>
      <c r="C192" s="70" t="s">
        <v>595</v>
      </c>
      <c r="D192" s="70" t="s">
        <v>596</v>
      </c>
      <c r="E192" s="71" t="s">
        <v>349</v>
      </c>
      <c r="F192" s="71" t="s">
        <v>597</v>
      </c>
      <c r="G192" s="70" t="s">
        <v>19</v>
      </c>
      <c r="H192" s="3" t="s">
        <v>598</v>
      </c>
      <c r="I192" s="3" t="s">
        <v>38</v>
      </c>
      <c r="J192" s="37">
        <v>15000</v>
      </c>
      <c r="K192" s="3">
        <v>1</v>
      </c>
      <c r="L192" s="37">
        <v>15000</v>
      </c>
      <c r="M192" s="94">
        <v>250000</v>
      </c>
      <c r="N192" s="70" t="s">
        <v>599</v>
      </c>
      <c r="O192" s="70" t="s">
        <v>516</v>
      </c>
      <c r="P192" s="70" t="s">
        <v>843</v>
      </c>
      <c r="Q192" s="70" t="s">
        <v>136</v>
      </c>
      <c r="R192" s="31"/>
      <c r="AMI192" s="18"/>
      <c r="AMJ192" s="18"/>
    </row>
    <row r="193" spans="1:1024" ht="30">
      <c r="A193" s="62"/>
      <c r="B193" s="70"/>
      <c r="C193" s="70"/>
      <c r="D193" s="70"/>
      <c r="E193" s="71"/>
      <c r="F193" s="71"/>
      <c r="G193" s="70"/>
      <c r="H193" s="3" t="s">
        <v>528</v>
      </c>
      <c r="I193" s="3" t="s">
        <v>450</v>
      </c>
      <c r="J193" s="37">
        <v>577.75</v>
      </c>
      <c r="K193" s="3">
        <v>400</v>
      </c>
      <c r="L193" s="37">
        <v>231100</v>
      </c>
      <c r="M193" s="94"/>
      <c r="N193" s="95"/>
      <c r="O193" s="95"/>
      <c r="P193" s="95"/>
      <c r="Q193" s="70"/>
      <c r="R193" s="31"/>
      <c r="AMI193" s="18"/>
      <c r="AMJ193" s="18"/>
    </row>
    <row r="194" spans="1:1024" ht="49.35" customHeight="1">
      <c r="A194" s="63"/>
      <c r="B194" s="70"/>
      <c r="C194" s="70"/>
      <c r="D194" s="70"/>
      <c r="E194" s="71"/>
      <c r="F194" s="71"/>
      <c r="G194" s="70"/>
      <c r="H194" s="3" t="s">
        <v>600</v>
      </c>
      <c r="I194" s="3" t="s">
        <v>450</v>
      </c>
      <c r="J194" s="37">
        <v>39</v>
      </c>
      <c r="K194" s="3">
        <v>100</v>
      </c>
      <c r="L194" s="37">
        <v>3900</v>
      </c>
      <c r="M194" s="94"/>
      <c r="N194" s="95"/>
      <c r="O194" s="95"/>
      <c r="P194" s="95"/>
      <c r="Q194" s="70"/>
      <c r="R194" s="31"/>
      <c r="AMI194" s="18"/>
      <c r="AMJ194" s="18"/>
    </row>
    <row r="195" spans="1:1024" ht="67.5" customHeight="1">
      <c r="A195" s="4" t="s">
        <v>601</v>
      </c>
      <c r="B195" s="3" t="s">
        <v>602</v>
      </c>
      <c r="C195" s="3" t="s">
        <v>603</v>
      </c>
      <c r="D195" s="3" t="s">
        <v>543</v>
      </c>
      <c r="E195" s="41" t="s">
        <v>604</v>
      </c>
      <c r="F195" s="41" t="s">
        <v>605</v>
      </c>
      <c r="G195" s="3" t="s">
        <v>19</v>
      </c>
      <c r="H195" s="3" t="s">
        <v>584</v>
      </c>
      <c r="I195" s="3" t="s">
        <v>115</v>
      </c>
      <c r="J195" s="37">
        <v>21635.439999999999</v>
      </c>
      <c r="K195" s="3">
        <v>1</v>
      </c>
      <c r="L195" s="37">
        <v>21635.439999999999</v>
      </c>
      <c r="M195" s="37">
        <v>21635.439999999999</v>
      </c>
      <c r="N195" s="3" t="s">
        <v>545</v>
      </c>
      <c r="O195" s="3" t="s">
        <v>546</v>
      </c>
      <c r="P195" s="3" t="s">
        <v>846</v>
      </c>
      <c r="Q195" s="3" t="s">
        <v>136</v>
      </c>
      <c r="R195" s="31"/>
      <c r="AMI195" s="18"/>
      <c r="AMJ195" s="18"/>
    </row>
    <row r="196" spans="1:1024" ht="53.1" customHeight="1">
      <c r="A196" s="61" t="s">
        <v>606</v>
      </c>
      <c r="B196" s="70" t="s">
        <v>607</v>
      </c>
      <c r="C196" s="70" t="s">
        <v>608</v>
      </c>
      <c r="D196" s="70" t="s">
        <v>609</v>
      </c>
      <c r="E196" s="71" t="s">
        <v>610</v>
      </c>
      <c r="F196" s="71" t="s">
        <v>611</v>
      </c>
      <c r="G196" s="70" t="s">
        <v>19</v>
      </c>
      <c r="H196" s="3" t="s">
        <v>612</v>
      </c>
      <c r="I196" s="3" t="s">
        <v>115</v>
      </c>
      <c r="J196" s="37">
        <v>5564.2</v>
      </c>
      <c r="K196" s="3">
        <v>1</v>
      </c>
      <c r="L196" s="37">
        <v>5564.2</v>
      </c>
      <c r="M196" s="94">
        <v>53316.4</v>
      </c>
      <c r="N196" s="70" t="s">
        <v>613</v>
      </c>
      <c r="O196" s="70" t="s">
        <v>614</v>
      </c>
      <c r="P196" s="70" t="s">
        <v>852</v>
      </c>
      <c r="Q196" s="70" t="s">
        <v>136</v>
      </c>
      <c r="R196" s="31"/>
      <c r="AMI196" s="18"/>
      <c r="AMJ196" s="18"/>
    </row>
    <row r="197" spans="1:1024" ht="53.1" customHeight="1">
      <c r="A197" s="63"/>
      <c r="B197" s="70"/>
      <c r="C197" s="70"/>
      <c r="D197" s="70"/>
      <c r="E197" s="71"/>
      <c r="F197" s="71"/>
      <c r="G197" s="70"/>
      <c r="H197" s="3" t="s">
        <v>615</v>
      </c>
      <c r="I197" s="3" t="s">
        <v>20</v>
      </c>
      <c r="J197" s="37">
        <v>1326.45</v>
      </c>
      <c r="K197" s="3">
        <v>36</v>
      </c>
      <c r="L197" s="37">
        <v>47752.2</v>
      </c>
      <c r="M197" s="94"/>
      <c r="N197" s="95"/>
      <c r="O197" s="95"/>
      <c r="P197" s="95"/>
      <c r="Q197" s="70"/>
      <c r="R197" s="31"/>
      <c r="AMI197" s="18"/>
      <c r="AMJ197" s="18"/>
    </row>
    <row r="198" spans="1:1024" ht="105">
      <c r="A198" s="4" t="s">
        <v>616</v>
      </c>
      <c r="B198" s="3" t="s">
        <v>617</v>
      </c>
      <c r="C198" s="3" t="s">
        <v>608</v>
      </c>
      <c r="D198" s="3" t="s">
        <v>618</v>
      </c>
      <c r="E198" s="41" t="s">
        <v>610</v>
      </c>
      <c r="F198" s="41" t="s">
        <v>619</v>
      </c>
      <c r="G198" s="3" t="s">
        <v>19</v>
      </c>
      <c r="H198" s="3" t="s">
        <v>620</v>
      </c>
      <c r="I198" s="3" t="s">
        <v>20</v>
      </c>
      <c r="J198" s="37">
        <v>3900</v>
      </c>
      <c r="K198" s="3">
        <v>12</v>
      </c>
      <c r="L198" s="37">
        <v>46800</v>
      </c>
      <c r="M198" s="37">
        <v>46800</v>
      </c>
      <c r="N198" s="3" t="s">
        <v>621</v>
      </c>
      <c r="O198" s="3" t="s">
        <v>622</v>
      </c>
      <c r="P198" s="3" t="s">
        <v>853</v>
      </c>
      <c r="Q198" s="3" t="s">
        <v>136</v>
      </c>
      <c r="R198" s="31"/>
      <c r="AMI198" s="18"/>
      <c r="AMJ198" s="18"/>
    </row>
    <row r="199" spans="1:1024" ht="90.4" customHeight="1">
      <c r="A199" s="61" t="s">
        <v>623</v>
      </c>
      <c r="B199" s="70" t="s">
        <v>624</v>
      </c>
      <c r="C199" s="70" t="s">
        <v>625</v>
      </c>
      <c r="D199" s="70" t="s">
        <v>626</v>
      </c>
      <c r="E199" s="71" t="s">
        <v>627</v>
      </c>
      <c r="F199" s="71" t="s">
        <v>628</v>
      </c>
      <c r="G199" s="70" t="s">
        <v>19</v>
      </c>
      <c r="H199" s="3" t="s">
        <v>629</v>
      </c>
      <c r="I199" s="3" t="s">
        <v>20</v>
      </c>
      <c r="J199" s="37">
        <v>60165</v>
      </c>
      <c r="K199" s="3">
        <v>24</v>
      </c>
      <c r="L199" s="37">
        <v>1443960</v>
      </c>
      <c r="M199" s="94">
        <v>1824960</v>
      </c>
      <c r="N199" s="70" t="s">
        <v>630</v>
      </c>
      <c r="O199" s="70" t="s">
        <v>631</v>
      </c>
      <c r="P199" s="70" t="s">
        <v>854</v>
      </c>
      <c r="Q199" s="97" t="s">
        <v>23</v>
      </c>
      <c r="R199" s="31"/>
      <c r="AMI199" s="18"/>
      <c r="AMJ199" s="18"/>
    </row>
    <row r="200" spans="1:1024" ht="45">
      <c r="A200" s="62"/>
      <c r="B200" s="70"/>
      <c r="C200" s="70"/>
      <c r="D200" s="70"/>
      <c r="E200" s="71"/>
      <c r="F200" s="71"/>
      <c r="G200" s="70"/>
      <c r="H200" s="3" t="s">
        <v>632</v>
      </c>
      <c r="I200" s="3" t="s">
        <v>20</v>
      </c>
      <c r="J200" s="37">
        <v>10150</v>
      </c>
      <c r="K200" s="3">
        <v>24</v>
      </c>
      <c r="L200" s="37">
        <v>243600</v>
      </c>
      <c r="M200" s="94"/>
      <c r="N200" s="96"/>
      <c r="O200" s="96"/>
      <c r="P200" s="96"/>
      <c r="Q200" s="97"/>
      <c r="R200" s="31"/>
      <c r="AMI200" s="18"/>
      <c r="AMJ200" s="18"/>
    </row>
    <row r="201" spans="1:1024" ht="30">
      <c r="A201" s="62"/>
      <c r="B201" s="70"/>
      <c r="C201" s="70"/>
      <c r="D201" s="70"/>
      <c r="E201" s="71"/>
      <c r="F201" s="71"/>
      <c r="G201" s="70"/>
      <c r="H201" s="3" t="s">
        <v>633</v>
      </c>
      <c r="I201" s="3" t="s">
        <v>115</v>
      </c>
      <c r="J201" s="37">
        <v>3500</v>
      </c>
      <c r="K201" s="3">
        <v>4</v>
      </c>
      <c r="L201" s="37">
        <v>14000</v>
      </c>
      <c r="M201" s="94"/>
      <c r="N201" s="96"/>
      <c r="O201" s="96"/>
      <c r="P201" s="96"/>
      <c r="Q201" s="97"/>
      <c r="R201" s="31"/>
      <c r="AMI201" s="18"/>
      <c r="AMJ201" s="18"/>
    </row>
    <row r="202" spans="1:1024" ht="30">
      <c r="A202" s="62"/>
      <c r="B202" s="70"/>
      <c r="C202" s="70"/>
      <c r="D202" s="70"/>
      <c r="E202" s="71"/>
      <c r="F202" s="71"/>
      <c r="G202" s="70"/>
      <c r="H202" s="3" t="s">
        <v>634</v>
      </c>
      <c r="I202" s="3" t="s">
        <v>115</v>
      </c>
      <c r="J202" s="37">
        <v>3000</v>
      </c>
      <c r="K202" s="3">
        <v>7</v>
      </c>
      <c r="L202" s="37">
        <v>21000</v>
      </c>
      <c r="M202" s="94"/>
      <c r="N202" s="96"/>
      <c r="O202" s="96"/>
      <c r="P202" s="96"/>
      <c r="Q202" s="97"/>
      <c r="R202" s="31"/>
      <c r="AMI202" s="18"/>
      <c r="AMJ202" s="18"/>
    </row>
    <row r="203" spans="1:1024" ht="45">
      <c r="A203" s="62"/>
      <c r="B203" s="70"/>
      <c r="C203" s="70"/>
      <c r="D203" s="70"/>
      <c r="E203" s="71"/>
      <c r="F203" s="71"/>
      <c r="G203" s="70"/>
      <c r="H203" s="3" t="s">
        <v>635</v>
      </c>
      <c r="I203" s="3" t="s">
        <v>20</v>
      </c>
      <c r="J203" s="37">
        <v>1450</v>
      </c>
      <c r="K203" s="3">
        <v>24</v>
      </c>
      <c r="L203" s="37">
        <v>34800</v>
      </c>
      <c r="M203" s="94"/>
      <c r="N203" s="96"/>
      <c r="O203" s="96"/>
      <c r="P203" s="96"/>
      <c r="Q203" s="97"/>
      <c r="R203" s="31"/>
      <c r="AMI203" s="18"/>
      <c r="AMJ203" s="18"/>
    </row>
    <row r="204" spans="1:1024" ht="30">
      <c r="A204" s="62"/>
      <c r="B204" s="70"/>
      <c r="C204" s="70"/>
      <c r="D204" s="70"/>
      <c r="E204" s="71"/>
      <c r="F204" s="71"/>
      <c r="G204" s="70"/>
      <c r="H204" s="3" t="s">
        <v>634</v>
      </c>
      <c r="I204" s="3" t="s">
        <v>115</v>
      </c>
      <c r="J204" s="37">
        <v>3000</v>
      </c>
      <c r="K204" s="3">
        <v>1</v>
      </c>
      <c r="L204" s="37">
        <v>3000</v>
      </c>
      <c r="M204" s="94"/>
      <c r="N204" s="96"/>
      <c r="O204" s="96"/>
      <c r="P204" s="96"/>
      <c r="Q204" s="97"/>
      <c r="R204" s="31"/>
      <c r="AMI204" s="18"/>
      <c r="AMJ204" s="18"/>
    </row>
    <row r="205" spans="1:1024" ht="30">
      <c r="A205" s="62"/>
      <c r="B205" s="70"/>
      <c r="C205" s="70"/>
      <c r="D205" s="70"/>
      <c r="E205" s="71"/>
      <c r="F205" s="71"/>
      <c r="G205" s="70"/>
      <c r="H205" s="3" t="s">
        <v>633</v>
      </c>
      <c r="I205" s="3" t="s">
        <v>115</v>
      </c>
      <c r="J205" s="37">
        <v>3500</v>
      </c>
      <c r="K205" s="3">
        <v>2</v>
      </c>
      <c r="L205" s="37">
        <v>7000</v>
      </c>
      <c r="M205" s="94"/>
      <c r="N205" s="96"/>
      <c r="O205" s="96"/>
      <c r="P205" s="96"/>
      <c r="Q205" s="97"/>
      <c r="R205" s="31"/>
      <c r="AMI205" s="18"/>
      <c r="AMJ205" s="18"/>
    </row>
    <row r="206" spans="1:1024" ht="86.65" customHeight="1">
      <c r="A206" s="63"/>
      <c r="B206" s="70"/>
      <c r="C206" s="70"/>
      <c r="D206" s="70"/>
      <c r="E206" s="71"/>
      <c r="F206" s="71"/>
      <c r="G206" s="70"/>
      <c r="H206" s="3" t="s">
        <v>636</v>
      </c>
      <c r="I206" s="3" t="s">
        <v>20</v>
      </c>
      <c r="J206" s="37">
        <v>2400</v>
      </c>
      <c r="K206" s="3">
        <v>24</v>
      </c>
      <c r="L206" s="37">
        <v>57600</v>
      </c>
      <c r="M206" s="94"/>
      <c r="N206" s="96"/>
      <c r="O206" s="96"/>
      <c r="P206" s="96"/>
      <c r="Q206" s="97"/>
      <c r="R206" s="31"/>
      <c r="AMI206" s="18"/>
      <c r="AMJ206" s="18"/>
    </row>
    <row r="207" spans="1:1024" ht="30" customHeight="1">
      <c r="A207" s="61" t="s">
        <v>637</v>
      </c>
      <c r="B207" s="70" t="s">
        <v>638</v>
      </c>
      <c r="C207" s="70" t="s">
        <v>639</v>
      </c>
      <c r="D207" s="70" t="s">
        <v>640</v>
      </c>
      <c r="E207" s="71">
        <v>45476</v>
      </c>
      <c r="F207" s="71">
        <v>45841</v>
      </c>
      <c r="G207" s="70" t="s">
        <v>19</v>
      </c>
      <c r="H207" s="3" t="s">
        <v>641</v>
      </c>
      <c r="I207" s="3" t="s">
        <v>38</v>
      </c>
      <c r="J207" s="37">
        <v>228000</v>
      </c>
      <c r="K207" s="3">
        <v>1</v>
      </c>
      <c r="L207" s="37">
        <v>228000</v>
      </c>
      <c r="M207" s="94">
        <v>510400</v>
      </c>
      <c r="N207" s="70" t="s">
        <v>642</v>
      </c>
      <c r="O207" s="70" t="s">
        <v>643</v>
      </c>
      <c r="P207" s="70" t="s">
        <v>855</v>
      </c>
      <c r="Q207" s="70" t="s">
        <v>136</v>
      </c>
      <c r="R207" s="31"/>
      <c r="AMI207" s="18"/>
      <c r="AMJ207" s="18"/>
    </row>
    <row r="208" spans="1:1024" ht="45">
      <c r="A208" s="63"/>
      <c r="B208" s="70"/>
      <c r="C208" s="70"/>
      <c r="D208" s="70"/>
      <c r="E208" s="71"/>
      <c r="F208" s="71"/>
      <c r="G208" s="70"/>
      <c r="H208" s="3" t="s">
        <v>644</v>
      </c>
      <c r="I208" s="3" t="s">
        <v>38</v>
      </c>
      <c r="J208" s="37">
        <v>141200</v>
      </c>
      <c r="K208" s="3">
        <v>2</v>
      </c>
      <c r="L208" s="37">
        <v>282400</v>
      </c>
      <c r="M208" s="94"/>
      <c r="N208" s="96"/>
      <c r="O208" s="96"/>
      <c r="P208" s="96"/>
      <c r="Q208" s="70"/>
      <c r="R208" s="31"/>
      <c r="AMI208" s="18"/>
      <c r="AMJ208" s="18"/>
    </row>
    <row r="209" spans="1:1024" ht="81.95" customHeight="1">
      <c r="A209" s="4" t="s">
        <v>645</v>
      </c>
      <c r="B209" s="3" t="s">
        <v>646</v>
      </c>
      <c r="C209" s="3" t="s">
        <v>647</v>
      </c>
      <c r="D209" s="3" t="s">
        <v>640</v>
      </c>
      <c r="E209" s="41">
        <v>45482</v>
      </c>
      <c r="F209" s="41">
        <v>45847</v>
      </c>
      <c r="G209" s="3" t="s">
        <v>19</v>
      </c>
      <c r="H209" s="3" t="s">
        <v>648</v>
      </c>
      <c r="I209" s="3" t="s">
        <v>38</v>
      </c>
      <c r="J209" s="37">
        <v>380000</v>
      </c>
      <c r="K209" s="3">
        <v>1</v>
      </c>
      <c r="L209" s="37">
        <v>380000</v>
      </c>
      <c r="M209" s="37">
        <v>380000</v>
      </c>
      <c r="N209" s="3" t="s">
        <v>649</v>
      </c>
      <c r="O209" s="3" t="s">
        <v>650</v>
      </c>
      <c r="P209" s="3" t="s">
        <v>856</v>
      </c>
      <c r="Q209" s="3" t="s">
        <v>136</v>
      </c>
      <c r="R209" s="31"/>
      <c r="AMI209" s="18"/>
      <c r="AMJ209" s="18"/>
    </row>
    <row r="210" spans="1:1024" ht="60">
      <c r="A210" s="4" t="s">
        <v>651</v>
      </c>
      <c r="B210" s="3" t="s">
        <v>652</v>
      </c>
      <c r="C210" s="3" t="s">
        <v>653</v>
      </c>
      <c r="D210" s="3" t="s">
        <v>640</v>
      </c>
      <c r="E210" s="41" t="s">
        <v>654</v>
      </c>
      <c r="F210" s="41" t="s">
        <v>655</v>
      </c>
      <c r="G210" s="3" t="s">
        <v>19</v>
      </c>
      <c r="H210" s="3" t="s">
        <v>656</v>
      </c>
      <c r="I210" s="3" t="s">
        <v>38</v>
      </c>
      <c r="J210" s="37">
        <v>309000</v>
      </c>
      <c r="K210" s="3">
        <v>1</v>
      </c>
      <c r="L210" s="37">
        <v>309000</v>
      </c>
      <c r="M210" s="37">
        <v>309000</v>
      </c>
      <c r="N210" s="3" t="s">
        <v>657</v>
      </c>
      <c r="O210" s="3" t="s">
        <v>658</v>
      </c>
      <c r="P210" s="3" t="s">
        <v>857</v>
      </c>
      <c r="Q210" s="3" t="s">
        <v>136</v>
      </c>
      <c r="R210" s="31"/>
      <c r="AMI210" s="18"/>
      <c r="AMJ210" s="18"/>
    </row>
    <row r="211" spans="1:1024" ht="62.65" customHeight="1">
      <c r="A211" s="4" t="s">
        <v>659</v>
      </c>
      <c r="B211" s="3" t="s">
        <v>660</v>
      </c>
      <c r="C211" s="3" t="s">
        <v>661</v>
      </c>
      <c r="D211" s="3" t="s">
        <v>543</v>
      </c>
      <c r="E211" s="41" t="s">
        <v>662</v>
      </c>
      <c r="F211" s="41" t="s">
        <v>663</v>
      </c>
      <c r="G211" s="3" t="s">
        <v>19</v>
      </c>
      <c r="H211" s="3" t="s">
        <v>664</v>
      </c>
      <c r="I211" s="3" t="s">
        <v>115</v>
      </c>
      <c r="J211" s="37">
        <v>57123.59</v>
      </c>
      <c r="K211" s="3">
        <v>1</v>
      </c>
      <c r="L211" s="37">
        <v>57123.59</v>
      </c>
      <c r="M211" s="37">
        <v>57123.59</v>
      </c>
      <c r="N211" s="3" t="s">
        <v>545</v>
      </c>
      <c r="O211" s="3" t="s">
        <v>546</v>
      </c>
      <c r="P211" s="3" t="s">
        <v>858</v>
      </c>
      <c r="Q211" s="3" t="s">
        <v>136</v>
      </c>
      <c r="R211" s="31"/>
      <c r="AMI211" s="18"/>
      <c r="AMJ211" s="18"/>
    </row>
    <row r="212" spans="1:1024" ht="103.7" customHeight="1">
      <c r="A212" s="4" t="s">
        <v>665</v>
      </c>
      <c r="B212" s="3" t="s">
        <v>666</v>
      </c>
      <c r="C212" s="3" t="s">
        <v>667</v>
      </c>
      <c r="D212" s="3" t="s">
        <v>668</v>
      </c>
      <c r="E212" s="41" t="s">
        <v>669</v>
      </c>
      <c r="F212" s="41" t="s">
        <v>670</v>
      </c>
      <c r="G212" s="3" t="s">
        <v>19</v>
      </c>
      <c r="H212" s="3" t="s">
        <v>671</v>
      </c>
      <c r="I212" s="3" t="s">
        <v>115</v>
      </c>
      <c r="J212" s="37">
        <v>4000</v>
      </c>
      <c r="K212" s="3">
        <v>1</v>
      </c>
      <c r="L212" s="37">
        <v>4000</v>
      </c>
      <c r="M212" s="37">
        <v>4000</v>
      </c>
      <c r="N212" s="3" t="s">
        <v>672</v>
      </c>
      <c r="O212" s="3" t="s">
        <v>673</v>
      </c>
      <c r="P212" s="3" t="s">
        <v>859</v>
      </c>
      <c r="Q212" s="3" t="s">
        <v>136</v>
      </c>
      <c r="R212" s="31"/>
      <c r="AMI212" s="18"/>
      <c r="AMJ212" s="18"/>
    </row>
    <row r="213" spans="1:1024" ht="107.25" customHeight="1">
      <c r="A213" s="4" t="s">
        <v>674</v>
      </c>
      <c r="B213" s="3" t="s">
        <v>675</v>
      </c>
      <c r="C213" s="3" t="s">
        <v>661</v>
      </c>
      <c r="D213" s="3" t="s">
        <v>668</v>
      </c>
      <c r="E213" s="41" t="s">
        <v>669</v>
      </c>
      <c r="F213" s="41" t="s">
        <v>670</v>
      </c>
      <c r="G213" s="3" t="s">
        <v>19</v>
      </c>
      <c r="H213" s="3" t="s">
        <v>676</v>
      </c>
      <c r="I213" s="3" t="s">
        <v>115</v>
      </c>
      <c r="J213" s="37">
        <v>4000</v>
      </c>
      <c r="K213" s="3">
        <v>1</v>
      </c>
      <c r="L213" s="37">
        <v>4000</v>
      </c>
      <c r="M213" s="37">
        <v>4000</v>
      </c>
      <c r="N213" s="3" t="s">
        <v>677</v>
      </c>
      <c r="O213" s="3" t="s">
        <v>788</v>
      </c>
      <c r="P213" s="3" t="s">
        <v>860</v>
      </c>
      <c r="Q213" s="3" t="s">
        <v>136</v>
      </c>
      <c r="R213" s="31"/>
      <c r="AMI213" s="18"/>
      <c r="AMJ213" s="18"/>
    </row>
    <row r="214" spans="1:1024" ht="30" customHeight="1">
      <c r="A214" s="61" t="s">
        <v>678</v>
      </c>
      <c r="B214" s="70" t="s">
        <v>679</v>
      </c>
      <c r="C214" s="70" t="s">
        <v>680</v>
      </c>
      <c r="D214" s="70" t="s">
        <v>681</v>
      </c>
      <c r="E214" s="71" t="s">
        <v>682</v>
      </c>
      <c r="F214" s="71" t="s">
        <v>683</v>
      </c>
      <c r="G214" s="70" t="s">
        <v>19</v>
      </c>
      <c r="H214" s="3" t="s">
        <v>684</v>
      </c>
      <c r="I214" s="3" t="s">
        <v>115</v>
      </c>
      <c r="J214" s="37">
        <v>2500</v>
      </c>
      <c r="K214" s="3">
        <v>15</v>
      </c>
      <c r="L214" s="37">
        <v>37500</v>
      </c>
      <c r="M214" s="94">
        <v>4227892.4000000004</v>
      </c>
      <c r="N214" s="70" t="s">
        <v>685</v>
      </c>
      <c r="O214" s="70" t="s">
        <v>686</v>
      </c>
      <c r="P214" s="70" t="s">
        <v>861</v>
      </c>
      <c r="Q214" s="70" t="s">
        <v>136</v>
      </c>
      <c r="R214" s="98"/>
      <c r="AMI214" s="18"/>
      <c r="AMJ214" s="18"/>
    </row>
    <row r="215" spans="1:1024" ht="45">
      <c r="A215" s="62"/>
      <c r="B215" s="70"/>
      <c r="C215" s="70"/>
      <c r="D215" s="70"/>
      <c r="E215" s="71"/>
      <c r="F215" s="71"/>
      <c r="G215" s="70"/>
      <c r="H215" s="3" t="s">
        <v>687</v>
      </c>
      <c r="I215" s="3" t="s">
        <v>20</v>
      </c>
      <c r="J215" s="37">
        <v>138953.85</v>
      </c>
      <c r="K215" s="3">
        <v>24</v>
      </c>
      <c r="L215" s="37">
        <v>3334892.4</v>
      </c>
      <c r="M215" s="94"/>
      <c r="N215" s="70"/>
      <c r="O215" s="70"/>
      <c r="P215" s="70"/>
      <c r="Q215" s="70"/>
      <c r="R215" s="98"/>
      <c r="AMI215" s="18"/>
      <c r="AMJ215" s="18"/>
    </row>
    <row r="216" spans="1:1024" ht="95.1" customHeight="1">
      <c r="A216" s="62"/>
      <c r="B216" s="70"/>
      <c r="C216" s="70"/>
      <c r="D216" s="70"/>
      <c r="E216" s="71"/>
      <c r="F216" s="71"/>
      <c r="G216" s="70"/>
      <c r="H216" s="3" t="s">
        <v>688</v>
      </c>
      <c r="I216" s="3" t="s">
        <v>20</v>
      </c>
      <c r="J216" s="37">
        <v>29500</v>
      </c>
      <c r="K216" s="3">
        <v>24</v>
      </c>
      <c r="L216" s="37">
        <v>708000</v>
      </c>
      <c r="M216" s="94"/>
      <c r="N216" s="70"/>
      <c r="O216" s="70"/>
      <c r="P216" s="70"/>
      <c r="Q216" s="70"/>
      <c r="R216" s="98"/>
      <c r="AMI216" s="18"/>
      <c r="AMJ216" s="18"/>
    </row>
    <row r="217" spans="1:1024" ht="30">
      <c r="A217" s="63"/>
      <c r="B217" s="70"/>
      <c r="C217" s="70"/>
      <c r="D217" s="70"/>
      <c r="E217" s="71"/>
      <c r="F217" s="71"/>
      <c r="G217" s="70"/>
      <c r="H217" s="3" t="s">
        <v>134</v>
      </c>
      <c r="I217" s="3" t="s">
        <v>115</v>
      </c>
      <c r="J217" s="37">
        <v>2500</v>
      </c>
      <c r="K217" s="3">
        <v>59</v>
      </c>
      <c r="L217" s="37">
        <v>147500</v>
      </c>
      <c r="M217" s="94"/>
      <c r="N217" s="70"/>
      <c r="O217" s="70"/>
      <c r="P217" s="70"/>
      <c r="Q217" s="70"/>
      <c r="R217" s="98"/>
    </row>
    <row r="218" spans="1:1024" ht="92.85" customHeight="1">
      <c r="A218" s="1" t="s">
        <v>689</v>
      </c>
      <c r="B218" s="3" t="s">
        <v>690</v>
      </c>
      <c r="C218" s="3" t="s">
        <v>680</v>
      </c>
      <c r="D218" s="3" t="s">
        <v>691</v>
      </c>
      <c r="E218" s="41" t="s">
        <v>682</v>
      </c>
      <c r="F218" s="41" t="s">
        <v>692</v>
      </c>
      <c r="G218" s="3" t="s">
        <v>19</v>
      </c>
      <c r="H218" s="3" t="s">
        <v>693</v>
      </c>
      <c r="I218" s="3" t="s">
        <v>115</v>
      </c>
      <c r="J218" s="37">
        <v>96000</v>
      </c>
      <c r="K218" s="3">
        <v>1</v>
      </c>
      <c r="L218" s="37">
        <v>96000</v>
      </c>
      <c r="M218" s="37">
        <v>96000</v>
      </c>
      <c r="N218" s="3" t="s">
        <v>694</v>
      </c>
      <c r="O218" s="3" t="s">
        <v>695</v>
      </c>
      <c r="P218" s="3" t="s">
        <v>862</v>
      </c>
      <c r="Q218" s="3" t="s">
        <v>136</v>
      </c>
      <c r="R218" s="32"/>
    </row>
    <row r="219" spans="1:1024" ht="107.25" customHeight="1">
      <c r="A219" s="1" t="s">
        <v>696</v>
      </c>
      <c r="B219" s="3" t="s">
        <v>697</v>
      </c>
      <c r="C219" s="3" t="s">
        <v>698</v>
      </c>
      <c r="D219" s="3" t="s">
        <v>699</v>
      </c>
      <c r="E219" s="41">
        <v>45537</v>
      </c>
      <c r="F219" s="41">
        <v>47363</v>
      </c>
      <c r="G219" s="3" t="s">
        <v>19</v>
      </c>
      <c r="H219" s="3" t="s">
        <v>700</v>
      </c>
      <c r="I219" s="3" t="s">
        <v>20</v>
      </c>
      <c r="J219" s="37">
        <v>126546.51</v>
      </c>
      <c r="K219" s="3">
        <v>60</v>
      </c>
      <c r="L219" s="37">
        <v>7592790.5999999996</v>
      </c>
      <c r="M219" s="37">
        <v>7592790.5999999996</v>
      </c>
      <c r="N219" s="3" t="s">
        <v>701</v>
      </c>
      <c r="O219" s="3" t="s">
        <v>21</v>
      </c>
      <c r="P219" s="3" t="s">
        <v>863</v>
      </c>
      <c r="Q219" s="3" t="s">
        <v>136</v>
      </c>
      <c r="R219" s="32"/>
    </row>
    <row r="220" spans="1:1024" ht="33.75" customHeight="1">
      <c r="A220" s="79" t="s">
        <v>706</v>
      </c>
      <c r="B220" s="70" t="s">
        <v>707</v>
      </c>
      <c r="C220" s="70" t="s">
        <v>702</v>
      </c>
      <c r="D220" s="70" t="s">
        <v>703</v>
      </c>
      <c r="E220" s="71">
        <v>45540</v>
      </c>
      <c r="F220" s="71">
        <v>46635</v>
      </c>
      <c r="G220" s="56" t="s">
        <v>19</v>
      </c>
      <c r="H220" s="3" t="s">
        <v>708</v>
      </c>
      <c r="I220" s="3" t="s">
        <v>20</v>
      </c>
      <c r="J220" s="37">
        <v>5254.2</v>
      </c>
      <c r="K220" s="3">
        <v>36</v>
      </c>
      <c r="L220" s="37">
        <v>189151.2</v>
      </c>
      <c r="M220" s="94">
        <v>3425454</v>
      </c>
      <c r="N220" s="70" t="s">
        <v>704</v>
      </c>
      <c r="O220" s="70" t="s">
        <v>705</v>
      </c>
      <c r="P220" s="70" t="s">
        <v>864</v>
      </c>
      <c r="Q220" s="70" t="s">
        <v>136</v>
      </c>
      <c r="R220" s="32"/>
    </row>
    <row r="221" spans="1:1024" ht="45">
      <c r="A221" s="80"/>
      <c r="B221" s="101"/>
      <c r="C221" s="101"/>
      <c r="D221" s="101"/>
      <c r="E221" s="102"/>
      <c r="F221" s="102"/>
      <c r="G221" s="60"/>
      <c r="H221" s="3" t="s">
        <v>709</v>
      </c>
      <c r="I221" s="3" t="s">
        <v>20</v>
      </c>
      <c r="J221" s="37">
        <v>49770</v>
      </c>
      <c r="K221" s="3">
        <v>36</v>
      </c>
      <c r="L221" s="37">
        <v>1791720</v>
      </c>
      <c r="M221" s="94"/>
      <c r="N221" s="96"/>
      <c r="O221" s="96"/>
      <c r="P221" s="96"/>
      <c r="Q221" s="96"/>
      <c r="R221" s="32"/>
    </row>
    <row r="222" spans="1:1024" ht="45">
      <c r="A222" s="80"/>
      <c r="B222" s="101"/>
      <c r="C222" s="101"/>
      <c r="D222" s="101"/>
      <c r="E222" s="102"/>
      <c r="F222" s="102"/>
      <c r="G222" s="60"/>
      <c r="H222" s="3" t="s">
        <v>710</v>
      </c>
      <c r="I222" s="3" t="s">
        <v>20</v>
      </c>
      <c r="J222" s="37">
        <v>26502.5</v>
      </c>
      <c r="K222" s="3">
        <v>36</v>
      </c>
      <c r="L222" s="37">
        <v>954090</v>
      </c>
      <c r="M222" s="94"/>
      <c r="N222" s="96"/>
      <c r="O222" s="96"/>
      <c r="P222" s="96"/>
      <c r="Q222" s="96"/>
      <c r="R222" s="32"/>
    </row>
    <row r="223" spans="1:1024" ht="45">
      <c r="A223" s="81"/>
      <c r="B223" s="101"/>
      <c r="C223" s="101"/>
      <c r="D223" s="101"/>
      <c r="E223" s="102"/>
      <c r="F223" s="102"/>
      <c r="G223" s="57"/>
      <c r="H223" s="3" t="s">
        <v>711</v>
      </c>
      <c r="I223" s="3" t="s">
        <v>20</v>
      </c>
      <c r="J223" s="37">
        <v>13624.8</v>
      </c>
      <c r="K223" s="3">
        <v>36</v>
      </c>
      <c r="L223" s="37">
        <v>490492.8</v>
      </c>
      <c r="M223" s="94"/>
      <c r="N223" s="96"/>
      <c r="O223" s="96"/>
      <c r="P223" s="96"/>
      <c r="Q223" s="96"/>
      <c r="R223" s="32"/>
    </row>
    <row r="224" spans="1:1024" ht="60">
      <c r="A224" s="1" t="s">
        <v>712</v>
      </c>
      <c r="B224" s="3" t="s">
        <v>713</v>
      </c>
      <c r="C224" s="3" t="s">
        <v>714</v>
      </c>
      <c r="D224" s="3" t="s">
        <v>543</v>
      </c>
      <c r="E224" s="41">
        <v>45544</v>
      </c>
      <c r="F224" s="41">
        <v>45909</v>
      </c>
      <c r="G224" s="3" t="s">
        <v>19</v>
      </c>
      <c r="H224" s="3" t="s">
        <v>544</v>
      </c>
      <c r="I224" s="3" t="s">
        <v>115</v>
      </c>
      <c r="J224" s="37">
        <v>13897.82</v>
      </c>
      <c r="K224" s="3">
        <v>1</v>
      </c>
      <c r="L224" s="37">
        <v>13897.82</v>
      </c>
      <c r="M224" s="37">
        <v>13897.82</v>
      </c>
      <c r="N224" s="3" t="s">
        <v>545</v>
      </c>
      <c r="O224" s="3" t="s">
        <v>546</v>
      </c>
      <c r="P224" s="3" t="s">
        <v>858</v>
      </c>
      <c r="Q224" s="3" t="s">
        <v>136</v>
      </c>
      <c r="R224" s="32"/>
    </row>
    <row r="225" spans="1:18" ht="90">
      <c r="A225" s="1" t="s">
        <v>715</v>
      </c>
      <c r="B225" s="3" t="s">
        <v>716</v>
      </c>
      <c r="C225" s="3" t="s">
        <v>717</v>
      </c>
      <c r="D225" s="3" t="s">
        <v>543</v>
      </c>
      <c r="E225" s="41" t="s">
        <v>718</v>
      </c>
      <c r="F225" s="41" t="s">
        <v>719</v>
      </c>
      <c r="G225" s="3" t="s">
        <v>19</v>
      </c>
      <c r="H225" s="3" t="s">
        <v>544</v>
      </c>
      <c r="I225" s="3" t="s">
        <v>115</v>
      </c>
      <c r="J225" s="37">
        <v>18978.55</v>
      </c>
      <c r="K225" s="3">
        <v>1</v>
      </c>
      <c r="L225" s="37">
        <v>18978.55</v>
      </c>
      <c r="M225" s="37">
        <v>18978.55</v>
      </c>
      <c r="N225" s="3" t="s">
        <v>545</v>
      </c>
      <c r="O225" s="3" t="s">
        <v>546</v>
      </c>
      <c r="P225" s="3" t="s">
        <v>858</v>
      </c>
      <c r="Q225" s="3" t="s">
        <v>136</v>
      </c>
      <c r="R225" s="32"/>
    </row>
    <row r="226" spans="1:18" ht="107.25" customHeight="1">
      <c r="A226" s="1" t="s">
        <v>720</v>
      </c>
      <c r="B226" s="3" t="s">
        <v>721</v>
      </c>
      <c r="C226" s="3" t="s">
        <v>717</v>
      </c>
      <c r="D226" s="3" t="s">
        <v>722</v>
      </c>
      <c r="E226" s="41" t="s">
        <v>723</v>
      </c>
      <c r="F226" s="41" t="s">
        <v>724</v>
      </c>
      <c r="G226" s="3" t="s">
        <v>19</v>
      </c>
      <c r="H226" s="3" t="s">
        <v>725</v>
      </c>
      <c r="I226" s="3" t="s">
        <v>38</v>
      </c>
      <c r="J226" s="37">
        <v>57.43</v>
      </c>
      <c r="K226" s="3">
        <v>1200</v>
      </c>
      <c r="L226" s="37">
        <v>68916</v>
      </c>
      <c r="M226" s="37">
        <v>68916</v>
      </c>
      <c r="N226" s="3" t="s">
        <v>563</v>
      </c>
      <c r="O226" s="3" t="s">
        <v>564</v>
      </c>
      <c r="P226" s="3" t="s">
        <v>865</v>
      </c>
      <c r="Q226" s="3" t="s">
        <v>136</v>
      </c>
      <c r="R226" s="32"/>
    </row>
    <row r="227" spans="1:18" ht="101.25" customHeight="1">
      <c r="A227" s="1" t="s">
        <v>726</v>
      </c>
      <c r="B227" s="3" t="s">
        <v>727</v>
      </c>
      <c r="C227" s="3" t="s">
        <v>717</v>
      </c>
      <c r="D227" s="3" t="s">
        <v>728</v>
      </c>
      <c r="E227" s="41" t="s">
        <v>723</v>
      </c>
      <c r="F227" s="41" t="s">
        <v>729</v>
      </c>
      <c r="G227" s="3" t="s">
        <v>19</v>
      </c>
      <c r="H227" s="3" t="s">
        <v>730</v>
      </c>
      <c r="I227" s="3" t="s">
        <v>20</v>
      </c>
      <c r="J227" s="37">
        <v>5800</v>
      </c>
      <c r="K227" s="3">
        <v>60</v>
      </c>
      <c r="L227" s="37">
        <v>348000</v>
      </c>
      <c r="M227" s="37">
        <v>348000</v>
      </c>
      <c r="N227" s="3" t="s">
        <v>731</v>
      </c>
      <c r="O227" s="3" t="s">
        <v>866</v>
      </c>
      <c r="P227" s="3" t="s">
        <v>731</v>
      </c>
      <c r="Q227" s="3" t="s">
        <v>136</v>
      </c>
      <c r="R227" s="32"/>
    </row>
    <row r="228" spans="1:18" ht="103.7" customHeight="1">
      <c r="A228" s="1" t="s">
        <v>732</v>
      </c>
      <c r="B228" s="3" t="s">
        <v>733</v>
      </c>
      <c r="C228" s="3" t="s">
        <v>734</v>
      </c>
      <c r="D228" s="3" t="s">
        <v>735</v>
      </c>
      <c r="E228" s="41" t="s">
        <v>736</v>
      </c>
      <c r="F228" s="41" t="s">
        <v>737</v>
      </c>
      <c r="G228" s="3" t="s">
        <v>19</v>
      </c>
      <c r="H228" s="3" t="s">
        <v>738</v>
      </c>
      <c r="I228" s="3" t="s">
        <v>20</v>
      </c>
      <c r="J228" s="37">
        <v>32901.86</v>
      </c>
      <c r="K228" s="3">
        <v>60</v>
      </c>
      <c r="L228" s="37">
        <v>1974111.6</v>
      </c>
      <c r="M228" s="37">
        <v>1974111.6</v>
      </c>
      <c r="N228" s="3" t="s">
        <v>739</v>
      </c>
      <c r="O228" s="3" t="s">
        <v>867</v>
      </c>
      <c r="P228" s="3" t="s">
        <v>739</v>
      </c>
      <c r="Q228" s="3" t="s">
        <v>136</v>
      </c>
      <c r="R228" s="32"/>
    </row>
    <row r="229" spans="1:18" ht="104.85" customHeight="1">
      <c r="A229" s="1" t="s">
        <v>740</v>
      </c>
      <c r="B229" s="3" t="s">
        <v>741</v>
      </c>
      <c r="C229" s="3" t="s">
        <v>742</v>
      </c>
      <c r="D229" s="3" t="s">
        <v>743</v>
      </c>
      <c r="E229" s="41" t="s">
        <v>744</v>
      </c>
      <c r="F229" s="41" t="s">
        <v>745</v>
      </c>
      <c r="G229" s="3" t="s">
        <v>19</v>
      </c>
      <c r="H229" s="3" t="s">
        <v>746</v>
      </c>
      <c r="I229" s="3" t="s">
        <v>115</v>
      </c>
      <c r="J229" s="37">
        <v>13760</v>
      </c>
      <c r="K229" s="3">
        <v>1</v>
      </c>
      <c r="L229" s="37">
        <v>13760</v>
      </c>
      <c r="M229" s="37">
        <v>13760</v>
      </c>
      <c r="N229" s="3" t="s">
        <v>350</v>
      </c>
      <c r="O229" s="3" t="s">
        <v>351</v>
      </c>
      <c r="P229" s="3" t="s">
        <v>868</v>
      </c>
      <c r="Q229" s="3" t="s">
        <v>136</v>
      </c>
      <c r="R229" s="32"/>
    </row>
    <row r="230" spans="1:18" ht="111.95" customHeight="1">
      <c r="A230" s="1" t="s">
        <v>747</v>
      </c>
      <c r="B230" s="3" t="s">
        <v>748</v>
      </c>
      <c r="C230" s="3" t="s">
        <v>749</v>
      </c>
      <c r="D230" s="3" t="s">
        <v>750</v>
      </c>
      <c r="E230" s="41" t="s">
        <v>751</v>
      </c>
      <c r="F230" s="41" t="s">
        <v>752</v>
      </c>
      <c r="G230" s="3" t="s">
        <v>19</v>
      </c>
      <c r="H230" s="3" t="s">
        <v>753</v>
      </c>
      <c r="I230" s="3" t="s">
        <v>20</v>
      </c>
      <c r="J230" s="37">
        <v>74077.759999999995</v>
      </c>
      <c r="K230" s="3">
        <v>60</v>
      </c>
      <c r="L230" s="37">
        <v>4444665.5999999996</v>
      </c>
      <c r="M230" s="37">
        <v>4444665.5999999996</v>
      </c>
      <c r="N230" s="3" t="s">
        <v>31</v>
      </c>
      <c r="O230" s="3" t="s">
        <v>32</v>
      </c>
      <c r="P230" s="3" t="s">
        <v>869</v>
      </c>
      <c r="Q230" s="3" t="s">
        <v>136</v>
      </c>
      <c r="R230" s="32"/>
    </row>
    <row r="231" spans="1:18" ht="36.200000000000003" customHeight="1">
      <c r="A231" s="79" t="s">
        <v>754</v>
      </c>
      <c r="B231" s="70" t="s">
        <v>755</v>
      </c>
      <c r="C231" s="70" t="s">
        <v>756</v>
      </c>
      <c r="D231" s="70" t="s">
        <v>757</v>
      </c>
      <c r="E231" s="71" t="s">
        <v>555</v>
      </c>
      <c r="F231" s="71" t="s">
        <v>758</v>
      </c>
      <c r="G231" s="56" t="s">
        <v>19</v>
      </c>
      <c r="H231" s="3" t="s">
        <v>759</v>
      </c>
      <c r="I231" s="3" t="s">
        <v>38</v>
      </c>
      <c r="J231" s="37">
        <v>200</v>
      </c>
      <c r="K231" s="3">
        <v>20</v>
      </c>
      <c r="L231" s="37">
        <v>4000</v>
      </c>
      <c r="M231" s="94">
        <v>111324.35</v>
      </c>
      <c r="N231" s="70" t="s">
        <v>760</v>
      </c>
      <c r="O231" s="70" t="s">
        <v>761</v>
      </c>
      <c r="P231" s="70" t="s">
        <v>870</v>
      </c>
      <c r="Q231" s="70" t="s">
        <v>136</v>
      </c>
      <c r="R231" s="32"/>
    </row>
    <row r="232" spans="1:18" ht="36.200000000000003" customHeight="1">
      <c r="A232" s="80"/>
      <c r="B232" s="101"/>
      <c r="C232" s="101"/>
      <c r="D232" s="101"/>
      <c r="E232" s="102"/>
      <c r="F232" s="102"/>
      <c r="G232" s="60"/>
      <c r="H232" s="3" t="s">
        <v>762</v>
      </c>
      <c r="I232" s="3" t="s">
        <v>38</v>
      </c>
      <c r="J232" s="37">
        <v>63.6</v>
      </c>
      <c r="K232" s="3">
        <v>20</v>
      </c>
      <c r="L232" s="37">
        <v>1272</v>
      </c>
      <c r="M232" s="94"/>
      <c r="N232" s="96"/>
      <c r="O232" s="96"/>
      <c r="P232" s="96"/>
      <c r="Q232" s="96"/>
      <c r="R232" s="32"/>
    </row>
    <row r="233" spans="1:18" ht="36.200000000000003" customHeight="1">
      <c r="A233" s="80"/>
      <c r="B233" s="101"/>
      <c r="C233" s="101"/>
      <c r="D233" s="101"/>
      <c r="E233" s="102"/>
      <c r="F233" s="102"/>
      <c r="G233" s="60"/>
      <c r="H233" s="3" t="s">
        <v>763</v>
      </c>
      <c r="I233" s="3" t="s">
        <v>38</v>
      </c>
      <c r="J233" s="37">
        <v>10000</v>
      </c>
      <c r="K233" s="3">
        <v>10</v>
      </c>
      <c r="L233" s="37">
        <v>100000</v>
      </c>
      <c r="M233" s="94"/>
      <c r="N233" s="96"/>
      <c r="O233" s="96"/>
      <c r="P233" s="96"/>
      <c r="Q233" s="96"/>
      <c r="R233" s="32"/>
    </row>
    <row r="234" spans="1:18" ht="36.200000000000003" customHeight="1">
      <c r="A234" s="81"/>
      <c r="B234" s="101"/>
      <c r="C234" s="101"/>
      <c r="D234" s="101"/>
      <c r="E234" s="102"/>
      <c r="F234" s="102"/>
      <c r="G234" s="57"/>
      <c r="H234" s="3" t="s">
        <v>764</v>
      </c>
      <c r="I234" s="3" t="s">
        <v>38</v>
      </c>
      <c r="J234" s="37">
        <v>6052.35</v>
      </c>
      <c r="K234" s="3">
        <v>1</v>
      </c>
      <c r="L234" s="37">
        <v>6052.35</v>
      </c>
      <c r="M234" s="94"/>
      <c r="N234" s="96"/>
      <c r="O234" s="96"/>
      <c r="P234" s="96"/>
      <c r="Q234" s="96"/>
      <c r="R234" s="32"/>
    </row>
    <row r="235" spans="1:18" ht="90">
      <c r="A235" s="1" t="s">
        <v>765</v>
      </c>
      <c r="B235" s="3" t="s">
        <v>766</v>
      </c>
      <c r="C235" s="3" t="s">
        <v>756</v>
      </c>
      <c r="D235" s="3" t="s">
        <v>767</v>
      </c>
      <c r="E235" s="41" t="s">
        <v>555</v>
      </c>
      <c r="F235" s="41" t="s">
        <v>758</v>
      </c>
      <c r="G235" s="3" t="s">
        <v>19</v>
      </c>
      <c r="H235" s="3" t="s">
        <v>768</v>
      </c>
      <c r="I235" s="3" t="s">
        <v>115</v>
      </c>
      <c r="J235" s="37">
        <v>36231.89</v>
      </c>
      <c r="K235" s="3">
        <v>1</v>
      </c>
      <c r="L235" s="37">
        <v>36231.89</v>
      </c>
      <c r="M235" s="37">
        <v>36231.89</v>
      </c>
      <c r="N235" s="3" t="s">
        <v>545</v>
      </c>
      <c r="O235" s="3" t="s">
        <v>546</v>
      </c>
      <c r="P235" s="3" t="s">
        <v>858</v>
      </c>
      <c r="Q235" s="3" t="s">
        <v>136</v>
      </c>
      <c r="R235" s="32"/>
    </row>
    <row r="236" spans="1:18" ht="90">
      <c r="A236" s="39" t="s">
        <v>769</v>
      </c>
      <c r="B236" s="3" t="s">
        <v>770</v>
      </c>
      <c r="C236" s="3" t="s">
        <v>771</v>
      </c>
      <c r="D236" s="3" t="s">
        <v>767</v>
      </c>
      <c r="E236" s="41" t="s">
        <v>772</v>
      </c>
      <c r="F236" s="41" t="s">
        <v>773</v>
      </c>
      <c r="G236" s="3" t="s">
        <v>19</v>
      </c>
      <c r="H236" s="3" t="s">
        <v>774</v>
      </c>
      <c r="I236" s="3" t="s">
        <v>115</v>
      </c>
      <c r="J236" s="37">
        <v>10402.469999999999</v>
      </c>
      <c r="K236" s="3">
        <v>1</v>
      </c>
      <c r="L236" s="37">
        <v>10402.469999999999</v>
      </c>
      <c r="M236" s="37">
        <v>10402.469999999999</v>
      </c>
      <c r="N236" s="3" t="s">
        <v>545</v>
      </c>
      <c r="O236" s="3" t="s">
        <v>546</v>
      </c>
      <c r="P236" s="3" t="s">
        <v>871</v>
      </c>
      <c r="Q236" s="3" t="s">
        <v>136</v>
      </c>
      <c r="R236" s="36"/>
    </row>
    <row r="237" spans="1:18" ht="90">
      <c r="A237" s="39" t="s">
        <v>775</v>
      </c>
      <c r="B237" s="3" t="s">
        <v>776</v>
      </c>
      <c r="C237" s="3" t="s">
        <v>777</v>
      </c>
      <c r="D237" s="3" t="s">
        <v>767</v>
      </c>
      <c r="E237" s="41" t="s">
        <v>778</v>
      </c>
      <c r="F237" s="41" t="s">
        <v>779</v>
      </c>
      <c r="G237" s="3" t="s">
        <v>19</v>
      </c>
      <c r="H237" s="3" t="s">
        <v>780</v>
      </c>
      <c r="I237" s="3" t="s">
        <v>115</v>
      </c>
      <c r="J237" s="37">
        <v>10212.92</v>
      </c>
      <c r="K237" s="3">
        <v>1</v>
      </c>
      <c r="L237" s="37">
        <v>10212.92</v>
      </c>
      <c r="M237" s="37">
        <v>10212.92</v>
      </c>
      <c r="N237" s="3" t="s">
        <v>545</v>
      </c>
      <c r="O237" s="3" t="s">
        <v>546</v>
      </c>
      <c r="P237" s="3" t="s">
        <v>871</v>
      </c>
      <c r="Q237" s="3" t="s">
        <v>136</v>
      </c>
      <c r="R237" s="36"/>
    </row>
    <row r="238" spans="1:18" ht="90">
      <c r="A238" s="39" t="s">
        <v>781</v>
      </c>
      <c r="B238" s="3" t="s">
        <v>782</v>
      </c>
      <c r="C238" s="3" t="s">
        <v>777</v>
      </c>
      <c r="D238" s="3" t="s">
        <v>767</v>
      </c>
      <c r="E238" s="41" t="s">
        <v>783</v>
      </c>
      <c r="F238" s="41" t="s">
        <v>784</v>
      </c>
      <c r="G238" s="3" t="s">
        <v>19</v>
      </c>
      <c r="H238" s="3" t="s">
        <v>785</v>
      </c>
      <c r="I238" s="3" t="s">
        <v>115</v>
      </c>
      <c r="J238" s="37">
        <v>10875.13</v>
      </c>
      <c r="K238" s="3">
        <v>1</v>
      </c>
      <c r="L238" s="37">
        <v>10875.13</v>
      </c>
      <c r="M238" s="37">
        <v>10875.13</v>
      </c>
      <c r="N238" s="3" t="s">
        <v>545</v>
      </c>
      <c r="O238" s="3" t="s">
        <v>546</v>
      </c>
      <c r="P238" s="3" t="s">
        <v>871</v>
      </c>
      <c r="Q238" s="3" t="s">
        <v>136</v>
      </c>
      <c r="R238" s="36"/>
    </row>
    <row r="239" spans="1:18" ht="90">
      <c r="A239" s="58" t="s">
        <v>875</v>
      </c>
      <c r="B239" s="56" t="s">
        <v>876</v>
      </c>
      <c r="C239" s="56" t="s">
        <v>877</v>
      </c>
      <c r="D239" s="56" t="s">
        <v>878</v>
      </c>
      <c r="E239" s="56" t="s">
        <v>879</v>
      </c>
      <c r="F239" s="56" t="s">
        <v>880</v>
      </c>
      <c r="G239" s="56" t="s">
        <v>19</v>
      </c>
      <c r="H239" s="3" t="s">
        <v>881</v>
      </c>
      <c r="I239" s="3" t="s">
        <v>38</v>
      </c>
      <c r="J239" s="37">
        <v>58275</v>
      </c>
      <c r="K239" s="3">
        <v>1</v>
      </c>
      <c r="L239" s="37">
        <v>58275</v>
      </c>
      <c r="M239" s="67">
        <v>116550</v>
      </c>
      <c r="N239" s="56" t="s">
        <v>882</v>
      </c>
      <c r="O239" s="56" t="s">
        <v>883</v>
      </c>
      <c r="P239" s="56" t="s">
        <v>885</v>
      </c>
      <c r="Q239" s="58" t="s">
        <v>23</v>
      </c>
      <c r="R239" s="36"/>
    </row>
    <row r="240" spans="1:18" ht="90">
      <c r="A240" s="59"/>
      <c r="B240" s="57"/>
      <c r="C240" s="57"/>
      <c r="D240" s="57"/>
      <c r="E240" s="57"/>
      <c r="F240" s="57"/>
      <c r="G240" s="57"/>
      <c r="H240" s="3" t="s">
        <v>884</v>
      </c>
      <c r="I240" s="3" t="s">
        <v>38</v>
      </c>
      <c r="J240" s="37">
        <v>58275</v>
      </c>
      <c r="K240" s="3">
        <v>1</v>
      </c>
      <c r="L240" s="37">
        <v>58275</v>
      </c>
      <c r="M240" s="103"/>
      <c r="N240" s="57"/>
      <c r="O240" s="57"/>
      <c r="P240" s="57"/>
      <c r="Q240" s="59"/>
      <c r="R240" s="36"/>
    </row>
    <row r="241" spans="1:1024">
      <c r="A241" s="36"/>
      <c r="B241" s="36"/>
      <c r="C241" s="36"/>
      <c r="D241" s="36"/>
      <c r="E241" s="45"/>
      <c r="F241" s="45"/>
      <c r="G241" s="36"/>
      <c r="H241" s="36"/>
      <c r="I241" s="36"/>
      <c r="J241" s="50"/>
      <c r="K241" s="36"/>
      <c r="L241" s="50"/>
      <c r="M241" s="50"/>
      <c r="N241" s="36"/>
      <c r="O241" s="36"/>
      <c r="P241" s="36"/>
      <c r="Q241" s="36"/>
      <c r="R241" s="36"/>
    </row>
    <row r="242" spans="1:1024" ht="15" customHeight="1">
      <c r="A242" s="55" t="s">
        <v>872</v>
      </c>
      <c r="B242" s="54">
        <f>COUNTIF(G:G,"ATIVO")</f>
        <v>92</v>
      </c>
      <c r="C242" s="53"/>
      <c r="D242" s="36"/>
      <c r="E242" s="45"/>
      <c r="F242" s="45"/>
      <c r="G242" s="36"/>
      <c r="H242" s="36"/>
      <c r="I242" s="36"/>
      <c r="J242" s="50"/>
      <c r="K242" s="36"/>
      <c r="L242" s="50"/>
      <c r="M242" s="50"/>
      <c r="N242" s="36"/>
      <c r="O242" s="36"/>
      <c r="P242" s="36"/>
      <c r="Q242" s="36"/>
      <c r="R242" s="36"/>
    </row>
    <row r="243" spans="1:1024" ht="15" customHeight="1">
      <c r="A243" s="55" t="s">
        <v>873</v>
      </c>
      <c r="B243" s="54">
        <f>COUNTIF(G:G,"CONCLUÍDO")</f>
        <v>0</v>
      </c>
      <c r="C243" s="53"/>
      <c r="D243" s="36"/>
      <c r="E243" s="45"/>
      <c r="F243" s="45"/>
      <c r="G243" s="36"/>
      <c r="H243" s="36"/>
      <c r="I243" s="36"/>
      <c r="J243" s="50"/>
      <c r="K243" s="36"/>
      <c r="L243" s="50"/>
      <c r="M243" s="50"/>
      <c r="N243" s="36"/>
      <c r="O243" s="36"/>
      <c r="P243" s="36"/>
      <c r="Q243" s="36"/>
      <c r="R243" s="36"/>
    </row>
    <row r="244" spans="1:1024">
      <c r="A244" s="55" t="s">
        <v>874</v>
      </c>
      <c r="B244" s="54">
        <f>COUNTIF(G:G,"RESCINDIDO")</f>
        <v>0</v>
      </c>
      <c r="C244" s="36"/>
      <c r="D244" s="36"/>
      <c r="E244" s="45"/>
      <c r="F244" s="45"/>
      <c r="G244" s="36"/>
      <c r="H244" s="36"/>
      <c r="I244" s="36"/>
      <c r="J244" s="50"/>
      <c r="K244" s="36"/>
      <c r="L244" s="50"/>
      <c r="M244" s="50"/>
      <c r="N244" s="36"/>
      <c r="O244" s="36"/>
      <c r="P244" s="36"/>
      <c r="Q244" s="36"/>
      <c r="R244" s="36"/>
    </row>
    <row r="245" spans="1:1024">
      <c r="A245" s="33"/>
      <c r="B245" s="33"/>
      <c r="C245" s="33"/>
      <c r="D245" s="33"/>
      <c r="E245" s="46"/>
      <c r="F245" s="46"/>
      <c r="G245" s="33"/>
      <c r="H245" s="32"/>
      <c r="I245" s="32"/>
      <c r="J245" s="51"/>
      <c r="K245" s="32"/>
      <c r="L245" s="51"/>
      <c r="M245" s="52"/>
      <c r="N245" s="33"/>
      <c r="O245" s="33"/>
      <c r="P245" s="33"/>
      <c r="Q245" s="33"/>
    </row>
    <row r="246" spans="1:1024">
      <c r="A246" s="99" t="s">
        <v>886</v>
      </c>
      <c r="B246" s="99"/>
      <c r="C246" s="5"/>
      <c r="G246" s="34"/>
      <c r="H246" s="35"/>
      <c r="I246" s="7"/>
      <c r="K246" s="7"/>
      <c r="N246" s="7"/>
      <c r="O246" s="7"/>
      <c r="P246" s="7"/>
      <c r="AMI246" s="18"/>
      <c r="AMJ246" s="18"/>
    </row>
    <row r="247" spans="1:1024">
      <c r="A247" s="100" t="s">
        <v>786</v>
      </c>
      <c r="B247" s="100"/>
      <c r="C247" s="100"/>
      <c r="D247" s="100"/>
      <c r="E247" s="100"/>
      <c r="F247" s="100"/>
      <c r="G247" s="100"/>
      <c r="H247" s="35"/>
      <c r="I247" s="7"/>
      <c r="K247" s="7"/>
      <c r="N247" s="7"/>
      <c r="O247" s="7"/>
      <c r="P247" s="7"/>
      <c r="AMJ247" s="18"/>
    </row>
  </sheetData>
  <autoFilter ref="A6:BT151" xr:uid="{00000000-0009-0000-0000-000000000000}"/>
  <mergeCells count="757">
    <mergeCell ref="F151:F152"/>
    <mergeCell ref="E151:E152"/>
    <mergeCell ref="D151:D152"/>
    <mergeCell ref="C151:C152"/>
    <mergeCell ref="B151:B152"/>
    <mergeCell ref="A151:A152"/>
    <mergeCell ref="O151:O152"/>
    <mergeCell ref="N151:N152"/>
    <mergeCell ref="M151:M152"/>
    <mergeCell ref="L151:L152"/>
    <mergeCell ref="K151:K152"/>
    <mergeCell ref="J151:J152"/>
    <mergeCell ref="I151:I152"/>
    <mergeCell ref="H151:H152"/>
    <mergeCell ref="G151:G152"/>
    <mergeCell ref="J72:J74"/>
    <mergeCell ref="K72:K74"/>
    <mergeCell ref="L72:L74"/>
    <mergeCell ref="M70:M74"/>
    <mergeCell ref="N70:N74"/>
    <mergeCell ref="O70:O74"/>
    <mergeCell ref="P70:P74"/>
    <mergeCell ref="A120:A122"/>
    <mergeCell ref="B120:B122"/>
    <mergeCell ref="C120:C122"/>
    <mergeCell ref="D120:D122"/>
    <mergeCell ref="E120:E122"/>
    <mergeCell ref="F120:F122"/>
    <mergeCell ref="G120:G122"/>
    <mergeCell ref="H120:H122"/>
    <mergeCell ref="I120:I122"/>
    <mergeCell ref="J120:J122"/>
    <mergeCell ref="K120:K122"/>
    <mergeCell ref="L120:L122"/>
    <mergeCell ref="M120:M122"/>
    <mergeCell ref="N120:N122"/>
    <mergeCell ref="O120:O122"/>
    <mergeCell ref="P120:P122"/>
    <mergeCell ref="A70:A74"/>
    <mergeCell ref="B70:B74"/>
    <mergeCell ref="C70:C74"/>
    <mergeCell ref="D70:D74"/>
    <mergeCell ref="E70:E74"/>
    <mergeCell ref="F70:F74"/>
    <mergeCell ref="G70:G74"/>
    <mergeCell ref="H72:H74"/>
    <mergeCell ref="I72:I74"/>
    <mergeCell ref="A130:A131"/>
    <mergeCell ref="B130:B131"/>
    <mergeCell ref="C130:C131"/>
    <mergeCell ref="D130:D131"/>
    <mergeCell ref="E130:E131"/>
    <mergeCell ref="F130:F131"/>
    <mergeCell ref="G130:G131"/>
    <mergeCell ref="H130:H131"/>
    <mergeCell ref="I130:I131"/>
    <mergeCell ref="A124:A126"/>
    <mergeCell ref="B124:B126"/>
    <mergeCell ref="D124:D126"/>
    <mergeCell ref="E124:E126"/>
    <mergeCell ref="F124:F126"/>
    <mergeCell ref="G124:G126"/>
    <mergeCell ref="H118:H119"/>
    <mergeCell ref="A247:G247"/>
    <mergeCell ref="A220:A223"/>
    <mergeCell ref="B220:B223"/>
    <mergeCell ref="C220:C223"/>
    <mergeCell ref="D220:D223"/>
    <mergeCell ref="E220:E223"/>
    <mergeCell ref="F220:F223"/>
    <mergeCell ref="M220:M223"/>
    <mergeCell ref="A231:A234"/>
    <mergeCell ref="B231:B234"/>
    <mergeCell ref="C231:C234"/>
    <mergeCell ref="D231:D234"/>
    <mergeCell ref="E231:E234"/>
    <mergeCell ref="F231:F234"/>
    <mergeCell ref="M231:M234"/>
    <mergeCell ref="G231:G234"/>
    <mergeCell ref="G220:G223"/>
    <mergeCell ref="C239:C240"/>
    <mergeCell ref="D239:D240"/>
    <mergeCell ref="E239:E240"/>
    <mergeCell ref="F239:F240"/>
    <mergeCell ref="G239:G240"/>
    <mergeCell ref="M239:M240"/>
    <mergeCell ref="F214:F217"/>
    <mergeCell ref="G214:G217"/>
    <mergeCell ref="M214:M217"/>
    <mergeCell ref="N214:N217"/>
    <mergeCell ref="O214:O217"/>
    <mergeCell ref="P214:P217"/>
    <mergeCell ref="Q214:Q217"/>
    <mergeCell ref="R214:R217"/>
    <mergeCell ref="A246:B246"/>
    <mergeCell ref="N220:N223"/>
    <mergeCell ref="O220:O223"/>
    <mergeCell ref="P220:P223"/>
    <mergeCell ref="Q220:Q223"/>
    <mergeCell ref="N231:N234"/>
    <mergeCell ref="O231:O234"/>
    <mergeCell ref="P231:P234"/>
    <mergeCell ref="Q231:Q234"/>
    <mergeCell ref="A214:A217"/>
    <mergeCell ref="B214:B217"/>
    <mergeCell ref="C214:C217"/>
    <mergeCell ref="D214:D217"/>
    <mergeCell ref="E214:E217"/>
    <mergeCell ref="A239:A240"/>
    <mergeCell ref="B239:B240"/>
    <mergeCell ref="O199:O206"/>
    <mergeCell ref="P199:P206"/>
    <mergeCell ref="Q199:Q206"/>
    <mergeCell ref="A207:A208"/>
    <mergeCell ref="B207:B208"/>
    <mergeCell ref="C207:C208"/>
    <mergeCell ref="D207:D208"/>
    <mergeCell ref="E207:E208"/>
    <mergeCell ref="F207:F208"/>
    <mergeCell ref="G207:G208"/>
    <mergeCell ref="M207:M208"/>
    <mergeCell ref="N207:N208"/>
    <mergeCell ref="O207:O208"/>
    <mergeCell ref="P207:P208"/>
    <mergeCell ref="Q207:Q208"/>
    <mergeCell ref="A199:A206"/>
    <mergeCell ref="B199:B206"/>
    <mergeCell ref="C199:C206"/>
    <mergeCell ref="D199:D206"/>
    <mergeCell ref="E199:E206"/>
    <mergeCell ref="F199:F206"/>
    <mergeCell ref="G199:G206"/>
    <mergeCell ref="M199:M206"/>
    <mergeCell ref="N199:N206"/>
    <mergeCell ref="O192:O194"/>
    <mergeCell ref="P192:P194"/>
    <mergeCell ref="Q192:Q194"/>
    <mergeCell ref="A196:A197"/>
    <mergeCell ref="B196:B197"/>
    <mergeCell ref="C196:C197"/>
    <mergeCell ref="D196:D197"/>
    <mergeCell ref="E196:E197"/>
    <mergeCell ref="F196:F197"/>
    <mergeCell ref="G196:G197"/>
    <mergeCell ref="M196:M197"/>
    <mergeCell ref="N196:N197"/>
    <mergeCell ref="O196:O197"/>
    <mergeCell ref="P196:P197"/>
    <mergeCell ref="Q196:Q197"/>
    <mergeCell ref="A192:A194"/>
    <mergeCell ref="B192:B194"/>
    <mergeCell ref="C192:C194"/>
    <mergeCell ref="D192:D194"/>
    <mergeCell ref="E192:E194"/>
    <mergeCell ref="F192:F194"/>
    <mergeCell ref="G192:G194"/>
    <mergeCell ref="M192:M194"/>
    <mergeCell ref="N192:N194"/>
    <mergeCell ref="O181:O184"/>
    <mergeCell ref="P181:P184"/>
    <mergeCell ref="Q181:Q182"/>
    <mergeCell ref="H183:H184"/>
    <mergeCell ref="I183:I184"/>
    <mergeCell ref="J183:J184"/>
    <mergeCell ref="K183:K184"/>
    <mergeCell ref="L183:L184"/>
    <mergeCell ref="Q183:Q184"/>
    <mergeCell ref="A181:A184"/>
    <mergeCell ref="B181:B184"/>
    <mergeCell ref="C181:C184"/>
    <mergeCell ref="D181:D184"/>
    <mergeCell ref="E181:E184"/>
    <mergeCell ref="F181:F184"/>
    <mergeCell ref="G181:G184"/>
    <mergeCell ref="M181:M184"/>
    <mergeCell ref="N181:N184"/>
    <mergeCell ref="O171:O173"/>
    <mergeCell ref="P171:P173"/>
    <mergeCell ref="Q171:Q173"/>
    <mergeCell ref="A175:A179"/>
    <mergeCell ref="B175:B179"/>
    <mergeCell ref="C175:C179"/>
    <mergeCell ref="D175:D179"/>
    <mergeCell ref="E175:E179"/>
    <mergeCell ref="F175:F179"/>
    <mergeCell ref="G175:G179"/>
    <mergeCell ref="M175:M179"/>
    <mergeCell ref="N175:N179"/>
    <mergeCell ref="O175:O179"/>
    <mergeCell ref="P175:P179"/>
    <mergeCell ref="Q175:Q179"/>
    <mergeCell ref="A171:A173"/>
    <mergeCell ref="B171:B173"/>
    <mergeCell ref="C171:C173"/>
    <mergeCell ref="D171:D173"/>
    <mergeCell ref="E171:E173"/>
    <mergeCell ref="F171:F173"/>
    <mergeCell ref="G171:G173"/>
    <mergeCell ref="M171:M173"/>
    <mergeCell ref="N171:N173"/>
    <mergeCell ref="P162:P164"/>
    <mergeCell ref="Q162:Q164"/>
    <mergeCell ref="A168:A169"/>
    <mergeCell ref="B168:B169"/>
    <mergeCell ref="C168:C169"/>
    <mergeCell ref="D168:D169"/>
    <mergeCell ref="E168:E169"/>
    <mergeCell ref="F168:F169"/>
    <mergeCell ref="G168:G169"/>
    <mergeCell ref="M168:M169"/>
    <mergeCell ref="N168:N169"/>
    <mergeCell ref="O168:O169"/>
    <mergeCell ref="P168:P169"/>
    <mergeCell ref="Q168:Q169"/>
    <mergeCell ref="A165:A166"/>
    <mergeCell ref="B165:B166"/>
    <mergeCell ref="C165:C166"/>
    <mergeCell ref="D165:D166"/>
    <mergeCell ref="E165:E166"/>
    <mergeCell ref="F165:F166"/>
    <mergeCell ref="G165:G166"/>
    <mergeCell ref="H165:H166"/>
    <mergeCell ref="A162:A164"/>
    <mergeCell ref="B162:B164"/>
    <mergeCell ref="C162:C164"/>
    <mergeCell ref="D162:D164"/>
    <mergeCell ref="E162:E164"/>
    <mergeCell ref="F162:F164"/>
    <mergeCell ref="G162:G164"/>
    <mergeCell ref="M162:M164"/>
    <mergeCell ref="N162:N164"/>
    <mergeCell ref="O156:O157"/>
    <mergeCell ref="E156:E157"/>
    <mergeCell ref="F156:F157"/>
    <mergeCell ref="G156:G157"/>
    <mergeCell ref="M156:M157"/>
    <mergeCell ref="N156:N157"/>
    <mergeCell ref="O162:O164"/>
    <mergeCell ref="P156:P157"/>
    <mergeCell ref="Q156:Q157"/>
    <mergeCell ref="R156:R157"/>
    <mergeCell ref="A158:A161"/>
    <mergeCell ref="B158:B161"/>
    <mergeCell ref="C158:C161"/>
    <mergeCell ref="D158:D161"/>
    <mergeCell ref="E158:E161"/>
    <mergeCell ref="F158:F161"/>
    <mergeCell ref="G158:G161"/>
    <mergeCell ref="M158:M161"/>
    <mergeCell ref="N158:N161"/>
    <mergeCell ref="O158:O161"/>
    <mergeCell ref="P158:P161"/>
    <mergeCell ref="R158:R160"/>
    <mergeCell ref="H160:H161"/>
    <mergeCell ref="I160:I161"/>
    <mergeCell ref="J160:J161"/>
    <mergeCell ref="K160:K161"/>
    <mergeCell ref="L160:L161"/>
    <mergeCell ref="A156:A157"/>
    <mergeCell ref="B156:B157"/>
    <mergeCell ref="C156:C157"/>
    <mergeCell ref="D156:D157"/>
    <mergeCell ref="P145:P148"/>
    <mergeCell ref="Q145:Q147"/>
    <mergeCell ref="H147:H148"/>
    <mergeCell ref="I147:I148"/>
    <mergeCell ref="J147:J148"/>
    <mergeCell ref="K147:K148"/>
    <mergeCell ref="L147:L148"/>
    <mergeCell ref="A153:A154"/>
    <mergeCell ref="B153:B154"/>
    <mergeCell ref="C153:C154"/>
    <mergeCell ref="D153:D154"/>
    <mergeCell ref="E153:E154"/>
    <mergeCell ref="F153:F154"/>
    <mergeCell ref="G153:G154"/>
    <mergeCell ref="H153:H154"/>
    <mergeCell ref="I153:I154"/>
    <mergeCell ref="J153:J154"/>
    <mergeCell ref="K153:K154"/>
    <mergeCell ref="L153:L154"/>
    <mergeCell ref="M153:M154"/>
    <mergeCell ref="N153:N154"/>
    <mergeCell ref="O153:O154"/>
    <mergeCell ref="P153:P154"/>
    <mergeCell ref="P151:P152"/>
    <mergeCell ref="Q139:Q142"/>
    <mergeCell ref="A143:A144"/>
    <mergeCell ref="B143:B144"/>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A132:A134"/>
    <mergeCell ref="A139:A142"/>
    <mergeCell ref="B139:B142"/>
    <mergeCell ref="C139:C142"/>
    <mergeCell ref="D139:D142"/>
    <mergeCell ref="E139:E142"/>
    <mergeCell ref="F139:F142"/>
    <mergeCell ref="G139:G142"/>
    <mergeCell ref="M139:M142"/>
    <mergeCell ref="B132:B134"/>
    <mergeCell ref="A135:A137"/>
    <mergeCell ref="B135:B137"/>
    <mergeCell ref="C135:C137"/>
    <mergeCell ref="D135:D137"/>
    <mergeCell ref="E135:E137"/>
    <mergeCell ref="Q135:Q137"/>
    <mergeCell ref="F132:F134"/>
    <mergeCell ref="G132:G134"/>
    <mergeCell ref="H132:H134"/>
    <mergeCell ref="I132:I134"/>
    <mergeCell ref="J132:J134"/>
    <mergeCell ref="K132:K134"/>
    <mergeCell ref="L132:L134"/>
    <mergeCell ref="M132:M134"/>
    <mergeCell ref="N132:N134"/>
    <mergeCell ref="O132:O134"/>
    <mergeCell ref="P132:P134"/>
    <mergeCell ref="F135:F137"/>
    <mergeCell ref="G135:G137"/>
    <mergeCell ref="M135:M137"/>
    <mergeCell ref="N135:N137"/>
    <mergeCell ref="O124:O126"/>
    <mergeCell ref="P124:P126"/>
    <mergeCell ref="M115:M119"/>
    <mergeCell ref="N115:N119"/>
    <mergeCell ref="O115:O119"/>
    <mergeCell ref="P115:P119"/>
    <mergeCell ref="Q115:Q118"/>
    <mergeCell ref="Q124:Q126"/>
    <mergeCell ref="C132:C134"/>
    <mergeCell ref="D132:D134"/>
    <mergeCell ref="E132:E134"/>
    <mergeCell ref="J130:J131"/>
    <mergeCell ref="K130:K131"/>
    <mergeCell ref="L130:L131"/>
    <mergeCell ref="M130:M131"/>
    <mergeCell ref="N130:N131"/>
    <mergeCell ref="O130:O131"/>
    <mergeCell ref="P130:P131"/>
    <mergeCell ref="C124:C126"/>
    <mergeCell ref="A115:A119"/>
    <mergeCell ref="B115:B119"/>
    <mergeCell ref="C115:C119"/>
    <mergeCell ref="D115:D119"/>
    <mergeCell ref="E115:E119"/>
    <mergeCell ref="F115:F119"/>
    <mergeCell ref="G115:G119"/>
    <mergeCell ref="M124:M126"/>
    <mergeCell ref="N124:N126"/>
    <mergeCell ref="Q110:Q111"/>
    <mergeCell ref="A113:A114"/>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A110:A111"/>
    <mergeCell ref="B110:B111"/>
    <mergeCell ref="C110:C111"/>
    <mergeCell ref="D110:D111"/>
    <mergeCell ref="E110:E111"/>
    <mergeCell ref="F110:F111"/>
    <mergeCell ref="G110:G111"/>
    <mergeCell ref="Q94:Q98"/>
    <mergeCell ref="Q99:Q103"/>
    <mergeCell ref="A105:A109"/>
    <mergeCell ref="B105:B109"/>
    <mergeCell ref="C105:C109"/>
    <mergeCell ref="D105:D109"/>
    <mergeCell ref="E105:E109"/>
    <mergeCell ref="F105:F109"/>
    <mergeCell ref="G105:G109"/>
    <mergeCell ref="H105:H109"/>
    <mergeCell ref="I105:I109"/>
    <mergeCell ref="J105:J109"/>
    <mergeCell ref="K105:K109"/>
    <mergeCell ref="L105:L109"/>
    <mergeCell ref="M105:M109"/>
    <mergeCell ref="N105:N109"/>
    <mergeCell ref="O105:O109"/>
    <mergeCell ref="P105:P109"/>
    <mergeCell ref="A94:A103"/>
    <mergeCell ref="B94:B103"/>
    <mergeCell ref="C94:C103"/>
    <mergeCell ref="D94:D103"/>
    <mergeCell ref="E94:E103"/>
    <mergeCell ref="F94:F103"/>
    <mergeCell ref="A91:A92"/>
    <mergeCell ref="B91:B92"/>
    <mergeCell ref="C91:C92"/>
    <mergeCell ref="D91:D92"/>
    <mergeCell ref="E91:E92"/>
    <mergeCell ref="F91:F92"/>
    <mergeCell ref="G91:G92"/>
    <mergeCell ref="H91:H92"/>
    <mergeCell ref="I91:I92"/>
    <mergeCell ref="G94:G103"/>
    <mergeCell ref="M94:M103"/>
    <mergeCell ref="N94:N103"/>
    <mergeCell ref="Q86:Q88"/>
    <mergeCell ref="A89:A90"/>
    <mergeCell ref="B89:B90"/>
    <mergeCell ref="C89:C90"/>
    <mergeCell ref="D89:D90"/>
    <mergeCell ref="E89:E90"/>
    <mergeCell ref="F89:F90"/>
    <mergeCell ref="G89:G90"/>
    <mergeCell ref="H89:H90"/>
    <mergeCell ref="I89:I90"/>
    <mergeCell ref="J89:J90"/>
    <mergeCell ref="K89:K90"/>
    <mergeCell ref="L89:L90"/>
    <mergeCell ref="M89:M90"/>
    <mergeCell ref="N89:N90"/>
    <mergeCell ref="O89:O90"/>
    <mergeCell ref="P89:P90"/>
    <mergeCell ref="A86:A88"/>
    <mergeCell ref="B86:B88"/>
    <mergeCell ref="C86:C88"/>
    <mergeCell ref="D86:D88"/>
    <mergeCell ref="P79:P82"/>
    <mergeCell ref="O79:O82"/>
    <mergeCell ref="N79:N82"/>
    <mergeCell ref="A83:A85"/>
    <mergeCell ref="B83:B85"/>
    <mergeCell ref="C83:C85"/>
    <mergeCell ref="D83:D85"/>
    <mergeCell ref="E83:E85"/>
    <mergeCell ref="F83:F85"/>
    <mergeCell ref="G83:G85"/>
    <mergeCell ref="H83:H85"/>
    <mergeCell ref="I83:I85"/>
    <mergeCell ref="J83:J85"/>
    <mergeCell ref="K83:K85"/>
    <mergeCell ref="L83:L85"/>
    <mergeCell ref="M83:M85"/>
    <mergeCell ref="N83:N85"/>
    <mergeCell ref="O83:O85"/>
    <mergeCell ref="P83:P85"/>
    <mergeCell ref="O86:O88"/>
    <mergeCell ref="M79:M82"/>
    <mergeCell ref="H79:H82"/>
    <mergeCell ref="G79:G82"/>
    <mergeCell ref="F79:F82"/>
    <mergeCell ref="E79:E82"/>
    <mergeCell ref="K77:K78"/>
    <mergeCell ref="J77:J78"/>
    <mergeCell ref="I77:I78"/>
    <mergeCell ref="H77:H78"/>
    <mergeCell ref="G75:G78"/>
    <mergeCell ref="E86:E88"/>
    <mergeCell ref="F86:F88"/>
    <mergeCell ref="G86:G88"/>
    <mergeCell ref="M86:M88"/>
    <mergeCell ref="N86:N88"/>
    <mergeCell ref="A79:A82"/>
    <mergeCell ref="D79:D82"/>
    <mergeCell ref="C79:C82"/>
    <mergeCell ref="B79:B82"/>
    <mergeCell ref="F75:F78"/>
    <mergeCell ref="E75:E78"/>
    <mergeCell ref="D75:D78"/>
    <mergeCell ref="P64:P69"/>
    <mergeCell ref="A57:A58"/>
    <mergeCell ref="B57:B58"/>
    <mergeCell ref="C57:C58"/>
    <mergeCell ref="D57:D58"/>
    <mergeCell ref="E57:E58"/>
    <mergeCell ref="F57:F58"/>
    <mergeCell ref="G57:G58"/>
    <mergeCell ref="H57:H58"/>
    <mergeCell ref="I57:I58"/>
    <mergeCell ref="J57:J58"/>
    <mergeCell ref="K57:K58"/>
    <mergeCell ref="L57:L58"/>
    <mergeCell ref="M57:M58"/>
    <mergeCell ref="N57:N58"/>
    <mergeCell ref="O57:O58"/>
    <mergeCell ref="P57:P58"/>
    <mergeCell ref="A59:A63"/>
    <mergeCell ref="B59:B63"/>
    <mergeCell ref="C59:C63"/>
    <mergeCell ref="D59:D63"/>
    <mergeCell ref="A64:A69"/>
    <mergeCell ref="B64:B69"/>
    <mergeCell ref="C64:C69"/>
    <mergeCell ref="D64:D69"/>
    <mergeCell ref="E64:E69"/>
    <mergeCell ref="F64:F69"/>
    <mergeCell ref="G64:G69"/>
    <mergeCell ref="M64:M69"/>
    <mergeCell ref="N64:N69"/>
    <mergeCell ref="N59:N63"/>
    <mergeCell ref="O59:O63"/>
    <mergeCell ref="H59:H63"/>
    <mergeCell ref="I59:I63"/>
    <mergeCell ref="J59:J63"/>
    <mergeCell ref="K59:K63"/>
    <mergeCell ref="L59:L63"/>
    <mergeCell ref="M59:M63"/>
    <mergeCell ref="O64:O69"/>
    <mergeCell ref="P59:P63"/>
    <mergeCell ref="A48:A51"/>
    <mergeCell ref="B48:B51"/>
    <mergeCell ref="C48:C51"/>
    <mergeCell ref="D48:D51"/>
    <mergeCell ref="E48:E51"/>
    <mergeCell ref="F48:F51"/>
    <mergeCell ref="G48:G51"/>
    <mergeCell ref="H48:H51"/>
    <mergeCell ref="I48:I51"/>
    <mergeCell ref="J48:J51"/>
    <mergeCell ref="K48:K51"/>
    <mergeCell ref="L48:L51"/>
    <mergeCell ref="M48:M51"/>
    <mergeCell ref="N48:N51"/>
    <mergeCell ref="O48:O51"/>
    <mergeCell ref="P48:P51"/>
    <mergeCell ref="A52:A56"/>
    <mergeCell ref="B52:B56"/>
    <mergeCell ref="C52:C56"/>
    <mergeCell ref="D52:D56"/>
    <mergeCell ref="E59:E63"/>
    <mergeCell ref="F59:F63"/>
    <mergeCell ref="G59:G63"/>
    <mergeCell ref="A44:A47"/>
    <mergeCell ref="B44:B47"/>
    <mergeCell ref="C44:C47"/>
    <mergeCell ref="D44:D47"/>
    <mergeCell ref="E44:E47"/>
    <mergeCell ref="F44:F47"/>
    <mergeCell ref="G44:G47"/>
    <mergeCell ref="H44:H47"/>
    <mergeCell ref="I44:I47"/>
    <mergeCell ref="E52:E56"/>
    <mergeCell ref="F52:F56"/>
    <mergeCell ref="G52:G56"/>
    <mergeCell ref="M52:M56"/>
    <mergeCell ref="N52:N56"/>
    <mergeCell ref="O52:O56"/>
    <mergeCell ref="P52:P56"/>
    <mergeCell ref="H53:H56"/>
    <mergeCell ref="I53:I56"/>
    <mergeCell ref="J53:J56"/>
    <mergeCell ref="K53:K56"/>
    <mergeCell ref="L53:L56"/>
    <mergeCell ref="P44:P47"/>
    <mergeCell ref="A36:A40"/>
    <mergeCell ref="B36:B40"/>
    <mergeCell ref="C36:C40"/>
    <mergeCell ref="D36:D40"/>
    <mergeCell ref="E36:E40"/>
    <mergeCell ref="F36:F40"/>
    <mergeCell ref="G36:G40"/>
    <mergeCell ref="H36:H40"/>
    <mergeCell ref="M36:M40"/>
    <mergeCell ref="N36:N40"/>
    <mergeCell ref="O36:O40"/>
    <mergeCell ref="P36:P40"/>
    <mergeCell ref="I37:I40"/>
    <mergeCell ref="J37:J40"/>
    <mergeCell ref="K37:K40"/>
    <mergeCell ref="L37:L40"/>
    <mergeCell ref="A41:A43"/>
    <mergeCell ref="B41:B43"/>
    <mergeCell ref="C41:C43"/>
    <mergeCell ref="D41:D43"/>
    <mergeCell ref="E41:E43"/>
    <mergeCell ref="F41:F43"/>
    <mergeCell ref="G41:G43"/>
    <mergeCell ref="I30:I35"/>
    <mergeCell ref="J44:J47"/>
    <mergeCell ref="K44:K47"/>
    <mergeCell ref="L44:L47"/>
    <mergeCell ref="M44:M47"/>
    <mergeCell ref="N44:N47"/>
    <mergeCell ref="O44:O47"/>
    <mergeCell ref="H41:H43"/>
    <mergeCell ref="I41:I43"/>
    <mergeCell ref="O41:O43"/>
    <mergeCell ref="J41:J43"/>
    <mergeCell ref="K41:K43"/>
    <mergeCell ref="L41:L43"/>
    <mergeCell ref="M41:M43"/>
    <mergeCell ref="N41:N43"/>
    <mergeCell ref="J30:J35"/>
    <mergeCell ref="K30:K35"/>
    <mergeCell ref="L30:L35"/>
    <mergeCell ref="M30:M35"/>
    <mergeCell ref="N30:N35"/>
    <mergeCell ref="P41:P43"/>
    <mergeCell ref="A22:A29"/>
    <mergeCell ref="B22:B29"/>
    <mergeCell ref="C22:C29"/>
    <mergeCell ref="D22:D29"/>
    <mergeCell ref="E22:E29"/>
    <mergeCell ref="F22:F29"/>
    <mergeCell ref="G22:G29"/>
    <mergeCell ref="H22:H29"/>
    <mergeCell ref="I22:I29"/>
    <mergeCell ref="J22:J29"/>
    <mergeCell ref="K22:K29"/>
    <mergeCell ref="L22:L29"/>
    <mergeCell ref="M22:M29"/>
    <mergeCell ref="N22:N29"/>
    <mergeCell ref="O22:O29"/>
    <mergeCell ref="P22:P29"/>
    <mergeCell ref="A30:A35"/>
    <mergeCell ref="B30:B35"/>
    <mergeCell ref="C30:C35"/>
    <mergeCell ref="D30:D35"/>
    <mergeCell ref="E30:E35"/>
    <mergeCell ref="F30:F35"/>
    <mergeCell ref="O30:O35"/>
    <mergeCell ref="P30:P35"/>
    <mergeCell ref="A16:A21"/>
    <mergeCell ref="B16:B21"/>
    <mergeCell ref="C16:C21"/>
    <mergeCell ref="D16:D21"/>
    <mergeCell ref="E16:E21"/>
    <mergeCell ref="F16:F21"/>
    <mergeCell ref="G16:G21"/>
    <mergeCell ref="H16:H18"/>
    <mergeCell ref="I16:I18"/>
    <mergeCell ref="J16:J18"/>
    <mergeCell ref="K16:K18"/>
    <mergeCell ref="L16:L18"/>
    <mergeCell ref="M16:M21"/>
    <mergeCell ref="N16:N21"/>
    <mergeCell ref="O16:O21"/>
    <mergeCell ref="P16:P21"/>
    <mergeCell ref="H19:H21"/>
    <mergeCell ref="I19:I21"/>
    <mergeCell ref="J19:J21"/>
    <mergeCell ref="K19:K21"/>
    <mergeCell ref="L19:L21"/>
    <mergeCell ref="G30:G35"/>
    <mergeCell ref="H30:H35"/>
    <mergeCell ref="J7:J9"/>
    <mergeCell ref="K7:K9"/>
    <mergeCell ref="L7:L9"/>
    <mergeCell ref="M7:M15"/>
    <mergeCell ref="N7:N15"/>
    <mergeCell ref="O7:O15"/>
    <mergeCell ref="P7:P15"/>
    <mergeCell ref="H10:H15"/>
    <mergeCell ref="I10:I15"/>
    <mergeCell ref="J10:J15"/>
    <mergeCell ref="K10:K15"/>
    <mergeCell ref="L10:L15"/>
    <mergeCell ref="A7:A15"/>
    <mergeCell ref="B7:B15"/>
    <mergeCell ref="C7:C15"/>
    <mergeCell ref="D7:D15"/>
    <mergeCell ref="E7:E15"/>
    <mergeCell ref="F7:F15"/>
    <mergeCell ref="G7:G15"/>
    <mergeCell ref="H7:H9"/>
    <mergeCell ref="I7:I9"/>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A145:A148"/>
    <mergeCell ref="B145:B148"/>
    <mergeCell ref="C145:C148"/>
    <mergeCell ref="D145:D148"/>
    <mergeCell ref="E145:E148"/>
    <mergeCell ref="F145:F148"/>
    <mergeCell ref="G145:G148"/>
    <mergeCell ref="M145:M148"/>
    <mergeCell ref="O145:O148"/>
    <mergeCell ref="O165:O166"/>
    <mergeCell ref="L79:L82"/>
    <mergeCell ref="K79:K82"/>
    <mergeCell ref="J79:J82"/>
    <mergeCell ref="I79:I82"/>
    <mergeCell ref="O91:O92"/>
    <mergeCell ref="M110:M111"/>
    <mergeCell ref="N110:N111"/>
    <mergeCell ref="P165:P166"/>
    <mergeCell ref="O135:O137"/>
    <mergeCell ref="P135:P137"/>
    <mergeCell ref="N139:N142"/>
    <mergeCell ref="O139:O142"/>
    <mergeCell ref="P139:P142"/>
    <mergeCell ref="P86:P88"/>
    <mergeCell ref="P91:P92"/>
    <mergeCell ref="O94:O103"/>
    <mergeCell ref="P94:P103"/>
    <mergeCell ref="O110:O111"/>
    <mergeCell ref="P110:P111"/>
    <mergeCell ref="I118:I119"/>
    <mergeCell ref="J118:J119"/>
    <mergeCell ref="K118:K119"/>
    <mergeCell ref="L118:L119"/>
    <mergeCell ref="N239:N240"/>
    <mergeCell ref="O239:O240"/>
    <mergeCell ref="P239:P240"/>
    <mergeCell ref="Q239:Q240"/>
    <mergeCell ref="C75:C78"/>
    <mergeCell ref="B75:B78"/>
    <mergeCell ref="A75:A78"/>
    <mergeCell ref="P75:P78"/>
    <mergeCell ref="O75:O78"/>
    <mergeCell ref="N75:N78"/>
    <mergeCell ref="M75:M78"/>
    <mergeCell ref="L77:L78"/>
    <mergeCell ref="I165:I166"/>
    <mergeCell ref="J165:J166"/>
    <mergeCell ref="K165:K166"/>
    <mergeCell ref="L165:L166"/>
    <mergeCell ref="M165:M166"/>
    <mergeCell ref="N165:N166"/>
    <mergeCell ref="J91:J92"/>
    <mergeCell ref="K91:K92"/>
    <mergeCell ref="L91:L92"/>
    <mergeCell ref="M91:M92"/>
    <mergeCell ref="N91:N92"/>
    <mergeCell ref="N145:N148"/>
  </mergeCells>
  <dataValidations count="1">
    <dataValidation type="list" allowBlank="1" showDropDown="1" showInputMessage="1" showErrorMessage="1" errorTitle="Erro" error="Digite ATIVO, CONCLUÍDO ou RESCINDIDO" promptTitle="Situação" prompt="Digite ATIVO, CONCLUÍDO ou RESCINDIDO" sqref="G241:G1048576 G1:G70 G75:G120 G132:G151 G153:G239 G123:G130"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6" r:id="rId11" xr:uid="{00000000-0004-0000-0000-000026000000}"/>
    <hyperlink ref="Q16" r:id="rId12" xr:uid="{00000000-0004-0000-0000-000027000000}"/>
    <hyperlink ref="Q17" r:id="rId13" xr:uid="{00000000-0004-0000-0000-000028000000}"/>
    <hyperlink ref="Q18" r:id="rId14" xr:uid="{00000000-0004-0000-0000-000029000000}"/>
    <hyperlink ref="Q19" r:id="rId15" xr:uid="{00000000-0004-0000-0000-00002A000000}"/>
    <hyperlink ref="Q20" r:id="rId16" xr:uid="{00000000-0004-0000-0000-00002B000000}"/>
    <hyperlink ref="Q21" r:id="rId17" xr:uid="{00000000-0004-0000-0000-00002C000000}"/>
    <hyperlink ref="A22" r:id="rId18" xr:uid="{00000000-0004-0000-0000-00002D000000}"/>
    <hyperlink ref="Q22" r:id="rId19" xr:uid="{00000000-0004-0000-0000-00002E000000}"/>
    <hyperlink ref="Q23" r:id="rId20" xr:uid="{00000000-0004-0000-0000-00002F000000}"/>
    <hyperlink ref="Q24" r:id="rId21" xr:uid="{00000000-0004-0000-0000-000030000000}"/>
    <hyperlink ref="Q25" r:id="rId22" xr:uid="{00000000-0004-0000-0000-000031000000}"/>
    <hyperlink ref="Q26" r:id="rId23" xr:uid="{00000000-0004-0000-0000-000032000000}"/>
    <hyperlink ref="Q27" r:id="rId24" xr:uid="{00000000-0004-0000-0000-000033000000}"/>
    <hyperlink ref="Q28" r:id="rId25" xr:uid="{00000000-0004-0000-0000-000034000000}"/>
    <hyperlink ref="Q29" r:id="rId26" xr:uid="{00000000-0004-0000-0000-000035000000}"/>
    <hyperlink ref="A30" r:id="rId27" xr:uid="{00000000-0004-0000-0000-000036000000}"/>
    <hyperlink ref="Q30" r:id="rId28" xr:uid="{00000000-0004-0000-0000-000037000000}"/>
    <hyperlink ref="Q31" r:id="rId29" xr:uid="{00000000-0004-0000-0000-000038000000}"/>
    <hyperlink ref="Q32" r:id="rId30" xr:uid="{00000000-0004-0000-0000-000039000000}"/>
    <hyperlink ref="Q33" r:id="rId31" xr:uid="{00000000-0004-0000-0000-00003A000000}"/>
    <hyperlink ref="Q34" r:id="rId32" xr:uid="{00000000-0004-0000-0000-00003B000000}"/>
    <hyperlink ref="Q35" r:id="rId33" xr:uid="{00000000-0004-0000-0000-00003C000000}"/>
    <hyperlink ref="A36" r:id="rId34" xr:uid="{00000000-0004-0000-0000-00003D000000}"/>
    <hyperlink ref="Q36" r:id="rId35" xr:uid="{00000000-0004-0000-0000-00003E000000}"/>
    <hyperlink ref="Q37" r:id="rId36" xr:uid="{00000000-0004-0000-0000-00003F000000}"/>
    <hyperlink ref="Q38" r:id="rId37" xr:uid="{00000000-0004-0000-0000-000040000000}"/>
    <hyperlink ref="Q39" r:id="rId38" xr:uid="{00000000-0004-0000-0000-000041000000}"/>
    <hyperlink ref="Q40" r:id="rId39" xr:uid="{00000000-0004-0000-0000-000042000000}"/>
    <hyperlink ref="A41" r:id="rId40" xr:uid="{00000000-0004-0000-0000-000043000000}"/>
    <hyperlink ref="Q41" r:id="rId41" xr:uid="{00000000-0004-0000-0000-000044000000}"/>
    <hyperlink ref="Q42" r:id="rId42" xr:uid="{00000000-0004-0000-0000-000045000000}"/>
    <hyperlink ref="Q43" r:id="rId43" xr:uid="{00000000-0004-0000-0000-000046000000}"/>
    <hyperlink ref="A44" r:id="rId44" xr:uid="{00000000-0004-0000-0000-00004A000000}"/>
    <hyperlink ref="Q44" r:id="rId45" xr:uid="{00000000-0004-0000-0000-00004B000000}"/>
    <hyperlink ref="Q45" r:id="rId46" xr:uid="{00000000-0004-0000-0000-00004C000000}"/>
    <hyperlink ref="Q46" r:id="rId47" xr:uid="{00000000-0004-0000-0000-00004D000000}"/>
    <hyperlink ref="Q47" r:id="rId48" xr:uid="{00000000-0004-0000-0000-00004E000000}"/>
    <hyperlink ref="A48" r:id="rId49" xr:uid="{00000000-0004-0000-0000-000054000000}"/>
    <hyperlink ref="Q48" r:id="rId50" xr:uid="{00000000-0004-0000-0000-000055000000}"/>
    <hyperlink ref="Q49" r:id="rId51" xr:uid="{00000000-0004-0000-0000-000056000000}"/>
    <hyperlink ref="Q50" r:id="rId52" xr:uid="{00000000-0004-0000-0000-000057000000}"/>
    <hyperlink ref="Q51" r:id="rId53" xr:uid="{00000000-0004-0000-0000-000058000000}"/>
    <hyperlink ref="A52" r:id="rId54" xr:uid="{00000000-0004-0000-0000-000059000000}"/>
    <hyperlink ref="Q52" r:id="rId55" xr:uid="{00000000-0004-0000-0000-00005A000000}"/>
    <hyperlink ref="Q53" r:id="rId56" xr:uid="{00000000-0004-0000-0000-00005B000000}"/>
    <hyperlink ref="Q54" r:id="rId57" xr:uid="{00000000-0004-0000-0000-00005C000000}"/>
    <hyperlink ref="Q55" r:id="rId58" xr:uid="{00000000-0004-0000-0000-00005D000000}"/>
    <hyperlink ref="Q56" r:id="rId59" xr:uid="{00000000-0004-0000-0000-00005E000000}"/>
    <hyperlink ref="A57" r:id="rId60" xr:uid="{00000000-0004-0000-0000-000061000000}"/>
    <hyperlink ref="Q57" r:id="rId61" xr:uid="{00000000-0004-0000-0000-000062000000}"/>
    <hyperlink ref="Q58" r:id="rId62" xr:uid="{00000000-0004-0000-0000-000063000000}"/>
    <hyperlink ref="A59" r:id="rId63" xr:uid="{00000000-0004-0000-0000-000064000000}"/>
    <hyperlink ref="Q59" r:id="rId64" xr:uid="{00000000-0004-0000-0000-000065000000}"/>
    <hyperlink ref="Q60" r:id="rId65" xr:uid="{00000000-0004-0000-0000-000066000000}"/>
    <hyperlink ref="Q61" r:id="rId66" xr:uid="{00000000-0004-0000-0000-000067000000}"/>
    <hyperlink ref="Q62" r:id="rId67" xr:uid="{00000000-0004-0000-0000-000068000000}"/>
    <hyperlink ref="Q63" r:id="rId68" xr:uid="{00000000-0004-0000-0000-000069000000}"/>
    <hyperlink ref="A64" r:id="rId69" xr:uid="{00000000-0004-0000-0000-000070000000}"/>
    <hyperlink ref="Q64" r:id="rId70" xr:uid="{00000000-0004-0000-0000-000071000000}"/>
    <hyperlink ref="Q65" r:id="rId71" xr:uid="{00000000-0004-0000-0000-000072000000}"/>
    <hyperlink ref="Q66" r:id="rId72" xr:uid="{00000000-0004-0000-0000-000073000000}"/>
    <hyperlink ref="Q67" r:id="rId73" xr:uid="{00000000-0004-0000-0000-000074000000}"/>
    <hyperlink ref="Q68" r:id="rId74" xr:uid="{00000000-0004-0000-0000-000075000000}"/>
    <hyperlink ref="Q69" r:id="rId75" xr:uid="{00000000-0004-0000-0000-000076000000}"/>
    <hyperlink ref="A70" r:id="rId76" xr:uid="{00000000-0004-0000-0000-000083000000}"/>
    <hyperlink ref="Q70" r:id="rId77" xr:uid="{00000000-0004-0000-0000-000084000000}"/>
    <hyperlink ref="Q71" r:id="rId78" xr:uid="{00000000-0004-0000-0000-000085000000}"/>
    <hyperlink ref="Q72" r:id="rId79" xr:uid="{00000000-0004-0000-0000-000086000000}"/>
    <hyperlink ref="A75" r:id="rId80" xr:uid="{00000000-0004-0000-0000-000087000000}"/>
    <hyperlink ref="Q75" r:id="rId81" xr:uid="{00000000-0004-0000-0000-000088000000}"/>
    <hyperlink ref="Q76" r:id="rId82" xr:uid="{00000000-0004-0000-0000-000089000000}"/>
    <hyperlink ref="Q77" r:id="rId83" xr:uid="{00000000-0004-0000-0000-00008A000000}"/>
    <hyperlink ref="A79" r:id="rId84" xr:uid="{00000000-0004-0000-0000-00008D000000}"/>
    <hyperlink ref="Q79" r:id="rId85" xr:uid="{00000000-0004-0000-0000-00008E000000}"/>
    <hyperlink ref="Q80" r:id="rId86" xr:uid="{00000000-0004-0000-0000-00008F000000}"/>
    <hyperlink ref="Q81" r:id="rId87" xr:uid="{00000000-0004-0000-0000-000090000000}"/>
    <hyperlink ref="A83" r:id="rId88" xr:uid="{00000000-0004-0000-0000-000094000000}"/>
    <hyperlink ref="Q83" r:id="rId89" xr:uid="{00000000-0004-0000-0000-000095000000}"/>
    <hyperlink ref="Q84" r:id="rId90" xr:uid="{00000000-0004-0000-0000-000096000000}"/>
    <hyperlink ref="Q85" r:id="rId91" xr:uid="{00000000-0004-0000-0000-000097000000}"/>
    <hyperlink ref="A86" r:id="rId92" xr:uid="{00000000-0004-0000-0000-000098000000}"/>
    <hyperlink ref="A89" r:id="rId93" xr:uid="{00000000-0004-0000-0000-00009A000000}"/>
    <hyperlink ref="Q89" r:id="rId94" xr:uid="{00000000-0004-0000-0000-00009B000000}"/>
    <hyperlink ref="Q90" r:id="rId95" xr:uid="{00000000-0004-0000-0000-00009C000000}"/>
    <hyperlink ref="A91" r:id="rId96" xr:uid="{00000000-0004-0000-0000-00009D000000}"/>
    <hyperlink ref="Q91" r:id="rId97" xr:uid="{00000000-0004-0000-0000-00009E000000}"/>
    <hyperlink ref="Q92" r:id="rId98" xr:uid="{00000000-0004-0000-0000-00009F000000}"/>
    <hyperlink ref="A93" r:id="rId99" xr:uid="{00000000-0004-0000-0000-0000A0000000}"/>
    <hyperlink ref="A94" r:id="rId100" xr:uid="{00000000-0004-0000-0000-0000A1000000}"/>
    <hyperlink ref="Q94" r:id="rId101" xr:uid="{00000000-0004-0000-0000-0000A2000000}"/>
    <hyperlink ref="Q99" r:id="rId102" xr:uid="{00000000-0004-0000-0000-0000A3000000}"/>
    <hyperlink ref="Q104" r:id="rId103" xr:uid="{00000000-0004-0000-0000-0000A4000000}"/>
    <hyperlink ref="A105" r:id="rId104" xr:uid="{00000000-0004-0000-0000-0000A5000000}"/>
    <hyperlink ref="Q105" r:id="rId105" xr:uid="{00000000-0004-0000-0000-0000A6000000}"/>
    <hyperlink ref="Q106" r:id="rId106" xr:uid="{00000000-0004-0000-0000-0000A7000000}"/>
    <hyperlink ref="Q107" r:id="rId107" xr:uid="{00000000-0004-0000-0000-0000A8000000}"/>
    <hyperlink ref="Q108" r:id="rId108" xr:uid="{00000000-0004-0000-0000-0000A9000000}"/>
    <hyperlink ref="Q109" r:id="rId109" xr:uid="{00000000-0004-0000-0000-0000AA000000}"/>
    <hyperlink ref="A110" r:id="rId110" xr:uid="{00000000-0004-0000-0000-0000AD000000}"/>
    <hyperlink ref="A112" r:id="rId111" xr:uid="{00000000-0004-0000-0000-0000B9000000}"/>
    <hyperlink ref="Q112" r:id="rId112" xr:uid="{00000000-0004-0000-0000-0000BA000000}"/>
    <hyperlink ref="A113" r:id="rId113" xr:uid="{00000000-0004-0000-0000-0000C5000000}"/>
    <hyperlink ref="Q113" r:id="rId114" xr:uid="{00000000-0004-0000-0000-0000C6000000}"/>
    <hyperlink ref="Q114" r:id="rId115" xr:uid="{00000000-0004-0000-0000-0000C7000000}"/>
    <hyperlink ref="A115" r:id="rId116" xr:uid="{00000000-0004-0000-0000-0000C8000000}"/>
    <hyperlink ref="Q115" r:id="rId117" xr:uid="{00000000-0004-0000-0000-0000C9000000}"/>
    <hyperlink ref="Q119" r:id="rId118" xr:uid="{00000000-0004-0000-0000-0000CA000000}"/>
    <hyperlink ref="A120" r:id="rId119" xr:uid="{00000000-0004-0000-0000-0000CD000000}"/>
    <hyperlink ref="Q120" r:id="rId120" xr:uid="{00000000-0004-0000-0000-0000CE000000}"/>
    <hyperlink ref="Q121" r:id="rId121" xr:uid="{00000000-0004-0000-0000-0000CF000000}"/>
    <hyperlink ref="A123" r:id="rId122" xr:uid="{00000000-0004-0000-0000-0000D0000000}"/>
    <hyperlink ref="Q123" r:id="rId123" xr:uid="{00000000-0004-0000-0000-0000D1000000}"/>
    <hyperlink ref="A124" r:id="rId124" xr:uid="{00000000-0004-0000-0000-0000D3000000}"/>
    <hyperlink ref="Q124" r:id="rId125" xr:uid="{00000000-0004-0000-0000-0000D4000000}"/>
    <hyperlink ref="A127" r:id="rId126" xr:uid="{00000000-0004-0000-0000-0000D5000000}"/>
    <hyperlink ref="Q127" r:id="rId127" xr:uid="{00000000-0004-0000-0000-0000D6000000}"/>
    <hyperlink ref="A128" r:id="rId128" xr:uid="{00000000-0004-0000-0000-0000D7000000}"/>
    <hyperlink ref="Q128" r:id="rId129" xr:uid="{00000000-0004-0000-0000-0000D8000000}"/>
    <hyperlink ref="A129" r:id="rId130" xr:uid="{00000000-0004-0000-0000-0000DD000000}"/>
    <hyperlink ref="A130" r:id="rId131" xr:uid="{00000000-0004-0000-0000-0000DE000000}"/>
    <hyperlink ref="Q130" r:id="rId132" xr:uid="{00000000-0004-0000-0000-0000DF000000}"/>
    <hyperlink ref="A132" r:id="rId133" xr:uid="{00000000-0004-0000-0000-0000E0000000}"/>
    <hyperlink ref="Q132" r:id="rId134" xr:uid="{00000000-0004-0000-0000-0000E1000000}"/>
    <hyperlink ref="Q133" r:id="rId135" xr:uid="{00000000-0004-0000-0000-0000E2000000}"/>
    <hyperlink ref="A135" r:id="rId136" xr:uid="{00000000-0004-0000-0000-0000E3000000}"/>
    <hyperlink ref="Q135" r:id="rId137" xr:uid="{00000000-0004-0000-0000-0000E4000000}"/>
    <hyperlink ref="A138" r:id="rId138" xr:uid="{00000000-0004-0000-0000-0000E7000000}"/>
    <hyperlink ref="A139" r:id="rId139" xr:uid="{00000000-0004-0000-0000-0000E8000000}"/>
    <hyperlink ref="Q139" r:id="rId140" xr:uid="{00000000-0004-0000-0000-0000E9000000}"/>
    <hyperlink ref="A143" r:id="rId141" xr:uid="{00000000-0004-0000-0000-0000EA000000}"/>
    <hyperlink ref="Q143" r:id="rId142" xr:uid="{00000000-0004-0000-0000-0000EB000000}"/>
    <hyperlink ref="Q144" r:id="rId143" xr:uid="{00000000-0004-0000-0000-0000EC000000}"/>
    <hyperlink ref="A145" r:id="rId144" xr:uid="{00000000-0004-0000-0000-0000EE000000}"/>
    <hyperlink ref="Q145" r:id="rId145" xr:uid="{00000000-0004-0000-0000-0000EF000000}"/>
    <hyperlink ref="Q148" r:id="rId146" xr:uid="{00000000-0004-0000-0000-0000F0000000}"/>
    <hyperlink ref="A149" r:id="rId147" xr:uid="{00000000-0004-0000-0000-0000F1000000}"/>
    <hyperlink ref="Q149" r:id="rId148" xr:uid="{00000000-0004-0000-0000-0000F2000000}"/>
    <hyperlink ref="A150" r:id="rId149" xr:uid="{00000000-0004-0000-0000-0000F4000000}"/>
    <hyperlink ref="Q150" r:id="rId150" xr:uid="{00000000-0004-0000-0000-0000F5000000}"/>
    <hyperlink ref="A151" r:id="rId151" xr:uid="{00000000-0004-0000-0000-0000F6000000}"/>
    <hyperlink ref="Q151" r:id="rId152" xr:uid="{00000000-0004-0000-0000-0000F7000000}"/>
    <hyperlink ref="A153" r:id="rId153" xr:uid="{00000000-0004-0000-0000-0000FB000000}"/>
    <hyperlink ref="Q153" r:id="rId154" xr:uid="{00000000-0004-0000-0000-0000FC000000}"/>
    <hyperlink ref="Q154" r:id="rId155" xr:uid="{00000000-0004-0000-0000-0000FD000000}"/>
    <hyperlink ref="A155" r:id="rId156" xr:uid="{00000000-0004-0000-0000-000003010000}"/>
    <hyperlink ref="Q155" r:id="rId157" xr:uid="{00000000-0004-0000-0000-000004010000}"/>
    <hyperlink ref="A156" r:id="rId158" xr:uid="{00000000-0004-0000-0000-00000A010000}"/>
    <hyperlink ref="A158" r:id="rId159" xr:uid="{00000000-0004-0000-0000-00000C010000}"/>
    <hyperlink ref="Q158" r:id="rId160" xr:uid="{00000000-0004-0000-0000-00000D010000}"/>
    <hyperlink ref="Q159" r:id="rId161" xr:uid="{00000000-0004-0000-0000-00000E010000}"/>
    <hyperlink ref="Q160" r:id="rId162" xr:uid="{00000000-0004-0000-0000-00000F010000}"/>
    <hyperlink ref="A162" r:id="rId163" xr:uid="{00000000-0004-0000-0000-000014010000}"/>
    <hyperlink ref="Q162" r:id="rId164" xr:uid="{00000000-0004-0000-0000-000015010000}"/>
    <hyperlink ref="A165" r:id="rId165" xr:uid="{00000000-0004-0000-0000-000016010000}"/>
    <hyperlink ref="A167" r:id="rId166" xr:uid="{00000000-0004-0000-0000-000017010000}"/>
    <hyperlink ref="A168" r:id="rId167" xr:uid="{00000000-0004-0000-0000-000018010000}"/>
    <hyperlink ref="Q168" r:id="rId168" xr:uid="{00000000-0004-0000-0000-000019010000}"/>
    <hyperlink ref="A170" r:id="rId169" xr:uid="{00000000-0004-0000-0000-00001A010000}"/>
    <hyperlink ref="A171" r:id="rId170" xr:uid="{00000000-0004-0000-0000-00001D010000}"/>
    <hyperlink ref="Q171" r:id="rId171" xr:uid="{00000000-0004-0000-0000-00001E010000}"/>
    <hyperlink ref="A174" r:id="rId172" xr:uid="{00000000-0004-0000-0000-00001F010000}"/>
    <hyperlink ref="Q174" r:id="rId173" xr:uid="{00000000-0004-0000-0000-000020010000}"/>
    <hyperlink ref="A175" r:id="rId174" xr:uid="{00000000-0004-0000-0000-000021010000}"/>
    <hyperlink ref="A180" r:id="rId175" xr:uid="{00000000-0004-0000-0000-000023010000}"/>
    <hyperlink ref="A181" r:id="rId176" xr:uid="{00000000-0004-0000-0000-000025010000}"/>
    <hyperlink ref="Q183" r:id="rId177" xr:uid="{00000000-0004-0000-0000-000026010000}"/>
    <hyperlink ref="A185" r:id="rId178" xr:uid="{00000000-0004-0000-0000-000027010000}"/>
    <hyperlink ref="A186" r:id="rId179" xr:uid="{00000000-0004-0000-0000-000028010000}"/>
    <hyperlink ref="A187" r:id="rId180" xr:uid="{00000000-0004-0000-0000-00002B010000}"/>
    <hyperlink ref="A188" r:id="rId181" xr:uid="{00000000-0004-0000-0000-00002E010000}"/>
    <hyperlink ref="A189" r:id="rId182" xr:uid="{00000000-0004-0000-0000-00002F010000}"/>
    <hyperlink ref="Q189" r:id="rId183" xr:uid="{00000000-0004-0000-0000-000030010000}"/>
    <hyperlink ref="A190" r:id="rId184" xr:uid="{00000000-0004-0000-0000-000031010000}"/>
    <hyperlink ref="A191" r:id="rId185" xr:uid="{00000000-0004-0000-0000-000032010000}"/>
    <hyperlink ref="A192" r:id="rId186" xr:uid="{00000000-0004-0000-0000-000033010000}"/>
    <hyperlink ref="A195" r:id="rId187" xr:uid="{00000000-0004-0000-0000-000034010000}"/>
    <hyperlink ref="A196" r:id="rId188" xr:uid="{00000000-0004-0000-0000-000035010000}"/>
    <hyperlink ref="A198" r:id="rId189" xr:uid="{00000000-0004-0000-0000-000036010000}"/>
    <hyperlink ref="A199" r:id="rId190" xr:uid="{00000000-0004-0000-0000-000037010000}"/>
    <hyperlink ref="A207" r:id="rId191" xr:uid="{00000000-0004-0000-0000-000038010000}"/>
    <hyperlink ref="A209" r:id="rId192" xr:uid="{00000000-0004-0000-0000-000039010000}"/>
    <hyperlink ref="A210" r:id="rId193" xr:uid="{00000000-0004-0000-0000-00003A010000}"/>
    <hyperlink ref="A211" r:id="rId194" xr:uid="{00000000-0004-0000-0000-00003B010000}"/>
    <hyperlink ref="A212" r:id="rId195" xr:uid="{00000000-0004-0000-0000-00003C010000}"/>
    <hyperlink ref="A213" r:id="rId196" xr:uid="{00000000-0004-0000-0000-00003D010000}"/>
    <hyperlink ref="A214" r:id="rId197" xr:uid="{00000000-0004-0000-0000-00003E010000}"/>
    <hyperlink ref="A218" r:id="rId198" xr:uid="{00000000-0004-0000-0000-00003F010000}"/>
    <hyperlink ref="A219" r:id="rId199" xr:uid="{00000000-0004-0000-0000-000040010000}"/>
    <hyperlink ref="A220" r:id="rId200" xr:uid="{00000000-0004-0000-0000-000042010000}"/>
    <hyperlink ref="A224" r:id="rId201" xr:uid="{00000000-0004-0000-0000-000043010000}"/>
    <hyperlink ref="A225" r:id="rId202" xr:uid="{00000000-0004-0000-0000-000044010000}"/>
    <hyperlink ref="A226" r:id="rId203" xr:uid="{00000000-0004-0000-0000-000045010000}"/>
    <hyperlink ref="A227" r:id="rId204" xr:uid="{00000000-0004-0000-0000-000046010000}"/>
    <hyperlink ref="A228" r:id="rId205" xr:uid="{00000000-0004-0000-0000-000047010000}"/>
    <hyperlink ref="A229" r:id="rId206" xr:uid="{00000000-0004-0000-0000-000048010000}"/>
    <hyperlink ref="A230" r:id="rId207" xr:uid="{00000000-0004-0000-0000-000049010000}"/>
    <hyperlink ref="A231" r:id="rId208" xr:uid="{00000000-0004-0000-0000-00004A010000}"/>
    <hyperlink ref="A235" r:id="rId209" xr:uid="{00000000-0004-0000-0000-00004B010000}"/>
    <hyperlink ref="A236" r:id="rId210" xr:uid="{DA93C531-6D94-463B-8729-F9C845558F06}"/>
    <hyperlink ref="A237" r:id="rId211" xr:uid="{24BD1749-7079-472D-90B0-3C50F0CC16DD}"/>
    <hyperlink ref="A238" r:id="rId212" xr:uid="{6AD88BEC-42C2-4871-BC12-28AB9A3A07A2}"/>
    <hyperlink ref="Q134" r:id="rId213" xr:uid="{28610DA8-5F8A-42CB-A8ED-9C5D2CD51F41}"/>
    <hyperlink ref="Q165" r:id="rId214" xr:uid="{C494DF30-3838-421D-BB40-B991E473949D}"/>
    <hyperlink ref="Q166" r:id="rId215" xr:uid="{D3D9C9A4-2769-440C-B0F3-63EA77D987B2}"/>
    <hyperlink ref="Q199:Q206" r:id="rId216" display="1º Termo Aditivo" xr:uid="{4C1EAE33-A1F2-4622-954C-4F3BE5140243}"/>
    <hyperlink ref="Q82" r:id="rId217" xr:uid="{B8C8B401-EA27-4F23-958C-2FF777DF1877}"/>
    <hyperlink ref="Q175" r:id="rId218" xr:uid="{00000000-0004-0000-0000-000022010000}"/>
    <hyperlink ref="Q78" r:id="rId219" xr:uid="{CC5C87B0-DA71-4391-9AA9-A8CFFF281CB3}"/>
    <hyperlink ref="Q73" r:id="rId220" xr:uid="{2F27C583-1286-44A9-ABE7-6E0CD1FE039A}"/>
    <hyperlink ref="A239:A240" r:id="rId221" display="CC 1/2025 PGJ" xr:uid="{D4A84DC4-908A-4691-AD0D-3F09F6A8D73A}"/>
    <hyperlink ref="Q239:Q240" r:id="rId222" display="1º Termo Aditivo" xr:uid="{53CD3B0E-6801-4D4E-A313-8445F2EA6BB3}"/>
    <hyperlink ref="Q131" r:id="rId223" xr:uid="{814D7FAC-9B44-4903-824F-183AFEB728C4}"/>
    <hyperlink ref="Q74" r:id="rId224" xr:uid="{283844F2-042E-4930-8447-9165C0454CAA}"/>
    <hyperlink ref="Q122" r:id="rId225" xr:uid="{EFC6EE7C-BDC0-4D1A-9091-A7BD19A1F3B6}"/>
    <hyperlink ref="Q138" r:id="rId226" xr:uid="{F8F5FFB3-FBCD-4B1C-B0A3-CBA7FF4FECA8}"/>
    <hyperlink ref="Q152" r:id="rId227" xr:uid="{1DEB0CF7-2AD8-4F94-8A1A-F11C12062500}"/>
  </hyperlinks>
  <printOptions horizontalCentered="1"/>
  <pageMargins left="0.23622047244094491" right="0.23622047244094491" top="0.27559055118110237" bottom="0.55118110236220474" header="0.51181102362204722" footer="0.31496062992125984"/>
  <pageSetup paperSize="9" scale="34" fitToHeight="70" pageOrder="overThenDown" orientation="landscape" useFirstPageNumber="1" horizontalDpi="300" verticalDpi="300" r:id="rId228"/>
  <headerFooter>
    <oddFooter>&amp;CPágina &amp;P de &amp;N</oddFooter>
  </headerFooter>
  <rowBreaks count="6" manualBreakCount="6">
    <brk id="51" max="16" man="1"/>
    <brk id="90" max="16" man="1"/>
    <brk id="123" max="16" man="1"/>
    <brk id="144" max="16" man="1"/>
    <brk id="169" max="16" man="1"/>
    <brk id="191" max="16" man="1"/>
  </rowBreaks>
  <drawing r:id="rId2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D0243-D896-4110-BD9C-671F184B4A49}">
  <ds:schemaRefs>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 ds:uri="http://www.w3.org/XML/1998/namespace"/>
    <ds:schemaRef ds:uri="http://schemas.microsoft.com/office/2006/documentManagement/types"/>
    <ds:schemaRef ds:uri="544d53d5-2260-47c6-84e5-76f93bdb8e9c"/>
    <ds:schemaRef ds:uri="4e1dcca7-4955-4931-9aa8-b85daa0dc4c9"/>
    <ds:schemaRef ds:uri="http://schemas.microsoft.com/office/2006/metadata/properties"/>
  </ds:schemaRefs>
</ds:datastoreItem>
</file>

<file path=customXml/itemProps2.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3.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2025-02-03T18:04:50Z</cp:lastPrinted>
  <dcterms:created xsi:type="dcterms:W3CDTF">2021-01-15T22:11:34Z</dcterms:created>
  <dcterms:modified xsi:type="dcterms:W3CDTF">2025-02-03T18:05:38Z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