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33E7EA34-26D1-4562-8FBA-3404AB75EC98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I6" i="1"/>
  <c r="H6" i="1"/>
  <c r="I5" i="1"/>
  <c r="H5" i="1"/>
  <c r="I7" i="1" l="1"/>
  <c r="H7" i="1"/>
</calcChain>
</file>

<file path=xl/sharedStrings.xml><?xml version="1.0" encoding="utf-8"?>
<sst xmlns="http://schemas.openxmlformats.org/spreadsheetml/2006/main" count="36" uniqueCount="32">
  <si>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</si>
  <si>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</si>
  <si>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</si>
  <si>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</si>
  <si>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</si>
  <si>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</si>
  <si>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</si>
  <si>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</si>
  <si>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</si>
  <si>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</si>
  <si>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</si>
  <si>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</si>
  <si>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</si>
  <si>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</si>
  <si>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</si>
  <si>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Em execução</t>
  </si>
  <si>
    <t>TC nº 001/2023</t>
  </si>
  <si>
    <t> CONSTRUTORA RIO NEGRO - EIRELI - 07.741.892/0001-20</t>
  </si>
  <si>
    <t>Prestação de serviços de Construção da Edificação das Promotorias de Justiça da Comarca de Presidente Figueiredo</t>
  </si>
  <si>
    <t>Finalizado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</si>
  <si>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</si>
  <si>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</si>
  <si>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</si>
  <si>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</si>
  <si>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</si>
  <si>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</si>
  <si>
    <t>TC nº 031/2023</t>
  </si>
  <si>
    <t>MS TERRAPLENAGEM  LTDA - 27.260.924/0001-83</t>
  </si>
  <si>
    <r>
      <t>Readequação da Entrada do Prédio-Sede</t>
    </r>
    <r>
      <rPr>
        <b/>
        <sz val="13.5"/>
        <color rgb="FF000000"/>
        <rFont val="Calibri"/>
      </rPr>
      <t>.</t>
    </r>
  </si>
  <si>
    <t>CT nº 009/2023</t>
  </si>
  <si>
    <t>ORION SERVIÇOS TÉCNICOS LTDA.</t>
  </si>
  <si>
    <t>Reforma da edificação onde está instalada a Promotoria de Justiça da Comarca de Lábrea/AM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</si>
</sst>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sz val="13.5"/>
      <color rgb="FF000000"/>
      <name val="Calibri"/>
    </font>
    <font>
      <b/>
      <sz val="13.5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1" xfId="0" applyFont="1" applyBorder="1"/>
    <xf numFmtId="0" fontId="4" fillId="0" borderId="1" xfId="0" applyFont="1" applyBorder="1"/>
    <xf numFmtId="14" fontId="3" fillId="0" borderId="1" xfId="0" applyNumberFormat="1" applyFont="1" applyBorder="1"/>
    <xf numFmtId="164" fontId="5" fillId="0" borderId="2" xfId="0" applyNumberFormat="1" applyFont="1" applyBorder="1"/>
    <xf numFmtId="0" fontId="3" fillId="0" borderId="2" xfId="0" applyFont="1" applyBorder="1"/>
    <xf numFmtId="10" fontId="3" fillId="0" borderId="1" xfId="0" applyNumberFormat="1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/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4" fontId="3" fillId="0" borderId="2" xfId="0" applyNumberFormat="1" applyFont="1" applyBorder="1"/>
    <xf numFmtId="10" fontId="3" fillId="0" borderId="2" xfId="0" applyNumberFormat="1" applyFont="1" applyBorder="1"/>
    <xf numFmtId="0" fontId="0" fillId="0" borderId="2" xfId="0" applyBorder="1"/>
    <xf numFmtId="10" fontId="3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3" fillId="0" borderId="2" xfId="0" applyNumberFormat="1" applyFont="1" applyBorder="1"/>
    <xf numFmtId="0" fontId="0" fillId="0" borderId="3" xfId="0" applyBorder="1"/>
    <xf numFmtId="164" fontId="5" fillId="0" borderId="1" xfId="0" applyNumberFormat="1" applyFont="1" applyBorder="1"/>
    <xf numFmtId="164" fontId="6" fillId="0" borderId="2" xfId="0" applyNumberFormat="1" applyFont="1" applyBorder="1" applyAlignment="1">
      <alignment horizontal="right"/>
    </xf>
    <xf numFmtId="164" fontId="6" fillId="0" borderId="2" xfId="0" applyNumberFormat="1" applyFont="1" applyBorder="1"/>
    <xf numFmtId="164" fontId="5" fillId="0" borderId="2" xfId="0" applyNumberFormat="1" applyFont="1" applyBorder="1" applyAlignment="1">
      <alignment horizontal="right"/>
    </xf>
    <xf numFmtId="0" fontId="3" fillId="0" borderId="4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14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0" fontId="3" fillId="0" borderId="4" xfId="0" applyNumberFormat="1" applyFont="1" applyBorder="1" applyAlignment="1">
      <alignment horizontal="right"/>
    </xf>
    <xf numFmtId="164" fontId="3" fillId="0" borderId="1" xfId="0" applyNumberFormat="1" applyFont="1" applyBorder="1"/>
    <xf numFmtId="0" fontId="7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"/>
  <sheetViews>
    <sheetView tabSelected="1" workbookViewId="0">
      <selection activeCell="A14" sqref="A14:XFD18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2" spans="1:11">
      <c r="A2" s="1" t="s">
        <v>0</v>
      </c>
    </row>
    <row r="3" spans="1:11">
      <c r="A3" s="2">
        <v>45231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ht="15.75">
      <c r="A5" s="5" t="s">
        <v>12</v>
      </c>
      <c r="B5" s="6" t="s">
        <v>13</v>
      </c>
      <c r="C5" s="6" t="s">
        <v>14</v>
      </c>
      <c r="D5" s="7">
        <v>44935</v>
      </c>
      <c r="E5" s="5">
        <v>3</v>
      </c>
      <c r="F5" s="34">
        <v>3279995.07</v>
      </c>
      <c r="G5" s="22">
        <v>1580727.05</v>
      </c>
      <c r="H5" s="22">
        <f>F5-G5</f>
        <v>1699268.0199999998</v>
      </c>
      <c r="I5" s="10">
        <f>G5/F5</f>
        <v>0.48192970302238902</v>
      </c>
      <c r="J5" s="5" t="s">
        <v>15</v>
      </c>
      <c r="K5" s="7">
        <v>45108</v>
      </c>
    </row>
    <row r="6" spans="1:11" ht="15.75">
      <c r="A6" s="9" t="s">
        <v>16</v>
      </c>
      <c r="B6" s="12" t="s">
        <v>17</v>
      </c>
      <c r="C6" s="12" t="s">
        <v>18</v>
      </c>
      <c r="D6" s="15">
        <v>44959</v>
      </c>
      <c r="E6" s="9">
        <v>5</v>
      </c>
      <c r="F6" s="8">
        <v>1386106.14</v>
      </c>
      <c r="G6" s="24">
        <v>1375294.7000000002</v>
      </c>
      <c r="H6" s="8">
        <f>F6-G6</f>
        <v>10811.439999999711</v>
      </c>
      <c r="I6" s="16">
        <f>G6/F6</f>
        <v>0.99220013555383302</v>
      </c>
      <c r="J6" s="9" t="s">
        <v>19</v>
      </c>
      <c r="K6" s="15">
        <v>45108</v>
      </c>
    </row>
    <row r="7" spans="1:11" ht="32.25">
      <c r="A7" s="9" t="s">
        <v>20</v>
      </c>
      <c r="B7" s="11" t="s">
        <v>21</v>
      </c>
      <c r="C7" s="12" t="s">
        <v>22</v>
      </c>
      <c r="D7" s="13">
        <v>44942</v>
      </c>
      <c r="E7" s="14">
        <v>4</v>
      </c>
      <c r="F7" s="25">
        <v>1052812.9099999999</v>
      </c>
      <c r="G7" s="23">
        <f>180880.9+263144.59+115814.2+381008.1</f>
        <v>940847.78999999992</v>
      </c>
      <c r="H7" s="19">
        <f>F7-G7</f>
        <v>111965.12</v>
      </c>
      <c r="I7" s="18">
        <f>G7/F7</f>
        <v>0.8936514560787443</v>
      </c>
      <c r="J7" s="14" t="s">
        <v>15</v>
      </c>
      <c r="K7" s="13">
        <v>45062</v>
      </c>
    </row>
    <row r="8" spans="1:11" ht="15.75">
      <c r="A8" s="9" t="s">
        <v>23</v>
      </c>
      <c r="B8" s="12" t="s">
        <v>24</v>
      </c>
      <c r="C8" s="12" t="s">
        <v>25</v>
      </c>
      <c r="D8" s="15">
        <v>44994</v>
      </c>
      <c r="E8" s="9">
        <v>1</v>
      </c>
      <c r="F8" s="20">
        <v>223038.34</v>
      </c>
      <c r="G8" s="9">
        <v>0</v>
      </c>
      <c r="H8" s="20">
        <v>223038.34</v>
      </c>
      <c r="I8" s="16">
        <v>0</v>
      </c>
      <c r="J8" s="9" t="s">
        <v>15</v>
      </c>
      <c r="K8" s="15">
        <v>45024</v>
      </c>
    </row>
    <row r="9" spans="1:11" ht="18">
      <c r="A9" s="9" t="s">
        <v>26</v>
      </c>
      <c r="B9" s="35" t="s">
        <v>27</v>
      </c>
      <c r="C9" s="35" t="s">
        <v>28</v>
      </c>
      <c r="D9" s="15">
        <v>45226</v>
      </c>
      <c r="E9" s="9">
        <v>1</v>
      </c>
      <c r="F9" s="20">
        <v>501444.84</v>
      </c>
      <c r="G9" s="9">
        <v>0</v>
      </c>
      <c r="H9" s="20">
        <v>501444.84</v>
      </c>
      <c r="I9" s="16">
        <v>0</v>
      </c>
      <c r="J9" s="9" t="s">
        <v>15</v>
      </c>
      <c r="K9" s="15">
        <v>45286</v>
      </c>
    </row>
    <row r="10" spans="1:11" ht="16.5">
      <c r="A10" s="26" t="s">
        <v>29</v>
      </c>
      <c r="B10" s="28" t="s">
        <v>30</v>
      </c>
      <c r="C10" s="27" t="s">
        <v>31</v>
      </c>
      <c r="D10" s="29">
        <v>45170</v>
      </c>
      <c r="E10" s="30">
        <v>0</v>
      </c>
      <c r="F10" s="31">
        <v>596387.80000000005</v>
      </c>
      <c r="G10" s="32">
        <v>0</v>
      </c>
      <c r="H10" s="31">
        <v>596387.80000000005</v>
      </c>
      <c r="I10" s="33">
        <v>0</v>
      </c>
      <c r="J10" s="30" t="s">
        <v>15</v>
      </c>
      <c r="K10" s="29">
        <v>45292</v>
      </c>
    </row>
    <row r="11" spans="1:1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</sheetData>
  <mergeCells count="1"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2024-09-20T22:32:01Z</dcterms:modified>
  <cp:category/>
  <cp:contentStatus/>
</cp:coreProperties>
</file>