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xr:revisionPtr revIDLastSave="0" documentId="8_{CC7B497B-89A4-415F-9180-4E73DD898D32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G6" i="1"/>
  <c r="I5" i="1"/>
  <c r="H5" i="1"/>
  <c r="I6" i="1" l="1"/>
  <c r="H6" i="1"/>
</calcChain>
</file>

<file path=xl/sharedStrings.xml><?xml version="1.0" encoding="utf-8"?>
<sst xmlns="http://schemas.openxmlformats.org/spreadsheetml/2006/main" count="32" uniqueCount="29">
  <si>
    <t>OBRAS</t>
  </si>
  <si>
    <t>Contrato</t>
  </si>
  <si>
    <t>Contratada</t>
  </si>
  <si>
    <t>Objeto</t>
  </si>
  <si>
    <t>Data de início</t>
  </si>
  <si>
    <t>Etapas</t>
  </si>
  <si>
    <t>Valor</t>
  </si>
  <si>
    <t>Total em Medições</t>
  </si>
  <si>
    <t>Saldo de Contrato</t>
  </si>
  <si>
    <t>Percentual concluído</t>
  </si>
  <si>
    <t>Status</t>
  </si>
  <si>
    <t>Previsão de Conclusão</t>
  </si>
  <si>
    <t>TC nº 034/2022</t>
  </si>
  <si>
    <t>TURIN CONSTRUÇÕES LTDA -  02.924.243/0001-41</t>
  </si>
  <si>
    <t>Prestação de serviços de Construção da Edificação das Promotorias de Justiça da Comarca de Manacapuru/AM</t>
  </si>
  <si>
    <t>Em execução</t>
  </si>
  <si>
    <t>CT nº 035/2022</t>
  </si>
  <si>
    <t>SGRH SERVIÇO DE CONSTRUÇÕES E COMÉRCIO DE MATERIAIS DE CONSTRUÇÃO LTDA. - 06.539.432/0001-5</t>
  </si>
  <si>
    <t>Construção do Remanescente da Edificação Destinada a instalar a Promotoria de Justiça da Comarca de Anori/AM</t>
  </si>
  <si>
    <t>Finalizado</t>
  </si>
  <si>
    <t>TC nº 031/2022</t>
  </si>
  <si>
    <t>F1 CONSTRUCOES E NAUTICA EIRELI, CNPJ n.° 06.939.058/0001-81.</t>
  </si>
  <si>
    <t>Contratação de empresa especializada para realizar a reforma do Plenário Trindade do prédio sede do Ministério Público do Estado do Amazonas – MP/AM</t>
  </si>
  <si>
    <t>TC nº 031/2023</t>
  </si>
  <si>
    <t>MS TERRAPLENAGEM  LTDA - 27.260.924/0001-83</t>
  </si>
  <si>
    <r>
      <t>Readequação da Entrada do Prédio-Sede</t>
    </r>
    <r>
      <rPr>
        <b/>
        <sz val="12"/>
        <color rgb="FF000000"/>
        <rFont val="Calibri"/>
      </rPr>
      <t>.</t>
    </r>
  </si>
  <si>
    <t>CT nº 009/2023</t>
  </si>
  <si>
    <t>ORION SERVIÇOS TÉCNICOS LTDA.</t>
  </si>
  <si>
    <t>Reforma da edificação onde está instalada a Promotoria de Justiça da Comarca de Lábrea/AM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</si>
</sst>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Calibri"/>
    </font>
    <font>
      <sz val="11"/>
      <name val="Calibri"/>
    </font>
    <font>
      <sz val="12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7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2" borderId="0" xfId="0" applyFont="1" applyFill="1"/>
    <xf numFmtId="164" fontId="5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/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/>
    <xf numFmtId="10" fontId="3" fillId="0" borderId="1" xfId="0" applyNumberFormat="1" applyFont="1" applyBorder="1"/>
    <xf numFmtId="10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wrapText="1"/>
    </xf>
    <xf numFmtId="1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10" fontId="3" fillId="0" borderId="2" xfId="0" applyNumberFormat="1" applyFont="1" applyBorder="1" applyAlignment="1">
      <alignment horizontal="right"/>
    </xf>
    <xf numFmtId="0" fontId="1" fillId="0" borderId="1" xfId="0" applyFont="1" applyBorder="1"/>
    <xf numFmtId="0" fontId="3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/>
    <xf numFmtId="1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10" fontId="3" fillId="3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2"/>
  <sheetViews>
    <sheetView tabSelected="1" workbookViewId="0">
      <selection activeCell="A13" sqref="A13:XFD18"/>
    </sheetView>
  </sheetViews>
  <sheetFormatPr defaultRowHeight="15"/>
  <cols>
    <col min="1" max="1" width="14.5703125" bestFit="1" customWidth="1"/>
    <col min="2" max="2" width="55.140625" customWidth="1"/>
    <col min="3" max="3" width="106.140625" customWidth="1"/>
    <col min="4" max="4" width="13.42578125" bestFit="1" customWidth="1"/>
    <col min="5" max="5" width="7" bestFit="1" customWidth="1"/>
    <col min="6" max="6" width="17.42578125" bestFit="1" customWidth="1"/>
    <col min="7" max="7" width="18.140625" bestFit="1" customWidth="1"/>
    <col min="8" max="8" width="17.42578125" bestFit="1" customWidth="1"/>
    <col min="9" max="9" width="20" bestFit="1" customWidth="1"/>
    <col min="10" max="10" width="12.42578125" bestFit="1" customWidth="1"/>
    <col min="11" max="11" width="21.28515625" bestFit="1" customWidth="1"/>
  </cols>
  <sheetData>
    <row r="2" spans="1:11">
      <c r="A2" s="1" t="s">
        <v>0</v>
      </c>
    </row>
    <row r="3" spans="1:11">
      <c r="A3" s="2">
        <v>45323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spans="1:11" ht="15.75">
      <c r="A5" s="6" t="s">
        <v>12</v>
      </c>
      <c r="B5" s="7" t="s">
        <v>13</v>
      </c>
      <c r="C5" s="7" t="s">
        <v>14</v>
      </c>
      <c r="D5" s="10">
        <v>44935</v>
      </c>
      <c r="E5" s="6">
        <v>4</v>
      </c>
      <c r="F5" s="13">
        <v>3279995.07</v>
      </c>
      <c r="G5" s="13">
        <v>2857158.98</v>
      </c>
      <c r="H5" s="5">
        <f>F5-G5</f>
        <v>422836.08999999985</v>
      </c>
      <c r="I5" s="11">
        <f>G5/F5</f>
        <v>0.87108636416334617</v>
      </c>
      <c r="J5" s="9" t="s">
        <v>15</v>
      </c>
      <c r="K5" s="10">
        <v>45108</v>
      </c>
    </row>
    <row r="6" spans="1:11" ht="32.25">
      <c r="A6" s="24" t="s">
        <v>16</v>
      </c>
      <c r="B6" s="25" t="s">
        <v>17</v>
      </c>
      <c r="C6" s="26" t="s">
        <v>18</v>
      </c>
      <c r="D6" s="27">
        <v>44942</v>
      </c>
      <c r="E6" s="28">
        <v>4</v>
      </c>
      <c r="F6" s="29">
        <v>1052812.9099999999</v>
      </c>
      <c r="G6" s="30">
        <f>180880.9+263144.59+115814.2+381008.1</f>
        <v>940847.78999999992</v>
      </c>
      <c r="H6" s="29">
        <f>F6-G6</f>
        <v>111965.12</v>
      </c>
      <c r="I6" s="31">
        <f>G6/F6</f>
        <v>0.8936514560787443</v>
      </c>
      <c r="J6" s="28" t="s">
        <v>19</v>
      </c>
      <c r="K6" s="27">
        <v>45062</v>
      </c>
    </row>
    <row r="7" spans="1:11" ht="15.75">
      <c r="A7" s="6" t="s">
        <v>20</v>
      </c>
      <c r="B7" s="7" t="s">
        <v>21</v>
      </c>
      <c r="C7" s="7" t="s">
        <v>22</v>
      </c>
      <c r="D7" s="8">
        <v>44994</v>
      </c>
      <c r="E7" s="9">
        <v>1</v>
      </c>
      <c r="F7" s="14">
        <v>223038.34</v>
      </c>
      <c r="G7" s="9">
        <v>0</v>
      </c>
      <c r="H7" s="14">
        <v>223038.34</v>
      </c>
      <c r="I7" s="12">
        <v>0</v>
      </c>
      <c r="J7" s="9" t="s">
        <v>15</v>
      </c>
      <c r="K7" s="8">
        <v>45024</v>
      </c>
    </row>
    <row r="8" spans="1:11" ht="15.75">
      <c r="A8" s="6" t="s">
        <v>23</v>
      </c>
      <c r="B8" s="7" t="s">
        <v>24</v>
      </c>
      <c r="C8" s="7" t="s">
        <v>25</v>
      </c>
      <c r="D8" s="10">
        <v>45226</v>
      </c>
      <c r="E8" s="6">
        <v>1</v>
      </c>
      <c r="F8" s="13">
        <v>501444.84</v>
      </c>
      <c r="G8" s="13">
        <v>131183.06</v>
      </c>
      <c r="H8" s="13">
        <f>F8-G8</f>
        <v>370261.78</v>
      </c>
      <c r="I8" s="11">
        <f>G8/F8</f>
        <v>0.26161015038064805</v>
      </c>
      <c r="J8" s="9" t="s">
        <v>15</v>
      </c>
      <c r="K8" s="10">
        <v>45286</v>
      </c>
    </row>
    <row r="9" spans="1:11" ht="16.5">
      <c r="A9" s="15" t="s">
        <v>26</v>
      </c>
      <c r="B9" s="17" t="s">
        <v>27</v>
      </c>
      <c r="C9" s="16" t="s">
        <v>28</v>
      </c>
      <c r="D9" s="18">
        <v>45170</v>
      </c>
      <c r="E9" s="19">
        <v>0</v>
      </c>
      <c r="F9" s="20">
        <v>596387.80000000005</v>
      </c>
      <c r="G9" s="21">
        <v>0</v>
      </c>
      <c r="H9" s="20">
        <v>596387.80000000005</v>
      </c>
      <c r="I9" s="22">
        <v>0</v>
      </c>
      <c r="J9" s="19" t="s">
        <v>15</v>
      </c>
      <c r="K9" s="18">
        <v>45292</v>
      </c>
    </row>
    <row r="10" spans="1:1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</sheetData>
  <mergeCells count="1"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2024-09-20T22:13:16Z</dcterms:created>
  <dcterms:modified xsi:type="dcterms:W3CDTF">2024-09-20T22:34:49Z</dcterms:modified>
  <cp:category/>
  <cp:contentStatus/>
</cp:coreProperties>
</file>