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G/Shared Documents/General/Passagens aéreas/Diárias e Passagens/2024/"/>
    </mc:Choice>
  </mc:AlternateContent>
  <xr:revisionPtr revIDLastSave="205" documentId="8_{1FCA9EB8-DB25-4432-83D4-DBE14F1E39AF}" xr6:coauthVersionLast="47" xr6:coauthVersionMax="47" xr10:uidLastSave="{24F6F362-FAF6-47AF-AB1C-8F1135E14EB9}"/>
  <bookViews>
    <workbookView xWindow="-108" yWindow="-108" windowWidth="23256" windowHeight="12456" xr2:uid="{1CBF29DC-8162-421D-B1ED-3A98928CAC71}"/>
  </bookViews>
  <sheets>
    <sheet name="JUNHO 2024" sheetId="1" r:id="rId1"/>
  </sheets>
  <definedNames>
    <definedName name="_xlnm.Print_Area" localSheetId="0">'JUNHO 2024'!$A$1:$L$108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1" l="1"/>
  <c r="L104" i="1"/>
  <c r="M100" i="1"/>
  <c r="M101" i="1"/>
  <c r="M102" i="1"/>
  <c r="M103" i="1"/>
  <c r="M89" i="1"/>
  <c r="M90" i="1"/>
  <c r="M91" i="1"/>
  <c r="M92" i="1"/>
  <c r="M93" i="1"/>
  <c r="M94" i="1"/>
  <c r="M95" i="1"/>
  <c r="M96" i="1"/>
  <c r="M97" i="1"/>
  <c r="M98" i="1"/>
  <c r="M99" i="1"/>
  <c r="M81" i="1"/>
  <c r="M82" i="1"/>
  <c r="M83" i="1"/>
  <c r="M84" i="1"/>
  <c r="M85" i="1"/>
  <c r="M86" i="1"/>
  <c r="M87" i="1"/>
  <c r="M88" i="1"/>
  <c r="M72" i="1"/>
  <c r="M73" i="1"/>
  <c r="M74" i="1"/>
  <c r="M75" i="1"/>
  <c r="M76" i="1"/>
  <c r="M77" i="1"/>
  <c r="M78" i="1"/>
  <c r="M79" i="1"/>
  <c r="M80" i="1"/>
  <c r="M62" i="1"/>
  <c r="M63" i="1"/>
  <c r="M64" i="1"/>
  <c r="M65" i="1"/>
  <c r="M66" i="1"/>
  <c r="M67" i="1"/>
  <c r="M68" i="1"/>
  <c r="M69" i="1"/>
  <c r="M70" i="1"/>
  <c r="M71" i="1"/>
  <c r="M52" i="1"/>
  <c r="M53" i="1"/>
  <c r="M48" i="1"/>
  <c r="M54" i="1"/>
  <c r="M55" i="1"/>
  <c r="M56" i="1"/>
  <c r="M57" i="1"/>
  <c r="M58" i="1"/>
  <c r="M59" i="1"/>
  <c r="M60" i="1"/>
  <c r="M61" i="1"/>
  <c r="M43" i="1"/>
  <c r="M44" i="1"/>
  <c r="M45" i="1"/>
  <c r="M46" i="1"/>
  <c r="M47" i="1"/>
  <c r="M49" i="1"/>
  <c r="M50" i="1"/>
  <c r="M51" i="1"/>
  <c r="M35" i="1"/>
  <c r="M36" i="1"/>
  <c r="M37" i="1"/>
  <c r="M38" i="1"/>
  <c r="M39" i="1"/>
  <c r="M40" i="1"/>
  <c r="M41" i="1"/>
  <c r="M42" i="1"/>
  <c r="M23" i="1"/>
  <c r="M24" i="1"/>
  <c r="M25" i="1"/>
  <c r="M26" i="1"/>
  <c r="M27" i="1"/>
  <c r="M28" i="1"/>
  <c r="M29" i="1"/>
  <c r="M30" i="1"/>
  <c r="M31" i="1"/>
  <c r="M32" i="1"/>
  <c r="M33" i="1"/>
  <c r="M34" i="1"/>
  <c r="M14" i="1"/>
  <c r="M15" i="1"/>
  <c r="M16" i="1"/>
  <c r="M17" i="1"/>
  <c r="M18" i="1"/>
  <c r="M19" i="1"/>
  <c r="M20" i="1"/>
  <c r="M21" i="1"/>
  <c r="M22" i="1"/>
  <c r="M7" i="1"/>
  <c r="M8" i="1"/>
  <c r="M9" i="1"/>
  <c r="M10" i="1"/>
  <c r="M11" i="1"/>
  <c r="M12" i="1"/>
  <c r="M13" i="1"/>
  <c r="M6" i="1"/>
  <c r="M104" i="1" s="1"/>
  <c r="K104" i="1"/>
</calcChain>
</file>

<file path=xl/sharedStrings.xml><?xml version="1.0" encoding="utf-8"?>
<sst xmlns="http://schemas.openxmlformats.org/spreadsheetml/2006/main" count="672" uniqueCount="279">
  <si>
    <t>D I Á R I A S  E  P A S S A G E N S</t>
  </si>
  <si>
    <t>ORD</t>
  </si>
  <si>
    <t>NOME</t>
  </si>
  <si>
    <t>CARGO</t>
  </si>
  <si>
    <t>PORT.</t>
  </si>
  <si>
    <t>MOTIVO</t>
  </si>
  <si>
    <t>ORIGEM/DESTINO</t>
  </si>
  <si>
    <t>PERÍODO</t>
  </si>
  <si>
    <t>PASSAGENS</t>
  </si>
  <si>
    <t>DIÁRIAS</t>
  </si>
  <si>
    <t>Início</t>
  </si>
  <si>
    <t>Término</t>
  </si>
  <si>
    <t>TRANSP.</t>
  </si>
  <si>
    <t>VALOR</t>
  </si>
  <si>
    <t>QTD</t>
  </si>
  <si>
    <t>DIEGO ASSIS CRUZ</t>
  </si>
  <si>
    <t>Civil Cedido</t>
  </si>
  <si>
    <t>615/2024/SUBADM</t>
  </si>
  <si>
    <t>Atender Ordem de Diligência.</t>
  </si>
  <si>
    <t> Interior do Estado do Amazonas</t>
  </si>
  <si>
    <t>terrestre</t>
  </si>
  <si>
    <t>-</t>
  </si>
  <si>
    <t>RÔMULO DA SILVA FERNANDES</t>
  </si>
  <si>
    <t>Militar à Disposição</t>
  </si>
  <si>
    <t>DIEGO FERNANDES AYOUB BAZZI</t>
  </si>
  <si>
    <t>614/2024/SUBADM</t>
  </si>
  <si>
    <t>Interior do Estado do Amazonas</t>
  </si>
  <si>
    <t>ANAIR CRYSTINA SIMAS PEREIRA SOBRINHO</t>
  </si>
  <si>
    <t>MÍLTON  SPÓSITO NETO</t>
  </si>
  <si>
    <t>623/2024/SUBADM</t>
  </si>
  <si>
    <t>aérea e fluvial</t>
  </si>
  <si>
    <t>FILLIPE REBELLO SANTOS DE SOUZA</t>
  </si>
  <si>
    <t>ADEMAR ROBERTO MARTINS DE VASCONCELOS</t>
  </si>
  <si>
    <t>Pesquisador do Instituto Acariquara</t>
  </si>
  <si>
    <t>1452/2024/PGJ</t>
  </si>
  <si>
    <t>Contribuir com a Fase de Execução do Projeto IDH+ no Município de Coari-AM.</t>
  </si>
  <si>
    <t>Coari/AM</t>
  </si>
  <si>
    <t>aérea</t>
  </si>
  <si>
    <t>ADRIANA DOS REIS TAVARES</t>
  </si>
  <si>
    <t>658/2024/SUBADM</t>
  </si>
  <si>
    <t>Realizar diligências necessárias à instrução do processo nº  MP 08.2023.00008158-0 / Judiciário nº 0201491-67.2023.8.04.0001.</t>
  </si>
  <si>
    <t>Rio Preto da Eva/AM</t>
  </si>
  <si>
    <t>ALBERTO RODRIGUES DO NASCIMENTO JÚNIOR</t>
  </si>
  <si>
    <t>Procurador-Geral de Justiça</t>
  </si>
  <si>
    <t>1456/2024/PGJ</t>
  </si>
  <si>
    <t>Participar da Solenidade de Inauguração das Promotorias de Justiça da Comarca de Manacapuru - Edifício Giovanni Figliuolo.</t>
  </si>
  <si>
    <t>Manacapuru/AM</t>
  </si>
  <si>
    <t>1468/2024/PGJ</t>
  </si>
  <si>
    <t>Participar da Reunião Ordinária do Conselho Nacional de Procuradores - Gerais (CNPG), bem como da Solenidade de Posse do Procurador-Geral de Justiça do Estado de Minas Gerais, Dr. Jarbas Soares Júnior, no cargo de Presidente do CNPG.</t>
  </si>
  <si>
    <t>Brasília/DF</t>
  </si>
  <si>
    <t>1609/2024/PGJ</t>
  </si>
  <si>
    <t>Participar de evento relativo ao Programa Justiça Itinerante Cooperativa na Amazônia Legal, realizado pelo Conselho Nacional de Justiça, nos dias 18 e 19/06/2024.</t>
  </si>
  <si>
    <t>Humaitá/AM e Lábrea/AM</t>
  </si>
  <si>
    <t>ALFREDO AFONSO RIBAMAR DE FREITAS</t>
  </si>
  <si>
    <t>Agente de Apoio - Técnico Telecomunicações</t>
  </si>
  <si>
    <t>1485/2024/PGJ</t>
  </si>
  <si>
    <t>Visar à realização do Projeto "Ouvidoria Itinerante".</t>
  </si>
  <si>
    <t>Parintins/AM</t>
  </si>
  <si>
    <t>fluvial</t>
  </si>
  <si>
    <t>676/2024/SUBADM</t>
  </si>
  <si>
    <t>Realizar a reestruturação da rede lógica da Promotoria de Justiça do município.</t>
  </si>
  <si>
    <t>Boa Vista do Ramos/AM</t>
  </si>
  <si>
    <t>ANDRÉ LAVAREDA FONSECA</t>
  </si>
  <si>
    <t>Promotor de Entrância Final</t>
  </si>
  <si>
    <t>1086/2024/PGJ</t>
  </si>
  <si>
    <t>Participar do 2.º Congresso de Inovação e Tecnologia do Ministério Público e da VIII Mostra de Soluções de Inovação e Tecnologia.</t>
  </si>
  <si>
    <t>ANDRÉ LUÍS GASPAR BARROS</t>
  </si>
  <si>
    <t>Agente de Serviço - Administrativo</t>
  </si>
  <si>
    <t>633/2024/SUBADM</t>
  </si>
  <si>
    <t>Participar da fase de execução do Projeto IDH+ naquela municipalidade.</t>
  </si>
  <si>
    <t>ANTÔNIO MARCOS BECKMAN DE LIMA</t>
  </si>
  <si>
    <t>Assessor de Segurança Institucional</t>
  </si>
  <si>
    <t>595/2024/SUBADM</t>
  </si>
  <si>
    <t>Acompanhar o Excelentíssimo Senhor Doutor Alberto Rodrigues do Nascimento Júnior, Procurador-Geral de Justiça, nos eventos "Solenidade de inauguração da Sede da Promotoria de Justiça de Manacapuru" e "Solenidade de entrega do título de Cidadão de</t>
  </si>
  <si>
    <t>ANTÔNIO NASCIMENTO LIMA</t>
  </si>
  <si>
    <t>Agente de Apoio - Motorista/Segurança</t>
  </si>
  <si>
    <t>BRUNO BATISTA DA SILVA</t>
  </si>
  <si>
    <t>Promotor de Entrância Inicial</t>
  </si>
  <si>
    <t>1553/2024/PGJ</t>
  </si>
  <si>
    <t>Prestar apoio ao membro titular da 1.ª Promotoria de Justiça de Lábrea, nas audiências que se fizerem necessárias durante as ações do Programa Justiça Itinerante Cooperativa na Amazônia Legal.</t>
  </si>
  <si>
    <t>Lábrea/AM</t>
  </si>
  <si>
    <t>BRUNO CORDEIRO LORENZI</t>
  </si>
  <si>
    <t>Agente Técnico - Contador</t>
  </si>
  <si>
    <t> Participarem da fase de execução do Projeto IDH+ naquela municipalidade.</t>
  </si>
  <si>
    <t>CAIO LÚCIO FENELON ASSIS BARROS</t>
  </si>
  <si>
    <t>1521/2024/PGJ</t>
  </si>
  <si>
    <t>Participar do “II Encontro de Nacional de Usuários da Rede MAIS”​, a ser realizado pelo Ministério da Justiça e Segurança Pública, a ser realizado nos dias 18 e 19 de junho de 2024.</t>
  </si>
  <si>
    <t>CARLA SANTOS GUEDES GONZAGA</t>
  </si>
  <si>
    <t>1066/2024/PGJ</t>
  </si>
  <si>
    <t>Participar do Congresso CONAMP Mulher, promovido pela Associação Nacional dos Membros do Ministério Público (CONAMP).</t>
  </si>
  <si>
    <t>CHRISTIAN ANDERSON FERREIRA DA GAMA</t>
  </si>
  <si>
    <t>Promotor de Justiça Substituto</t>
  </si>
  <si>
    <t>1493/2024/PGJ</t>
  </si>
  <si>
    <t>Prestar apoio aos membros titulares da 1.ª e 2.ª Promotorias de Justiça de Humaitá, nas audiências concentradas que serão realizadas no Juízo de Direito da 2ª Vara da Comarca de Humaitá.</t>
  </si>
  <si>
    <t>Humaitá/AM</t>
  </si>
  <si>
    <t>CHRISTIANE DOLZANY ARAUJO</t>
  </si>
  <si>
    <t>0999/2024/PGJ</t>
  </si>
  <si>
    <t>CLEY BARBOSA MARTINS</t>
  </si>
  <si>
    <t>0947/2024/PGJ</t>
  </si>
  <si>
    <t>Participar do Congresso CONAMP Mulher - 2.ª Edição.</t>
  </si>
  <si>
    <t>CRISTIANO DRUMOND DE LIMA</t>
  </si>
  <si>
    <t>568/2024/SUBADM</t>
  </si>
  <si>
    <t>Acompanhar as ações da empresa Módulo Engenharia LTDA para reparar a reincidência dos serviços de infiltração na edificação das Promotorias de Justiça de Itacoatiara.</t>
  </si>
  <si>
    <t>Itacoatiara/AM</t>
  </si>
  <si>
    <t>DARLAN BENEVIDES DE QUEIROZ</t>
  </si>
  <si>
    <t>1474/2024/PGJ</t>
  </si>
  <si>
    <t> Participar da 139.ª Reunião do Conselho Nacional dos Corregedores - Gerais do Ministério Público dos Estados e da União.</t>
  </si>
  <si>
    <t>Florianópolis/SC</t>
  </si>
  <si>
    <t>DÉBORAH TRAJANO CORREA</t>
  </si>
  <si>
    <t>Assessora de SubProcurador-Geral de Justiça</t>
  </si>
  <si>
    <t>ED TAYLOR MENESES DE SOUSA</t>
  </si>
  <si>
    <t>Agente de Apoio - Administrativo</t>
  </si>
  <si>
    <t>ELIAS SOUZA DE OLIVEIRA</t>
  </si>
  <si>
    <t>596/2024/SUBADM</t>
  </si>
  <si>
    <r>
      <t>Participar do evento "</t>
    </r>
    <r>
      <rPr>
        <i/>
        <sz val="10"/>
        <color rgb="FF333333"/>
        <rFont val="Arial"/>
      </rPr>
      <t>Solenidade de inauguração da Sede da Promotoria de Justiça de Manacapuru/AM</t>
    </r>
    <r>
      <rPr>
        <sz val="10"/>
        <color rgb="FF333333"/>
        <rFont val="Arial"/>
      </rPr>
      <t>".</t>
    </r>
  </si>
  <si>
    <t>597/2024/SUBADM</t>
  </si>
  <si>
    <r>
      <t>Participar do evento "</t>
    </r>
    <r>
      <rPr>
        <i/>
        <sz val="10"/>
        <color rgb="FF333333"/>
        <rFont val="Arial"/>
      </rPr>
      <t>Solenidade de entrega do título de Cidadão de Manacapuru ao Procurador-Geral de Justiça, Dr. Alberto Rodrigues do Nascimento Júnior".</t>
    </r>
  </si>
  <si>
    <t>ELIZANE GARCIA PONTES</t>
  </si>
  <si>
    <t>com o objetivo de acompanhar as ações da empresa Módulo Engenharia LTDA para reparar a reincidência dos serviços de infiltração na edificação das Promotorias de Justiça de Itacoatiara.</t>
  </si>
  <si>
    <t>580/2024/SUBADM</t>
  </si>
  <si>
    <t>Realizar levantamento de serviços e novo layout para melhorias internas e externas, sem acréscimo estrutural, nas instalações do imóvel da Promotoria de Justiça de Silves.</t>
  </si>
  <si>
    <t>Silves/AM</t>
  </si>
  <si>
    <t>635/2024/SUBADM</t>
  </si>
  <si>
    <t>Acompanhar o início do serviço de reforma do imóvel locado pela Construtora Fernades LTDA (Processo 2024.009593);</t>
  </si>
  <si>
    <t>ÉLVIS CLEBE MACIEL CHAVES</t>
  </si>
  <si>
    <t>Assessor de Comunicação</t>
  </si>
  <si>
    <r>
      <t>Participarem do evento "</t>
    </r>
    <r>
      <rPr>
        <i/>
        <sz val="10"/>
        <color rgb="FF333333"/>
        <rFont val="Arial"/>
      </rPr>
      <t>Solenidade de entrega do título de Cidadão de Manacapuru ao Procurador-Geral de Justiça, Dr. Alberto Rodrigues do Nascimento Júnior"</t>
    </r>
  </si>
  <si>
    <t>FRANCISCO EDINALDO LIRA DE CARVALHO</t>
  </si>
  <si>
    <t>Agente Técnico - Administrador</t>
  </si>
  <si>
    <t>522/2024/SUBADM</t>
  </si>
  <si>
    <t>Participar do 2.º Congresso de Inovação e Tecnologia do Ministério Público e da VIII Mostra de Soluções de Inovação e Tecnologia.</t>
  </si>
  <si>
    <t>FREDERICO JORGE DE MOURA ABRAHIM</t>
  </si>
  <si>
    <t>Diretor-Geral</t>
  </si>
  <si>
    <t>GERALDO JOSÉ DE CASTRO PEIXOTO JÚNIOR</t>
  </si>
  <si>
    <t xml:space="preserve"> 671/2024/SUBADM</t>
  </si>
  <si>
    <t>Lançar oficinas de trabalho do Projeto IDH+ naquela municipalidade.</t>
  </si>
  <si>
    <t>HERALDO KULIK SILVA</t>
  </si>
  <si>
    <t>468/2024/SUBADM</t>
  </si>
  <si>
    <t>Proceder à retirada e transporte dos aparelhos de ar condicionado da residência alugada pelo Ministério Público do Amazonas em Manacapuru/AM, para serem alocados no prédio Aleixo, em Manaus/AM.</t>
  </si>
  <si>
    <t>HIRAILTON GOMES DO NASCIMENTO</t>
  </si>
  <si>
    <t>Realizar  Projeto "Ouvidoria Itinerante".</t>
  </si>
  <si>
    <t>IGOR PEREIRA PINHEIRO</t>
  </si>
  <si>
    <t>Hóspede Oficial</t>
  </si>
  <si>
    <t>1208/2024/PGJ</t>
  </si>
  <si>
    <t>Participar do Workshop - Eleições 2024.</t>
  </si>
  <si>
    <t>Ceará/AM</t>
  </si>
  <si>
    <t>IGOR STARLING PEIXOTO</t>
  </si>
  <si>
    <t>Coordenador da CAO – PJF</t>
  </si>
  <si>
    <t>1367/2024/PGJ</t>
  </si>
  <si>
    <t>Participar da 27.ª Reunião Ordinária do Comitê de Políticas de Segurança Institucional do Ministério Público (CPSI/MP).</t>
  </si>
  <si>
    <t>Brasília/AM</t>
  </si>
  <si>
    <t> 1376/2024/PGJ</t>
  </si>
  <si>
    <t>Participar da Assinatura do Acordo de Cooperação Técnica entre o Ministério Público do Estado do Amazonas (MPAM) e a Embaixada dos Estados Unidos da América.</t>
  </si>
  <si>
    <t>IVANETE PINOTTI DE SOUSA</t>
  </si>
  <si>
    <t>Acompanhar o Excelentíssimo Senhor Doutor Alberto Rodrigues do Nascimento Júnior, Procurador-Geral de Justiça, nos eventos "Solenidade de inauguração da Sede da Promotoria de Justiça de Manacapuru" e "Solenidade de entrega do título de Cidadão.</t>
  </si>
  <si>
    <t>691/2024/SUBADM</t>
  </si>
  <si>
    <t>Realizar a escolta do Exmo. Sr. Procurador-Geral de Justiça, Dr. Alberto Rodrigues do Nascimento Júnior, em viagem institucional para participar da Solenidade de Inauguração da Sede da Promotoria de Justiça de Urucurituba.</t>
  </si>
  <si>
    <t>Urucurituba/AM</t>
  </si>
  <si>
    <t>JOÃO GASPAR RODRIGUES</t>
  </si>
  <si>
    <t>Chefe do CEAF</t>
  </si>
  <si>
    <t> 1202/2024/PGJ</t>
  </si>
  <si>
    <t>Participar da Reunião dos Encarregados pelo Tratamento de Dados Pessoais do Ministério Público - CDAMP, que ocorrerá na sede da Procuradoria-Geral de Justiça do Ministério Público do Estado do Pará.</t>
  </si>
  <si>
    <t>Belém/PA</t>
  </si>
  <si>
    <t>JORGE ALBERTO VELOSO PEREIRA</t>
  </si>
  <si>
    <t>1092/2024/PGJ</t>
  </si>
  <si>
    <t>JOSÉ ALBERTO DE OLIVEIRA NETO</t>
  </si>
  <si>
    <t>Agente Técnico - Jurídico</t>
  </si>
  <si>
    <t>JOSIMAR ALVES DE MACÊDO</t>
  </si>
  <si>
    <t>JÚLIO CÉSAR ALBUQUERQUE LIMA</t>
  </si>
  <si>
    <t>Assessor de Relações Públicas e Cerimonial</t>
  </si>
  <si>
    <t>528/2024/SUBADM</t>
  </si>
  <si>
    <t>Realizar atividade de cerimonial e apoio ao evento de inauguração da Sede das Promotorias de Justiça de Manacapuru, Edifício Giovanni Figliuolo.</t>
  </si>
  <si>
    <t>598/2024/SUBADM</t>
  </si>
  <si>
    <t>JUSSARA MARIA PORDEUS E SILVA</t>
  </si>
  <si>
    <t>Ouvidora-Geral</t>
  </si>
  <si>
    <t>1263/2024/PGJ</t>
  </si>
  <si>
    <t>Ouvidor-Geral</t>
  </si>
  <si>
    <t xml:space="preserve">1246/2024/PGJ  </t>
  </si>
  <si>
    <t>LAURO TAVARES DA SILVA</t>
  </si>
  <si>
    <t>1451/2024/PGJ</t>
  </si>
  <si>
    <t>Participar da Fase de Execução do Projeto IDH+ no referido Município.</t>
  </si>
  <si>
    <t>LEANDRO TAVARES BEZERRA</t>
  </si>
  <si>
    <t>Proceder à retirada e transporte dos aparelhos de ar condicionado da residência alugada pelo Ministério Público do Amazonas em Manacapuru/AM, para serem alocados no prédio Aleixo-Aleixo, em Manaus/AM.</t>
  </si>
  <si>
    <t>LEDA MARA NASCIMENTO ALBUQUERQUE</t>
  </si>
  <si>
    <t>1023/2024/PGJ</t>
  </si>
  <si>
    <t>LÍDIA LETÍCIA LIMA TRINDADE</t>
  </si>
  <si>
    <t>Contribuir com a Fase de Execução do Projeto IDH+ no Município de Coari-AM .</t>
  </si>
  <si>
    <t>LINDA HÁVILAH DA SILVEIRA ALVES NÁSSER</t>
  </si>
  <si>
    <t>Assessor Jurídico de Subprocurador-Geral de Justiça</t>
  </si>
  <si>
    <t>573/2024/SUBADM</t>
  </si>
  <si>
    <t>Acompanhar e assessorar o Doutor Procurador-Geral de Justiça durante a Reunião Ordinária do Conselho Nacional dos Procuradores – Gerais do Ministério Público dos Estados e da União (CNPG).</t>
  </si>
  <si>
    <t>MARA NOBIA ALBUQUERQUE DA CUNHA</t>
  </si>
  <si>
    <t>Procurador de Justiça</t>
  </si>
  <si>
    <t> 0822/2024/PGJ</t>
  </si>
  <si>
    <t>Participar do Congresso CONAMP Mulher.</t>
  </si>
  <si>
    <t>MARCELLE CRISTINE DE FIGUEIREDO ARRUDA</t>
  </si>
  <si>
    <t>1338/2024/PGJ</t>
  </si>
  <si>
    <t>Participar, na condição de palestrante, do Congresso CONAMP Mulher, promovido pela Associação Nacional dos Membros do Ministério Público (CONAMP)</t>
  </si>
  <si>
    <t>MÁRCIA CRISTINA DE LIMA OLIVEIRA</t>
  </si>
  <si>
    <t>1241/2024/PGJ</t>
  </si>
  <si>
    <t>Participar do painel "Novas Tecnologias e o Enfrentamento à Violência Política"..</t>
  </si>
  <si>
    <t>MARCOS DE SOUSA OLIVEIRA</t>
  </si>
  <si>
    <t>636/2024/SUBADM</t>
  </si>
  <si>
    <t>Realizar o transporte de um púlpito para a Sede da Procuradoria-Geral de Justiça.</t>
  </si>
  <si>
    <t>MARLINDA MARIA DUTRA DE OLIVEIRA</t>
  </si>
  <si>
    <t>1128/2024/PGJ</t>
  </si>
  <si>
    <t>MIGUEL ANTÔNIO TAVEIRA PEREIRA</t>
  </si>
  <si>
    <t>MÍLTON MENEZES DINIZ</t>
  </si>
  <si>
    <t>558/2024/SUBADM</t>
  </si>
  <si>
    <t>Realizar o transporte dos equipamentos de informática da Promotoria de Justiça da Comarca de Silves para a Procuradoria-Geral de Justiça.</t>
  </si>
  <si>
    <t>MURPHY STUARTHI DE OLIVEIRA</t>
  </si>
  <si>
    <t>ORIALI CORREA DOS SANTOS</t>
  </si>
  <si>
    <t>ORLANDA DA CONCEIÇÃO MACHADO AGUIAR</t>
  </si>
  <si>
    <t>aéreo</t>
  </si>
  <si>
    <t>PATRÍCIA MACHADO DA VEIGA</t>
  </si>
  <si>
    <t>Diretor de Administração</t>
  </si>
  <si>
    <r>
      <t>Participarem do evento "</t>
    </r>
    <r>
      <rPr>
        <i/>
        <sz val="10"/>
        <color rgb="FF333333"/>
        <rFont val="Arial"/>
      </rPr>
      <t>Solenidade de inauguração da Sede da Promotoria de Justiça de Manacapuru/AM.</t>
    </r>
    <r>
      <rPr>
        <sz val="10"/>
        <color rgb="FF333333"/>
        <rFont val="Arial"/>
      </rPr>
      <t>"</t>
    </r>
  </si>
  <si>
    <r>
      <t>Participarem do evento "</t>
    </r>
    <r>
      <rPr>
        <i/>
        <sz val="10"/>
        <color rgb="FF333333"/>
        <rFont val="Arial"/>
      </rPr>
      <t>Solenidade de entrega do título de Cidadão de Manacapuru ao Procurador-Geral de Justiça, Dr. Alberto Rodrigues do Nascimento Júnior".</t>
    </r>
  </si>
  <si>
    <t>PAULO AUGUSTO DE OLIVEIRA LOPES</t>
  </si>
  <si>
    <t>Agente Técnico - Engenheiro Civil</t>
  </si>
  <si>
    <t>622/2024/SUBADM</t>
  </si>
  <si>
    <t>Realizar atividades de fiscalização do CONTRATO ADMINISTRATIVO Nº 002/2024 - MP/PGJ - Construção da Edificação das Promotorias de Justiça da Comarca de Manicoré/AM.</t>
  </si>
  <si>
    <t>Manicoré/AM</t>
  </si>
  <si>
    <t>659/2024/SUBADM</t>
  </si>
  <si>
    <t>Verificar o andamento dos serviços acordados com a empresa Orion Serviços Técnicos Ltda, por meio do Termo de Compromisso nº 2.2024.DCCON.1253498.2024.013255.</t>
  </si>
  <si>
    <t>PAULO EMÍLIO VIEIRA DE MELO</t>
  </si>
  <si>
    <t>Assessor-Adjunto de Segurança Institucional</t>
  </si>
  <si>
    <t>Realizar a escolta do Exmo. Sr. Procurador-Geral de Justiça, Dr. Alberto Rodrigues do Nascimento Júnior, em viagem institucional para participar da Solenidade de Inauguração da Sede da Promotoria de Justiça de Urucurituba</t>
  </si>
  <si>
    <t>RAFAEL JONES DE LIMA DA SILVA</t>
  </si>
  <si>
    <t>RAINER IZUMY GANDRA MAKIMOTO</t>
  </si>
  <si>
    <t>566/2024/SUBADM</t>
  </si>
  <si>
    <t>Conduzir veículo oficial para transportar os membros da Corregedoria-Geral do Ministério Público e Promotores de Justiça em estágio de adaptação à Promotoria de Justiça da Comarca de Iranduba/AM.</t>
  </si>
  <si>
    <t>Iranduba/AM</t>
  </si>
  <si>
    <t>RAINER IZUMY GANDRA MAKIMOTO</t>
  </si>
  <si>
    <t>REINALDO SANTOS DE SOUZA</t>
  </si>
  <si>
    <t>Agente de Serviço - Artífice Elétrico e Hidráulico</t>
  </si>
  <si>
    <t>567/2024/SUBADM</t>
  </si>
  <si>
    <t>Realizar o levantamento dos serviços necessários à regularização da rede elétrica e, consequentemente, do funcionamento de aparelhos eletro-eletrônicos alocados nas Promotorias de Justiça de Parintins.</t>
  </si>
  <si>
    <t>RENILCE HELEN QUEIROZ DE SOUSA</t>
  </si>
  <si>
    <t>Secretário Geral</t>
  </si>
  <si>
    <t> 0997/2024/PGJ</t>
  </si>
  <si>
    <t>RÔMULO DE SOUZA BARBOSA</t>
  </si>
  <si>
    <t>1453/2024/PGJ</t>
  </si>
  <si>
    <t>Participar da visita técnica à sede da Secretaria de Estado de Segurança Pública do Estado do Piauí (SSP/PI).</t>
  </si>
  <si>
    <t>Teresina/PI</t>
  </si>
  <si>
    <t>SHEYLA ANDRADE DOS SANTOS</t>
  </si>
  <si>
    <t>Promotora de Entrância Final</t>
  </si>
  <si>
    <t>0998/2024/PGJ</t>
  </si>
  <si>
    <t>SÍLVIA ABDALA TUMA</t>
  </si>
  <si>
    <t>Corregedor-Geral</t>
  </si>
  <si>
    <t> Participarem da 139.ª Reunião do Conselho Nacional dos Corregedores-Gerais do Ministério Público dos Estados e da União.</t>
  </si>
  <si>
    <t>SÍLVIA VASCONCELOS DOS SANTOS ALVARENGA</t>
  </si>
  <si>
    <t>Agente Técnico - Pedagogo</t>
  </si>
  <si>
    <t>638/2024/SUBADM</t>
  </si>
  <si>
    <t>Participar da fase de execução do Projeto IDH+ naquela municipalidade;</t>
  </si>
  <si>
    <t>SIMONE BRAGA LUNÍERE DA COSTA</t>
  </si>
  <si>
    <t>1067/2024/PGJ</t>
  </si>
  <si>
    <t>Participar do Congresso CONAMP Mulher, promovido pela Associação Nacional dos Membros do Ministério Público (CONAMP), a ser realizado nos dias 12 e 13 de junho de 2024.</t>
  </si>
  <si>
    <t>STEVEN CASTRO CONTE</t>
  </si>
  <si>
    <t>645/2024/SUBADM</t>
  </si>
  <si>
    <t>Participar do evento de lançamento e Oficinas de trabalho do projeto IDH+ no município de Coari.</t>
  </si>
  <si>
    <t>SUZANA FLEURY BRITO VASCONCELOS</t>
  </si>
  <si>
    <t> Realizar diligências necessárias à instrução do processo nº  MP 08.2023.00008158-0 / Judiciário nº 0201491-67.2023.8.04.0001.</t>
  </si>
  <si>
    <t>SUZETE MARIA DOS SANTOS</t>
  </si>
  <si>
    <t> 1369/2024/PGJ</t>
  </si>
  <si>
    <t>TADEU AZEVEDO DE MEDEIROS</t>
  </si>
  <si>
    <t>Diretor de Tecnologia da Informação e Comunicação</t>
  </si>
  <si>
    <t>Participar do 2.º Congresso de Inovação e Tecnologia do Ministério Público e da VIII Mostra de Soluções de Inovação e Tecnologia;</t>
  </si>
  <si>
    <t>THOMPSON OLIVEIRA ORBEA</t>
  </si>
  <si>
    <t xml:space="preserve"> Realizar a escolta do Exmo. Sr. Procurador-Geral de Justiça, Dr. Alberto Rodrigues do Nascimento Júnior, em viagem institucional para participar da Solenidade de Inauguração da Sede da Promotoria de Justiça de Urucurituba.</t>
  </si>
  <si>
    <t>ULISSES HERMESON CASTRO DE FARIAS</t>
  </si>
  <si>
    <t>Editor de Imagens</t>
  </si>
  <si>
    <t>Servidor Cedido</t>
  </si>
  <si>
    <t>XADREQUE VITORINO MACUACUA</t>
  </si>
  <si>
    <t>YANCA CRISTIANE PINHEIRO DE SENA</t>
  </si>
  <si>
    <t>Residente Jurídico</t>
  </si>
  <si>
    <t>Fonte: Seção de Folha de Pagamento</t>
  </si>
  <si>
    <t>Data da última atualização: 05/08/2024</t>
  </si>
  <si>
    <r>
      <t>FUNDAMENTO LEGAL:</t>
    </r>
    <r>
      <rPr>
        <sz val="10"/>
        <color rgb="FF000000"/>
        <rFont val="Arial"/>
      </rPr>
      <t xml:space="preserve"> Resolução CNMP nº 86/2012, art 5º, inciso I, alínea “f”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</si>
</sst>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/m/yyyy"/>
    <numFmt numFmtId="165" formatCode="d/m/yy"/>
    <numFmt numFmtId="166" formatCode="#,##0.00&quot; &quot;;&quot; (&quot;#,##0.00&quot;)&quot;;&quot;-&quot;#&quot; &quot;;@&quot; &quot;"/>
    <numFmt numFmtId="167" formatCode="mmmm"/>
    <numFmt numFmtId="168" formatCode="[$R$-416]&quot; &quot;#,##0.00;[Red]&quot;-&quot;[$R$-416]&quot; &quot;#,##0.00"/>
    <numFmt numFmtId="169" formatCode="#,##0.0"/>
    <numFmt numFmtId="170" formatCode="0.0"/>
    <numFmt numFmtId="171" formatCode="mmmm/yyyy"/>
    <numFmt numFmtId="172" formatCode="&quot;R$&quot;\ #,##0.00"/>
  </numFmts>
  <fonts count="27">
    <font>
      <sz val="11"/>
      <color rgb="FF333333"/>
      <name val="Calibri"/>
      <family val="2"/>
    </font>
    <font>
      <b/>
      <sz val="10"/>
      <color rgb="FF333333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333333"/>
      <name val="Calibri"/>
      <family val="2"/>
    </font>
    <font>
      <sz val="10"/>
      <color rgb="FF333333"/>
      <name val="Arial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333333"/>
      <name val="Calibri"/>
      <family val="2"/>
    </font>
    <font>
      <sz val="12"/>
      <color rgb="FF333333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1"/>
      <color rgb="FF0000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333333"/>
      <name val="Calibri"/>
      <family val="2"/>
    </font>
    <font>
      <sz val="10"/>
      <color rgb="FF333333"/>
      <name val="Arial"/>
    </font>
    <font>
      <b/>
      <sz val="12"/>
      <color rgb="FFFFFFFF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0"/>
      <color rgb="FFFF0000"/>
      <name val="Arial"/>
    </font>
    <font>
      <b/>
      <sz val="10"/>
      <color rgb="FFFF0000"/>
      <name val="Arial"/>
    </font>
    <font>
      <sz val="12"/>
      <color rgb="FF333333"/>
      <name val="Arial"/>
    </font>
    <font>
      <b/>
      <sz val="10"/>
      <color rgb="FF333333"/>
      <name val="Arial"/>
    </font>
    <font>
      <sz val="10"/>
      <color rgb="FF000000"/>
      <name val="Arial"/>
    </font>
    <font>
      <b/>
      <sz val="14"/>
      <color rgb="FF333333"/>
      <name val="Arial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00000"/>
        <bgColor rgb="FF80000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FF99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4">
    <xf numFmtId="0" fontId="0" fillId="0" borderId="0"/>
    <xf numFmtId="0" fontId="1" fillId="0" borderId="0" applyNumberFormat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5" fillId="6" borderId="0" applyNumberFormat="0" applyBorder="0" applyProtection="0"/>
    <xf numFmtId="166" fontId="6" fillId="0" borderId="0" applyBorder="0" applyProtection="0"/>
    <xf numFmtId="166" fontId="7" fillId="0" borderId="0" applyBorder="0" applyProtection="0"/>
    <xf numFmtId="166" fontId="7" fillId="0" borderId="0" applyBorder="0" applyProtection="0">
      <alignment vertical="top"/>
    </xf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6" fillId="8" borderId="1" applyNumberFormat="0" applyProtection="0"/>
    <xf numFmtId="0" fontId="14" fillId="0" borderId="0" applyNumberFormat="0" applyBorder="0" applyProtection="0">
      <alignment horizontal="left"/>
    </xf>
    <xf numFmtId="0" fontId="14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>
      <alignment horizontal="left"/>
    </xf>
    <xf numFmtId="0" fontId="14" fillId="0" borderId="0" applyNumberFormat="0" applyBorder="0" applyProtection="0"/>
    <xf numFmtId="0" fontId="16" fillId="0" borderId="0" applyNumberFormat="0" applyBorder="0" applyProtection="0"/>
    <xf numFmtId="168" fontId="16" fillId="0" borderId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3" fillId="0" borderId="0" applyNumberFormat="0" applyBorder="0" applyProtection="0"/>
  </cellStyleXfs>
  <cellXfs count="78">
    <xf numFmtId="0" fontId="0" fillId="0" borderId="0" xfId="0"/>
    <xf numFmtId="0" fontId="18" fillId="9" borderId="3" xfId="0" applyFont="1" applyFill="1" applyBorder="1" applyAlignment="1">
      <alignment horizontal="center" vertical="center" wrapText="1"/>
    </xf>
    <xf numFmtId="170" fontId="18" fillId="9" borderId="7" xfId="0" applyNumberFormat="1" applyFont="1" applyFill="1" applyBorder="1" applyAlignment="1">
      <alignment horizontal="center" vertical="center" wrapText="1"/>
    </xf>
    <xf numFmtId="170" fontId="18" fillId="9" borderId="5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/>
    </xf>
    <xf numFmtId="172" fontId="19" fillId="10" borderId="4" xfId="0" applyNumberFormat="1" applyFont="1" applyFill="1" applyBorder="1" applyAlignment="1">
      <alignment horizontal="center" vertical="center"/>
    </xf>
    <xf numFmtId="170" fontId="19" fillId="10" borderId="4" xfId="0" applyNumberFormat="1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left" vertical="center" wrapText="1"/>
    </xf>
    <xf numFmtId="164" fontId="17" fillId="10" borderId="3" xfId="12" applyNumberFormat="1" applyFont="1" applyFill="1" applyBorder="1" applyAlignment="1">
      <alignment horizontal="center" vertical="center"/>
    </xf>
    <xf numFmtId="165" fontId="17" fillId="10" borderId="3" xfId="12" applyNumberFormat="1" applyFont="1" applyFill="1" applyBorder="1" applyAlignment="1">
      <alignment horizontal="center" vertical="center"/>
    </xf>
    <xf numFmtId="172" fontId="17" fillId="10" borderId="3" xfId="12" applyNumberFormat="1" applyFont="1" applyFill="1" applyBorder="1" applyAlignment="1">
      <alignment horizontal="center" vertical="center"/>
    </xf>
    <xf numFmtId="0" fontId="17" fillId="10" borderId="3" xfId="0" applyFont="1" applyFill="1" applyBorder="1" applyAlignment="1" applyProtection="1">
      <alignment horizontal="center" vertical="center"/>
      <protection hidden="1"/>
    </xf>
    <xf numFmtId="172" fontId="17" fillId="1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164" fontId="17" fillId="0" borderId="3" xfId="12" applyNumberFormat="1" applyFont="1" applyBorder="1" applyAlignment="1">
      <alignment horizontal="center" vertical="center"/>
    </xf>
    <xf numFmtId="165" fontId="17" fillId="0" borderId="3" xfId="12" applyNumberFormat="1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hidden="1"/>
    </xf>
    <xf numFmtId="172" fontId="17" fillId="0" borderId="3" xfId="0" applyNumberFormat="1" applyFont="1" applyBorder="1" applyAlignment="1">
      <alignment horizontal="center" vertical="center"/>
    </xf>
    <xf numFmtId="0" fontId="17" fillId="10" borderId="3" xfId="0" applyFont="1" applyFill="1" applyBorder="1" applyAlignment="1">
      <alignment vertical="center"/>
    </xf>
    <xf numFmtId="0" fontId="17" fillId="0" borderId="3" xfId="0" applyFont="1" applyBorder="1" applyAlignment="1" applyProtection="1">
      <alignment horizontal="center" vertical="center" shrinkToFit="1"/>
      <protection hidden="1"/>
    </xf>
    <xf numFmtId="0" fontId="17" fillId="0" borderId="3" xfId="0" applyFont="1" applyBorder="1" applyAlignment="1">
      <alignment vertical="center" wrapText="1"/>
    </xf>
    <xf numFmtId="164" fontId="17" fillId="0" borderId="3" xfId="0" applyNumberFormat="1" applyFont="1" applyBorder="1" applyAlignment="1">
      <alignment horizontal="center" vertical="center"/>
    </xf>
    <xf numFmtId="0" fontId="17" fillId="10" borderId="3" xfId="0" applyFont="1" applyFill="1" applyBorder="1" applyAlignment="1" applyProtection="1">
      <alignment horizontal="center" vertical="center" shrinkToFit="1"/>
      <protection hidden="1"/>
    </xf>
    <xf numFmtId="167" fontId="17" fillId="10" borderId="3" xfId="0" applyNumberFormat="1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  <xf numFmtId="0" fontId="17" fillId="12" borderId="3" xfId="0" applyFont="1" applyFill="1" applyBorder="1" applyAlignment="1" applyProtection="1">
      <alignment horizontal="center" vertical="center" shrinkToFit="1"/>
      <protection hidden="1"/>
    </xf>
    <xf numFmtId="0" fontId="17" fillId="12" borderId="3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left" vertical="center" wrapText="1"/>
    </xf>
    <xf numFmtId="164" fontId="17" fillId="12" borderId="3" xfId="12" applyNumberFormat="1" applyFont="1" applyFill="1" applyBorder="1" applyAlignment="1">
      <alignment horizontal="center" vertical="center"/>
    </xf>
    <xf numFmtId="165" fontId="17" fillId="12" borderId="3" xfId="12" applyNumberFormat="1" applyFont="1" applyFill="1" applyBorder="1" applyAlignment="1">
      <alignment horizontal="center" vertical="center"/>
    </xf>
    <xf numFmtId="172" fontId="17" fillId="12" borderId="3" xfId="12" applyNumberFormat="1" applyFont="1" applyFill="1" applyBorder="1" applyAlignment="1">
      <alignment horizontal="center" vertical="center"/>
    </xf>
    <xf numFmtId="0" fontId="17" fillId="12" borderId="3" xfId="0" applyFont="1" applyFill="1" applyBorder="1" applyAlignment="1" applyProtection="1">
      <alignment horizontal="center" vertical="center"/>
      <protection hidden="1"/>
    </xf>
    <xf numFmtId="172" fontId="17" fillId="12" borderId="3" xfId="0" applyNumberFormat="1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vertical="center"/>
    </xf>
    <xf numFmtId="0" fontId="17" fillId="10" borderId="3" xfId="0" applyFont="1" applyFill="1" applyBorder="1" applyAlignment="1">
      <alignment horizontal="left" vertical="center"/>
    </xf>
    <xf numFmtId="167" fontId="17" fillId="0" borderId="3" xfId="0" applyNumberFormat="1" applyFont="1" applyBorder="1" applyAlignment="1">
      <alignment horizontal="center" vertical="center"/>
    </xf>
    <xf numFmtId="170" fontId="17" fillId="0" borderId="3" xfId="12" applyNumberFormat="1" applyFont="1" applyBorder="1" applyAlignment="1">
      <alignment horizontal="center" vertical="center"/>
    </xf>
    <xf numFmtId="172" fontId="17" fillId="0" borderId="3" xfId="12" applyNumberFormat="1" applyFont="1" applyBorder="1" applyAlignment="1">
      <alignment horizontal="center" vertical="center"/>
    </xf>
    <xf numFmtId="170" fontId="17" fillId="10" borderId="3" xfId="12" applyNumberFormat="1" applyFont="1" applyFill="1" applyBorder="1" applyAlignment="1">
      <alignment horizontal="center" vertical="center"/>
    </xf>
    <xf numFmtId="172" fontId="21" fillId="10" borderId="3" xfId="12" applyNumberFormat="1" applyFont="1" applyFill="1" applyBorder="1" applyAlignment="1">
      <alignment horizontal="center" vertical="center"/>
    </xf>
    <xf numFmtId="164" fontId="17" fillId="10" borderId="3" xfId="0" applyNumberFormat="1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7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 wrapText="1"/>
    </xf>
    <xf numFmtId="172" fontId="22" fillId="11" borderId="3" xfId="0" applyNumberFormat="1" applyFont="1" applyFill="1" applyBorder="1" applyAlignment="1">
      <alignment horizontal="center" vertical="center"/>
    </xf>
    <xf numFmtId="169" fontId="22" fillId="11" borderId="3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left" vertical="center" wrapText="1"/>
    </xf>
    <xf numFmtId="165" fontId="17" fillId="0" borderId="0" xfId="14" applyNumberFormat="1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172" fontId="17" fillId="0" borderId="0" xfId="0" applyNumberFormat="1" applyFont="1" applyAlignment="1">
      <alignment horizontal="center" vertical="center"/>
    </xf>
    <xf numFmtId="170" fontId="17" fillId="0" borderId="0" xfId="0" applyNumberFormat="1" applyFont="1" applyAlignment="1">
      <alignment horizontal="center" vertical="center"/>
    </xf>
    <xf numFmtId="0" fontId="23" fillId="0" borderId="0" xfId="0" applyFont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/>
    <xf numFmtId="171" fontId="22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/>
    <xf numFmtId="0" fontId="17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170" fontId="17" fillId="0" borderId="0" xfId="0" applyNumberFormat="1" applyFont="1" applyAlignment="1">
      <alignment horizontal="center"/>
    </xf>
    <xf numFmtId="172" fontId="17" fillId="0" borderId="0" xfId="0" applyNumberFormat="1" applyFont="1"/>
    <xf numFmtId="0" fontId="26" fillId="0" borderId="2" xfId="0" applyFont="1" applyBorder="1" applyAlignment="1">
      <alignment horizontal="left" vertical="center"/>
    </xf>
    <xf numFmtId="0" fontId="17" fillId="0" borderId="0" xfId="0" applyFont="1" applyAlignment="1"/>
    <xf numFmtId="0" fontId="17" fillId="0" borderId="6" xfId="0" applyFont="1" applyBorder="1" applyAlignment="1"/>
  </cellXfs>
  <cellStyles count="34">
    <cellStyle name="Accent" xfId="1" xr:uid="{1B3BDECD-1C0D-48E8-9706-508406A1A46C}"/>
    <cellStyle name="Accent 1" xfId="2" xr:uid="{A281C025-08B8-4B84-A8B6-1901A14CA94D}"/>
    <cellStyle name="Accent 2" xfId="3" xr:uid="{15CD04E4-22C9-4B2B-AAD6-CFAF8AB8B9B8}"/>
    <cellStyle name="Accent 3" xfId="4" xr:uid="{ADF9AE67-509C-4BAE-92BF-56961C0DD68E}"/>
    <cellStyle name="Bad" xfId="5" xr:uid="{2CD3984A-EDF9-47F1-9088-F27660F3933A}"/>
    <cellStyle name="BRANCO" xfId="6" xr:uid="{5DD44D1A-9CA7-4F3F-80EF-58A44C14D3C1}"/>
    <cellStyle name="cf1" xfId="7" xr:uid="{C5CEA8D0-3EC4-40CC-9A0A-0A5D88E25E94}"/>
    <cellStyle name="cf2" xfId="8" xr:uid="{DC2D3FCF-F4A0-4726-9BE8-7553DCB7CD6A}"/>
    <cellStyle name="cf3" xfId="9" xr:uid="{EF8C0D01-E523-4E3E-86F1-7051CF80607B}"/>
    <cellStyle name="cf4" xfId="10" xr:uid="{3F82761D-F08C-4690-9859-5C9A2E04189D}"/>
    <cellStyle name="Error" xfId="11" xr:uid="{2930B7F9-69D7-4014-8B15-A14EA836F9A4}"/>
    <cellStyle name="Excel Built-in Explanatory Text" xfId="12" xr:uid="{B7794B79-1BA1-4A68-B89A-86F1131105B8}"/>
    <cellStyle name="Excel_BuiltIn_Comma" xfId="13" xr:uid="{DC11CD8D-EE61-43A6-A6EA-33A475401FBE}"/>
    <cellStyle name="Excel_BuiltIn_Comma 1" xfId="14" xr:uid="{9F3143B4-959A-4E24-A186-F5D49740CAA1}"/>
    <cellStyle name="Footnote" xfId="15" xr:uid="{597582D2-A1B7-405F-864A-34666E62C0BB}"/>
    <cellStyle name="Good" xfId="16" xr:uid="{B2E01F17-377F-4C66-A45B-2F86C10751C4}"/>
    <cellStyle name="Heading" xfId="17" xr:uid="{1FEEFE7E-EADA-4B32-BE3C-69BC2A01F586}"/>
    <cellStyle name="Heading 1" xfId="18" xr:uid="{2C7CBAD2-4DF5-4D38-847D-D7333487D5C6}"/>
    <cellStyle name="Heading 2" xfId="19" xr:uid="{7ED09A04-D1E1-4746-82F6-C11BAC487FF0}"/>
    <cellStyle name="Hyperlink" xfId="20" xr:uid="{9A2A445F-BC65-488F-899D-2463862CBFB3}"/>
    <cellStyle name="Neutral" xfId="21" xr:uid="{91D62BFD-789E-4BDB-9213-377404CBABB2}"/>
    <cellStyle name="Normal" xfId="0" builtinId="0" customBuiltin="1"/>
    <cellStyle name="Note" xfId="22" xr:uid="{3D7A83AE-1870-4BD6-86AA-722F3E634C02}"/>
    <cellStyle name="Pivot Table Category" xfId="23" xr:uid="{2846B2A7-FAF8-4C04-860F-38DABF68296C}"/>
    <cellStyle name="Pivot Table Corner" xfId="24" xr:uid="{34A381B2-0E50-4E1A-8B9D-FC1946B03BF6}"/>
    <cellStyle name="Pivot Table Field" xfId="25" xr:uid="{96FEF88A-3F32-4029-9056-F0FCCC101869}"/>
    <cellStyle name="Pivot Table Result" xfId="26" xr:uid="{2C418E16-56D9-42EF-9D3E-4318A859E21A}"/>
    <cellStyle name="Pivot Table Title" xfId="27" xr:uid="{199AC2AB-4893-4411-9DED-F8B789743B47}"/>
    <cellStyle name="Pivot Table Value" xfId="28" xr:uid="{5FC641B2-4A20-4255-8E6D-F3824DE6C4E8}"/>
    <cellStyle name="Result" xfId="29" xr:uid="{97D11F0B-F196-421A-8E50-4AC4CECF0BD5}"/>
    <cellStyle name="Result2" xfId="30" xr:uid="{F1889764-E830-42FE-AF71-C86EB3845628}"/>
    <cellStyle name="Status" xfId="31" xr:uid="{E5601133-6DDE-41F4-9F5D-EC34265946F3}"/>
    <cellStyle name="Text" xfId="32" xr:uid="{49706993-612B-45B6-9AAA-94B2129EACF9}"/>
    <cellStyle name="Warning" xfId="33" xr:uid="{3387B33E-DA1E-4104-8A88-C11246401C05}"/>
  </cellStyles>
  <dxfs count="13">
    <dxf>
      <font>
        <sz val="10"/>
        <name val="Arial"/>
      </font>
      <numFmt numFmtId="172" formatCode="&quot;R$&quot;\ #,##0.00"/>
    </dxf>
    <dxf>
      <font>
        <sz val="10"/>
        <name val="Arial"/>
      </font>
    </dxf>
    <dxf>
      <font>
        <sz val="10"/>
        <name val="Arial"/>
      </font>
      <numFmt numFmtId="172" formatCode="&quot;R$&quot;\ #,##0.00"/>
    </dxf>
    <dxf>
      <font>
        <sz val="10"/>
        <name val="Arial"/>
      </font>
    </dxf>
    <dxf>
      <font>
        <sz val="10"/>
        <name val="Arial"/>
      </font>
    </dxf>
    <dxf>
      <font>
        <sz val="10"/>
        <name val="Arial"/>
      </font>
    </dxf>
    <dxf>
      <font>
        <sz val="10"/>
        <name val="Arial"/>
      </font>
    </dxf>
    <dxf>
      <font>
        <sz val="10"/>
        <name val="Arial"/>
      </font>
      <alignment vertical="center" wrapText="1"/>
    </dxf>
    <dxf>
      <font>
        <sz val="10"/>
        <name val="Arial"/>
      </font>
    </dxf>
    <dxf>
      <font>
        <sz val="10"/>
        <name val="Arial"/>
      </font>
    </dxf>
    <dxf>
      <font>
        <sz val="10"/>
        <name val="Arial"/>
      </font>
    </dxf>
    <dxf>
      <font>
        <sz val="10"/>
        <name val="Arial"/>
      </font>
    </dxf>
    <dxf>
      <font>
        <sz val="1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438150</xdr:colOff>
      <xdr:row>1</xdr:row>
      <xdr:rowOff>942975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F2CFDC-E8CB-5D10-4F82-A7829949A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4057650" cy="94297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104</xdr:row>
      <xdr:rowOff>114300</xdr:rowOff>
    </xdr:from>
    <xdr:to>
      <xdr:col>12</xdr:col>
      <xdr:colOff>838200</xdr:colOff>
      <xdr:row>109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82383DF-4EC7-C2AE-BFF4-313FFF270620}"/>
            </a:ext>
            <a:ext uri="{147F2762-F138-4A5C-976F-8EAC2B608ADB}">
              <a16:predDERef xmlns:a16="http://schemas.microsoft.com/office/drawing/2014/main" pred="{10F2CFDC-E8CB-5D10-4F82-A7829949A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54600" y="35166300"/>
          <a:ext cx="1352550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786111-2492-43A1-A06C-D1DD9328F23C}" name="__Anonymous_Sheet_DB__0" displayName="__Anonymous_Sheet_DB__0" ref="B116:L116" headerRowCount="0" totalsRowShown="0" headerRowDxfId="12" dataDxfId="11">
  <sortState xmlns:xlrd2="http://schemas.microsoft.com/office/spreadsheetml/2017/richdata2" ref="B116:L116">
    <sortCondition ref="B116"/>
  </sortState>
  <tableColumns count="11">
    <tableColumn id="1" xr3:uid="{D2EB2FB7-E35B-4C99-9E21-DC0AE56A1447}" name="Coluna1" dataDxfId="10"/>
    <tableColumn id="2" xr3:uid="{C892AEE8-0A3A-4965-98C9-D1F9EEE67ADB}" name="Coluna2" dataDxfId="9"/>
    <tableColumn id="3" xr3:uid="{D5FADBF5-26F2-498D-95D1-FD069DFA5E5D}" name="Coluna3" dataDxfId="8"/>
    <tableColumn id="4" xr3:uid="{1413C139-C6CD-4B71-BB9E-1C3DA0ACEE78}" name="Coluna4" dataDxfId="7"/>
    <tableColumn id="5" xr3:uid="{6FEE3DA2-19D6-43CD-A5B7-5D44E6D204F7}" name="Coluna5" dataDxfId="6"/>
    <tableColumn id="6" xr3:uid="{608F8371-98E1-4CF9-BD4C-ADEFD18797E6}" name="Coluna6" dataDxfId="5"/>
    <tableColumn id="7" xr3:uid="{D82F3E8F-7732-4832-994F-EEC2B46BEAEF}" name="Coluna7" dataDxfId="4"/>
    <tableColumn id="8" xr3:uid="{1154E8EA-C751-4FB1-B2D3-439D80A0FE54}" name="Coluna8" dataDxfId="3"/>
    <tableColumn id="9" xr3:uid="{294FAADC-17A1-407D-83AE-4BD89F752DBE}" name="Coluna9" dataDxfId="2"/>
    <tableColumn id="10" xr3:uid="{1097AB91-52DF-478E-8D54-54A541353A15}" name="Coluna10" dataDxfId="1"/>
    <tableColumn id="11" xr3:uid="{49C116B5-4DB9-4B7C-AFC2-2DDD96881504}" name="Coluna1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4F34-AB48-48BA-9429-CC0EF029E012}">
  <dimension ref="A1:O116"/>
  <sheetViews>
    <sheetView tabSelected="1" topLeftCell="B95" workbookViewId="0">
      <selection activeCell="A2" sqref="A2:M110"/>
    </sheetView>
  </sheetViews>
  <sheetFormatPr defaultColWidth="9.140625" defaultRowHeight="12.75"/>
  <cols>
    <col min="1" max="1" width="6.5703125" style="69" customWidth="1"/>
    <col min="2" max="2" width="47.7109375" style="64" customWidth="1"/>
    <col min="3" max="3" width="29.28515625" style="71" customWidth="1"/>
    <col min="4" max="4" width="21.140625" style="64" customWidth="1"/>
    <col min="5" max="5" width="69.7109375" style="57" customWidth="1"/>
    <col min="6" max="6" width="32.5703125" style="72" customWidth="1"/>
    <col min="7" max="7" width="12.5703125" style="72" customWidth="1"/>
    <col min="8" max="8" width="13.140625" style="64" customWidth="1"/>
    <col min="9" max="9" width="16" style="72" customWidth="1"/>
    <col min="10" max="10" width="12" style="59" customWidth="1"/>
    <col min="11" max="11" width="13.28515625" style="73" customWidth="1"/>
    <col min="12" max="12" width="11.28515625" style="74" hidden="1" customWidth="1"/>
    <col min="13" max="13" width="14.5703125" style="74" customWidth="1"/>
    <col min="14" max="63" width="8.5703125" style="64" customWidth="1"/>
    <col min="64" max="1022" width="11.7109375" style="64" customWidth="1"/>
    <col min="1023" max="1023" width="8.85546875" style="64" customWidth="1"/>
    <col min="1024" max="16384" width="9.140625" style="64"/>
  </cols>
  <sheetData>
    <row r="1" spans="1:13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64"/>
    </row>
    <row r="2" spans="1:13" ht="90" customHeight="1">
      <c r="A2" s="65">
        <v>45444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8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66"/>
    </row>
    <row r="4" spans="1:13" s="61" customFormat="1" ht="15.7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/>
      <c r="I4" s="1" t="s">
        <v>8</v>
      </c>
      <c r="J4" s="1"/>
      <c r="K4" s="2" t="s">
        <v>9</v>
      </c>
      <c r="L4" s="3"/>
      <c r="M4" s="3"/>
    </row>
    <row r="5" spans="1:13" s="61" customFormat="1" ht="15.75">
      <c r="A5" s="4"/>
      <c r="B5" s="4"/>
      <c r="C5" s="4"/>
      <c r="D5" s="4"/>
      <c r="E5" s="4"/>
      <c r="F5" s="4"/>
      <c r="G5" s="5" t="s">
        <v>10</v>
      </c>
      <c r="H5" s="5" t="s">
        <v>11</v>
      </c>
      <c r="I5" s="5" t="s">
        <v>12</v>
      </c>
      <c r="J5" s="6" t="s">
        <v>13</v>
      </c>
      <c r="K5" s="7" t="s">
        <v>14</v>
      </c>
      <c r="L5" s="6" t="s">
        <v>13</v>
      </c>
      <c r="M5" s="6" t="s">
        <v>13</v>
      </c>
    </row>
    <row r="6" spans="1:13" s="16" customFormat="1">
      <c r="A6" s="8">
        <v>1</v>
      </c>
      <c r="B6" s="67" t="s">
        <v>15</v>
      </c>
      <c r="C6" s="9" t="s">
        <v>16</v>
      </c>
      <c r="D6" s="8" t="s">
        <v>17</v>
      </c>
      <c r="E6" s="10" t="s">
        <v>18</v>
      </c>
      <c r="F6" s="8" t="s">
        <v>19</v>
      </c>
      <c r="G6" s="11">
        <v>45445</v>
      </c>
      <c r="H6" s="11">
        <v>45451</v>
      </c>
      <c r="I6" s="12" t="s">
        <v>20</v>
      </c>
      <c r="J6" s="13" t="s">
        <v>21</v>
      </c>
      <c r="K6" s="14">
        <v>6.5</v>
      </c>
      <c r="L6" s="15">
        <v>611.97</v>
      </c>
      <c r="M6" s="15">
        <f>L6*K6</f>
        <v>3977.81</v>
      </c>
    </row>
    <row r="7" spans="1:13" s="16" customFormat="1">
      <c r="A7" s="8">
        <v>2</v>
      </c>
      <c r="B7" s="8" t="s">
        <v>22</v>
      </c>
      <c r="C7" s="9" t="s">
        <v>23</v>
      </c>
      <c r="D7" s="8" t="s">
        <v>17</v>
      </c>
      <c r="E7" s="10" t="s">
        <v>18</v>
      </c>
      <c r="F7" s="8" t="s">
        <v>19</v>
      </c>
      <c r="G7" s="11">
        <v>45445</v>
      </c>
      <c r="H7" s="11">
        <v>45451</v>
      </c>
      <c r="I7" s="12" t="s">
        <v>20</v>
      </c>
      <c r="J7" s="13" t="s">
        <v>21</v>
      </c>
      <c r="K7" s="14">
        <v>6.5</v>
      </c>
      <c r="L7" s="15">
        <v>611.97</v>
      </c>
      <c r="M7" s="15">
        <f t="shared" ref="M7:M72" si="0">L7*K7</f>
        <v>3977.81</v>
      </c>
    </row>
    <row r="8" spans="1:13" s="16" customFormat="1">
      <c r="A8" s="8">
        <v>3</v>
      </c>
      <c r="B8" s="8" t="s">
        <v>24</v>
      </c>
      <c r="C8" s="9" t="s">
        <v>16</v>
      </c>
      <c r="D8" s="8" t="s">
        <v>25</v>
      </c>
      <c r="E8" s="10" t="s">
        <v>18</v>
      </c>
      <c r="F8" s="8" t="s">
        <v>26</v>
      </c>
      <c r="G8" s="11">
        <v>45446</v>
      </c>
      <c r="H8" s="11">
        <v>45452</v>
      </c>
      <c r="I8" s="12" t="s">
        <v>20</v>
      </c>
      <c r="J8" s="13" t="s">
        <v>21</v>
      </c>
      <c r="K8" s="14">
        <v>6.5</v>
      </c>
      <c r="L8" s="15">
        <v>611.97</v>
      </c>
      <c r="M8" s="15">
        <f t="shared" si="0"/>
        <v>3977.81</v>
      </c>
    </row>
    <row r="9" spans="1:13" s="16" customFormat="1">
      <c r="A9" s="8">
        <v>4</v>
      </c>
      <c r="B9" s="68" t="s">
        <v>27</v>
      </c>
      <c r="C9" s="9" t="s">
        <v>16</v>
      </c>
      <c r="D9" s="8" t="s">
        <v>25</v>
      </c>
      <c r="E9" s="10" t="s">
        <v>18</v>
      </c>
      <c r="F9" s="8" t="s">
        <v>26</v>
      </c>
      <c r="G9" s="11">
        <v>45446</v>
      </c>
      <c r="H9" s="11">
        <v>45452</v>
      </c>
      <c r="I9" s="12" t="s">
        <v>20</v>
      </c>
      <c r="J9" s="13" t="s">
        <v>21</v>
      </c>
      <c r="K9" s="14">
        <v>6.5</v>
      </c>
      <c r="L9" s="15">
        <v>611.97</v>
      </c>
      <c r="M9" s="15">
        <f t="shared" si="0"/>
        <v>3977.81</v>
      </c>
    </row>
    <row r="10" spans="1:13" s="16" customFormat="1">
      <c r="A10" s="8">
        <v>5</v>
      </c>
      <c r="B10" s="67" t="s">
        <v>28</v>
      </c>
      <c r="C10" s="9" t="s">
        <v>16</v>
      </c>
      <c r="D10" s="8" t="s">
        <v>29</v>
      </c>
      <c r="E10" s="10" t="s">
        <v>18</v>
      </c>
      <c r="F10" s="8" t="s">
        <v>26</v>
      </c>
      <c r="G10" s="11">
        <v>45453</v>
      </c>
      <c r="H10" s="11">
        <v>45462</v>
      </c>
      <c r="I10" s="12" t="s">
        <v>30</v>
      </c>
      <c r="J10" s="13">
        <v>983.9</v>
      </c>
      <c r="K10" s="14">
        <v>9.5</v>
      </c>
      <c r="L10" s="15">
        <v>611.97</v>
      </c>
      <c r="M10" s="15">
        <f t="shared" si="0"/>
        <v>5813.72</v>
      </c>
    </row>
    <row r="11" spans="1:13" s="16" customFormat="1">
      <c r="A11" s="17">
        <v>6</v>
      </c>
      <c r="B11" s="67" t="s">
        <v>31</v>
      </c>
      <c r="C11" s="18" t="s">
        <v>23</v>
      </c>
      <c r="D11" s="17" t="s">
        <v>29</v>
      </c>
      <c r="E11" s="19" t="s">
        <v>18</v>
      </c>
      <c r="F11" s="17" t="s">
        <v>26</v>
      </c>
      <c r="G11" s="20">
        <v>45453</v>
      </c>
      <c r="H11" s="20">
        <v>45462</v>
      </c>
      <c r="I11" s="21" t="s">
        <v>30</v>
      </c>
      <c r="J11" s="13">
        <v>983.9</v>
      </c>
      <c r="K11" s="22">
        <v>9.5</v>
      </c>
      <c r="L11" s="23">
        <v>611.97</v>
      </c>
      <c r="M11" s="15">
        <f t="shared" si="0"/>
        <v>5813.72</v>
      </c>
    </row>
    <row r="12" spans="1:13" s="24" customFormat="1" ht="24.75" customHeight="1">
      <c r="A12" s="8">
        <v>7</v>
      </c>
      <c r="B12" s="8" t="s">
        <v>32</v>
      </c>
      <c r="C12" s="9" t="s">
        <v>33</v>
      </c>
      <c r="D12" s="8" t="s">
        <v>34</v>
      </c>
      <c r="E12" s="10" t="s">
        <v>35</v>
      </c>
      <c r="F12" s="8" t="s">
        <v>36</v>
      </c>
      <c r="G12" s="11">
        <v>45456</v>
      </c>
      <c r="H12" s="11">
        <v>45427</v>
      </c>
      <c r="I12" s="12" t="s">
        <v>37</v>
      </c>
      <c r="J12" s="13" t="s">
        <v>21</v>
      </c>
      <c r="K12" s="14">
        <v>2.5</v>
      </c>
      <c r="L12" s="15">
        <v>321.70999999999998</v>
      </c>
      <c r="M12" s="15">
        <f t="shared" si="0"/>
        <v>804.28</v>
      </c>
    </row>
    <row r="13" spans="1:13" s="16" customFormat="1" ht="24">
      <c r="A13" s="17">
        <v>8</v>
      </c>
      <c r="B13" s="25" t="s">
        <v>38</v>
      </c>
      <c r="C13" s="18" t="s">
        <v>16</v>
      </c>
      <c r="D13" s="17" t="s">
        <v>39</v>
      </c>
      <c r="E13" s="19" t="s">
        <v>40</v>
      </c>
      <c r="F13" s="17" t="s">
        <v>41</v>
      </c>
      <c r="G13" s="20">
        <v>45457</v>
      </c>
      <c r="H13" s="20">
        <v>45457</v>
      </c>
      <c r="I13" s="21" t="s">
        <v>20</v>
      </c>
      <c r="J13" s="13" t="s">
        <v>21</v>
      </c>
      <c r="K13" s="22">
        <v>0.5</v>
      </c>
      <c r="L13" s="23">
        <v>611.97</v>
      </c>
      <c r="M13" s="15">
        <f t="shared" si="0"/>
        <v>305.99</v>
      </c>
    </row>
    <row r="14" spans="1:13" s="16" customFormat="1" ht="24">
      <c r="A14" s="17">
        <v>9</v>
      </c>
      <c r="B14" s="25" t="s">
        <v>42</v>
      </c>
      <c r="C14" s="18" t="s">
        <v>43</v>
      </c>
      <c r="D14" s="17" t="s">
        <v>44</v>
      </c>
      <c r="E14" s="26" t="s">
        <v>45</v>
      </c>
      <c r="F14" s="17" t="s">
        <v>46</v>
      </c>
      <c r="G14" s="27">
        <v>45421</v>
      </c>
      <c r="H14" s="20">
        <v>45422</v>
      </c>
      <c r="I14" s="21" t="s">
        <v>20</v>
      </c>
      <c r="J14" s="13" t="s">
        <v>21</v>
      </c>
      <c r="K14" s="22">
        <v>1</v>
      </c>
      <c r="L14" s="23">
        <v>536.19000000000005</v>
      </c>
      <c r="M14" s="15">
        <f t="shared" si="0"/>
        <v>536.19000000000005</v>
      </c>
    </row>
    <row r="15" spans="1:13" s="24" customFormat="1" ht="48">
      <c r="A15" s="8">
        <v>10</v>
      </c>
      <c r="B15" s="28" t="s">
        <v>42</v>
      </c>
      <c r="C15" s="9" t="s">
        <v>43</v>
      </c>
      <c r="D15" s="29" t="s">
        <v>47</v>
      </c>
      <c r="E15" s="26" t="s">
        <v>48</v>
      </c>
      <c r="F15" s="8" t="s">
        <v>49</v>
      </c>
      <c r="G15" s="11">
        <v>45454</v>
      </c>
      <c r="H15" s="11">
        <v>45455</v>
      </c>
      <c r="I15" s="12" t="s">
        <v>37</v>
      </c>
      <c r="J15" s="13">
        <v>2480.4899999999998</v>
      </c>
      <c r="K15" s="14">
        <v>2.5</v>
      </c>
      <c r="L15" s="15">
        <v>1466.95</v>
      </c>
      <c r="M15" s="15">
        <f t="shared" si="0"/>
        <v>3667.38</v>
      </c>
    </row>
    <row r="16" spans="1:13" s="24" customFormat="1" ht="36">
      <c r="A16" s="8">
        <v>11</v>
      </c>
      <c r="B16" s="28" t="s">
        <v>42</v>
      </c>
      <c r="C16" s="9" t="s">
        <v>43</v>
      </c>
      <c r="D16" s="8" t="s">
        <v>50</v>
      </c>
      <c r="E16" s="19" t="s">
        <v>51</v>
      </c>
      <c r="F16" s="8" t="s">
        <v>52</v>
      </c>
      <c r="G16" s="11">
        <v>45461</v>
      </c>
      <c r="H16" s="11">
        <v>45462</v>
      </c>
      <c r="I16" s="12" t="s">
        <v>37</v>
      </c>
      <c r="J16" s="13" t="s">
        <v>21</v>
      </c>
      <c r="K16" s="14">
        <v>1.5</v>
      </c>
      <c r="L16" s="15">
        <v>536.19000000000005</v>
      </c>
      <c r="M16" s="15">
        <f t="shared" si="0"/>
        <v>804.29</v>
      </c>
    </row>
    <row r="17" spans="1:13" s="39" customFormat="1" ht="24">
      <c r="A17" s="30">
        <v>12</v>
      </c>
      <c r="B17" s="31" t="s">
        <v>53</v>
      </c>
      <c r="C17" s="32" t="s">
        <v>54</v>
      </c>
      <c r="D17" s="30" t="s">
        <v>55</v>
      </c>
      <c r="E17" s="33" t="s">
        <v>56</v>
      </c>
      <c r="F17" s="30" t="s">
        <v>57</v>
      </c>
      <c r="G17" s="34">
        <v>45469</v>
      </c>
      <c r="H17" s="34">
        <v>45474</v>
      </c>
      <c r="I17" s="35" t="s">
        <v>58</v>
      </c>
      <c r="J17" s="36" t="s">
        <v>21</v>
      </c>
      <c r="K17" s="37">
        <v>3.5</v>
      </c>
      <c r="L17" s="38">
        <v>611.97</v>
      </c>
      <c r="M17" s="38">
        <f t="shared" si="0"/>
        <v>2141.9</v>
      </c>
    </row>
    <row r="18" spans="1:13" s="39" customFormat="1" ht="24">
      <c r="A18" s="30">
        <v>13</v>
      </c>
      <c r="B18" s="31" t="s">
        <v>53</v>
      </c>
      <c r="C18" s="32" t="s">
        <v>54</v>
      </c>
      <c r="D18" s="30" t="s">
        <v>59</v>
      </c>
      <c r="E18" s="33" t="s">
        <v>60</v>
      </c>
      <c r="F18" s="30" t="s">
        <v>61</v>
      </c>
      <c r="G18" s="34">
        <v>45461</v>
      </c>
      <c r="H18" s="34">
        <v>45465</v>
      </c>
      <c r="I18" s="35" t="s">
        <v>58</v>
      </c>
      <c r="J18" s="36" t="s">
        <v>21</v>
      </c>
      <c r="K18" s="37">
        <v>4.5</v>
      </c>
      <c r="L18" s="38">
        <v>611.97</v>
      </c>
      <c r="M18" s="38">
        <f t="shared" si="0"/>
        <v>2753.87</v>
      </c>
    </row>
    <row r="19" spans="1:13" s="39" customFormat="1" ht="24">
      <c r="A19" s="30">
        <v>14</v>
      </c>
      <c r="B19" s="31" t="s">
        <v>62</v>
      </c>
      <c r="C19" s="32" t="s">
        <v>63</v>
      </c>
      <c r="D19" s="30" t="s">
        <v>64</v>
      </c>
      <c r="E19" s="33" t="s">
        <v>65</v>
      </c>
      <c r="F19" s="30" t="s">
        <v>49</v>
      </c>
      <c r="G19" s="34">
        <v>45461</v>
      </c>
      <c r="H19" s="34">
        <v>45464</v>
      </c>
      <c r="I19" s="35" t="s">
        <v>37</v>
      </c>
      <c r="J19" s="36">
        <v>2350.9899999999998</v>
      </c>
      <c r="K19" s="37">
        <v>3.5</v>
      </c>
      <c r="L19" s="38">
        <v>1257.73</v>
      </c>
      <c r="M19" s="38">
        <f t="shared" si="0"/>
        <v>4402.0600000000004</v>
      </c>
    </row>
    <row r="20" spans="1:13" s="39" customFormat="1" ht="30" customHeight="1">
      <c r="A20" s="30">
        <v>15</v>
      </c>
      <c r="B20" s="31" t="s">
        <v>66</v>
      </c>
      <c r="C20" s="32" t="s">
        <v>67</v>
      </c>
      <c r="D20" s="30" t="s">
        <v>68</v>
      </c>
      <c r="E20" s="33" t="s">
        <v>69</v>
      </c>
      <c r="F20" s="30" t="s">
        <v>36</v>
      </c>
      <c r="G20" s="34">
        <v>45456</v>
      </c>
      <c r="H20" s="34">
        <v>45458</v>
      </c>
      <c r="I20" s="35" t="s">
        <v>37</v>
      </c>
      <c r="J20" s="36" t="s">
        <v>21</v>
      </c>
      <c r="K20" s="30">
        <v>2.5</v>
      </c>
      <c r="L20" s="38">
        <v>611.91</v>
      </c>
      <c r="M20" s="38">
        <f t="shared" si="0"/>
        <v>1529.78</v>
      </c>
    </row>
    <row r="21" spans="1:13" s="39" customFormat="1" ht="25.5" customHeight="1">
      <c r="A21" s="30">
        <v>16</v>
      </c>
      <c r="B21" s="31" t="s">
        <v>66</v>
      </c>
      <c r="C21" s="32" t="s">
        <v>67</v>
      </c>
      <c r="D21" s="30" t="s">
        <v>55</v>
      </c>
      <c r="E21" s="33" t="s">
        <v>56</v>
      </c>
      <c r="F21" s="30" t="s">
        <v>57</v>
      </c>
      <c r="G21" s="34">
        <v>45469</v>
      </c>
      <c r="H21" s="34">
        <v>45474</v>
      </c>
      <c r="I21" s="35" t="s">
        <v>58</v>
      </c>
      <c r="J21" s="36" t="s">
        <v>21</v>
      </c>
      <c r="K21" s="37">
        <v>3.5</v>
      </c>
      <c r="L21" s="38">
        <v>611.91</v>
      </c>
      <c r="M21" s="38">
        <f t="shared" si="0"/>
        <v>2141.69</v>
      </c>
    </row>
    <row r="22" spans="1:13" s="24" customFormat="1" ht="48">
      <c r="A22" s="8">
        <v>17</v>
      </c>
      <c r="B22" s="8" t="s">
        <v>70</v>
      </c>
      <c r="C22" s="9" t="s">
        <v>71</v>
      </c>
      <c r="D22" s="29" t="s">
        <v>72</v>
      </c>
      <c r="E22" s="19" t="s">
        <v>73</v>
      </c>
      <c r="F22" s="8" t="s">
        <v>46</v>
      </c>
      <c r="G22" s="11">
        <v>45421</v>
      </c>
      <c r="H22" s="11">
        <v>45422</v>
      </c>
      <c r="I22" s="12" t="s">
        <v>20</v>
      </c>
      <c r="J22" s="13" t="s">
        <v>21</v>
      </c>
      <c r="K22" s="14">
        <v>1.5</v>
      </c>
      <c r="L22" s="15">
        <v>611.98</v>
      </c>
      <c r="M22" s="15">
        <f t="shared" si="0"/>
        <v>917.97</v>
      </c>
    </row>
    <row r="23" spans="1:13" s="24" customFormat="1" ht="26.25" customHeight="1">
      <c r="A23" s="8">
        <v>18</v>
      </c>
      <c r="B23" s="28" t="s">
        <v>74</v>
      </c>
      <c r="C23" s="9" t="s">
        <v>75</v>
      </c>
      <c r="D23" s="8" t="s">
        <v>55</v>
      </c>
      <c r="E23" s="19" t="s">
        <v>56</v>
      </c>
      <c r="F23" s="8" t="s">
        <v>57</v>
      </c>
      <c r="G23" s="11">
        <v>45469</v>
      </c>
      <c r="H23" s="11">
        <v>45474</v>
      </c>
      <c r="I23" s="35" t="s">
        <v>58</v>
      </c>
      <c r="J23" s="13" t="s">
        <v>21</v>
      </c>
      <c r="K23" s="14">
        <v>3.5</v>
      </c>
      <c r="L23" s="15">
        <v>611.97</v>
      </c>
      <c r="M23" s="15">
        <f t="shared" si="0"/>
        <v>2141.9</v>
      </c>
    </row>
    <row r="24" spans="1:13" s="24" customFormat="1" ht="36">
      <c r="A24" s="8">
        <v>19</v>
      </c>
      <c r="B24" s="28" t="s">
        <v>76</v>
      </c>
      <c r="C24" s="9" t="s">
        <v>77</v>
      </c>
      <c r="D24" s="8" t="s">
        <v>78</v>
      </c>
      <c r="E24" s="19" t="s">
        <v>79</v>
      </c>
      <c r="F24" s="8" t="s">
        <v>80</v>
      </c>
      <c r="G24" s="11">
        <v>45456</v>
      </c>
      <c r="H24" s="11">
        <v>45465</v>
      </c>
      <c r="I24" s="12" t="s">
        <v>37</v>
      </c>
      <c r="J24" s="13">
        <v>6245.62</v>
      </c>
      <c r="K24" s="8">
        <v>9.5</v>
      </c>
      <c r="L24" s="15">
        <v>483.91</v>
      </c>
      <c r="M24" s="38">
        <f t="shared" si="0"/>
        <v>4597.1499999999996</v>
      </c>
    </row>
    <row r="25" spans="1:13" s="24" customFormat="1">
      <c r="A25" s="8">
        <v>20</v>
      </c>
      <c r="B25" s="28" t="s">
        <v>81</v>
      </c>
      <c r="C25" s="9" t="s">
        <v>82</v>
      </c>
      <c r="D25" s="8" t="s">
        <v>68</v>
      </c>
      <c r="E25" s="19" t="s">
        <v>83</v>
      </c>
      <c r="F25" s="8" t="s">
        <v>36</v>
      </c>
      <c r="G25" s="11">
        <v>45456</v>
      </c>
      <c r="H25" s="11">
        <v>45458</v>
      </c>
      <c r="I25" s="12" t="s">
        <v>37</v>
      </c>
      <c r="J25" s="13" t="s">
        <v>21</v>
      </c>
      <c r="K25" s="14">
        <v>2.5</v>
      </c>
      <c r="L25" s="15">
        <v>611.98</v>
      </c>
      <c r="M25" s="15">
        <f t="shared" si="0"/>
        <v>1529.95</v>
      </c>
    </row>
    <row r="26" spans="1:13" s="24" customFormat="1" ht="36">
      <c r="A26" s="8">
        <v>21</v>
      </c>
      <c r="B26" s="28" t="s">
        <v>84</v>
      </c>
      <c r="C26" s="9" t="s">
        <v>77</v>
      </c>
      <c r="D26" s="8" t="s">
        <v>85</v>
      </c>
      <c r="E26" s="19" t="s">
        <v>86</v>
      </c>
      <c r="F26" s="8" t="s">
        <v>49</v>
      </c>
      <c r="G26" s="11">
        <v>45460</v>
      </c>
      <c r="H26" s="11">
        <v>45463</v>
      </c>
      <c r="I26" s="12" t="s">
        <v>37</v>
      </c>
      <c r="J26" s="13">
        <v>4145.8500000000004</v>
      </c>
      <c r="K26" s="14">
        <v>2.5</v>
      </c>
      <c r="L26" s="15">
        <v>1194.8399999999999</v>
      </c>
      <c r="M26" s="15">
        <f t="shared" si="0"/>
        <v>2987.1</v>
      </c>
    </row>
    <row r="27" spans="1:13" s="24" customFormat="1" ht="24">
      <c r="A27" s="8">
        <v>22</v>
      </c>
      <c r="B27" s="28" t="s">
        <v>87</v>
      </c>
      <c r="C27" s="9" t="s">
        <v>63</v>
      </c>
      <c r="D27" s="8" t="s">
        <v>88</v>
      </c>
      <c r="E27" s="19" t="s">
        <v>89</v>
      </c>
      <c r="F27" s="8" t="s">
        <v>49</v>
      </c>
      <c r="G27" s="11">
        <v>45454</v>
      </c>
      <c r="H27" s="11">
        <v>45457</v>
      </c>
      <c r="I27" s="12" t="s">
        <v>37</v>
      </c>
      <c r="J27" s="13">
        <v>2436.94</v>
      </c>
      <c r="K27" s="14">
        <v>2.5</v>
      </c>
      <c r="L27" s="15">
        <v>1257.73</v>
      </c>
      <c r="M27" s="15">
        <f t="shared" si="0"/>
        <v>3144.33</v>
      </c>
    </row>
    <row r="28" spans="1:13" s="24" customFormat="1" ht="36">
      <c r="A28" s="8">
        <v>23</v>
      </c>
      <c r="B28" s="28" t="s">
        <v>90</v>
      </c>
      <c r="C28" s="9" t="s">
        <v>91</v>
      </c>
      <c r="D28" s="8" t="s">
        <v>92</v>
      </c>
      <c r="E28" s="19" t="s">
        <v>93</v>
      </c>
      <c r="F28" s="8" t="s">
        <v>94</v>
      </c>
      <c r="G28" s="11">
        <v>45461</v>
      </c>
      <c r="H28" s="11">
        <v>45464</v>
      </c>
      <c r="I28" s="12" t="s">
        <v>37</v>
      </c>
      <c r="J28" s="13">
        <v>2381.73</v>
      </c>
      <c r="K28" s="14">
        <v>3.5</v>
      </c>
      <c r="L28" s="15">
        <v>483.91</v>
      </c>
      <c r="M28" s="15">
        <f t="shared" si="0"/>
        <v>1693.69</v>
      </c>
    </row>
    <row r="29" spans="1:13" s="24" customFormat="1" ht="24">
      <c r="A29" s="8">
        <v>24</v>
      </c>
      <c r="B29" s="28" t="s">
        <v>95</v>
      </c>
      <c r="C29" s="10" t="s">
        <v>63</v>
      </c>
      <c r="D29" s="40" t="s">
        <v>96</v>
      </c>
      <c r="E29" s="19" t="s">
        <v>89</v>
      </c>
      <c r="F29" s="8" t="s">
        <v>49</v>
      </c>
      <c r="G29" s="11">
        <v>45454</v>
      </c>
      <c r="H29" s="11">
        <v>45457</v>
      </c>
      <c r="I29" s="12" t="s">
        <v>37</v>
      </c>
      <c r="J29" s="13">
        <v>2381.73</v>
      </c>
      <c r="K29" s="14">
        <v>2.5</v>
      </c>
      <c r="L29" s="15">
        <v>1257.73</v>
      </c>
      <c r="M29" s="15">
        <f t="shared" si="0"/>
        <v>3144.33</v>
      </c>
    </row>
    <row r="30" spans="1:13" s="24" customFormat="1">
      <c r="A30" s="8">
        <v>25</v>
      </c>
      <c r="B30" s="28" t="s">
        <v>97</v>
      </c>
      <c r="C30" s="9" t="s">
        <v>63</v>
      </c>
      <c r="D30" s="8" t="s">
        <v>98</v>
      </c>
      <c r="E30" s="19" t="s">
        <v>99</v>
      </c>
      <c r="F30" s="8" t="s">
        <v>49</v>
      </c>
      <c r="G30" s="11">
        <v>45454</v>
      </c>
      <c r="H30" s="11">
        <v>45457</v>
      </c>
      <c r="I30" s="12" t="s">
        <v>37</v>
      </c>
      <c r="J30" s="13">
        <v>2196.73</v>
      </c>
      <c r="K30" s="14">
        <v>2.5</v>
      </c>
      <c r="L30" s="15">
        <v>1257.73</v>
      </c>
      <c r="M30" s="15">
        <f t="shared" si="0"/>
        <v>3144.33</v>
      </c>
    </row>
    <row r="31" spans="1:13" s="24" customFormat="1" ht="36">
      <c r="A31" s="8">
        <v>26</v>
      </c>
      <c r="B31" s="28" t="s">
        <v>100</v>
      </c>
      <c r="C31" s="9" t="s">
        <v>75</v>
      </c>
      <c r="D31" s="8" t="s">
        <v>101</v>
      </c>
      <c r="E31" s="19" t="s">
        <v>102</v>
      </c>
      <c r="F31" s="8" t="s">
        <v>103</v>
      </c>
      <c r="G31" s="11">
        <v>45428</v>
      </c>
      <c r="H31" s="11">
        <v>45429</v>
      </c>
      <c r="I31" s="12" t="s">
        <v>20</v>
      </c>
      <c r="J31" s="13" t="s">
        <v>21</v>
      </c>
      <c r="K31" s="14">
        <v>1.5</v>
      </c>
      <c r="L31" s="15">
        <v>611.97</v>
      </c>
      <c r="M31" s="15">
        <f t="shared" si="0"/>
        <v>917.96</v>
      </c>
    </row>
    <row r="32" spans="1:13" s="24" customFormat="1" ht="24">
      <c r="A32" s="8">
        <v>27</v>
      </c>
      <c r="B32" s="28" t="s">
        <v>104</v>
      </c>
      <c r="C32" s="9" t="s">
        <v>63</v>
      </c>
      <c r="D32" s="8" t="s">
        <v>105</v>
      </c>
      <c r="E32" s="19" t="s">
        <v>106</v>
      </c>
      <c r="F32" s="8" t="s">
        <v>107</v>
      </c>
      <c r="G32" s="11">
        <v>45462</v>
      </c>
      <c r="H32" s="11">
        <v>45465</v>
      </c>
      <c r="I32" s="12" t="s">
        <v>37</v>
      </c>
      <c r="J32" s="13">
        <v>2370.31</v>
      </c>
      <c r="K32" s="14">
        <v>2.5</v>
      </c>
      <c r="L32" s="15">
        <v>1257.73</v>
      </c>
      <c r="M32" s="15">
        <f t="shared" si="0"/>
        <v>3144.33</v>
      </c>
    </row>
    <row r="33" spans="1:13" s="39" customFormat="1" ht="28.5" customHeight="1">
      <c r="A33" s="30">
        <v>28</v>
      </c>
      <c r="B33" s="31" t="s">
        <v>108</v>
      </c>
      <c r="C33" s="32" t="s">
        <v>109</v>
      </c>
      <c r="D33" s="30" t="s">
        <v>55</v>
      </c>
      <c r="E33" s="33" t="s">
        <v>56</v>
      </c>
      <c r="F33" s="30" t="s">
        <v>57</v>
      </c>
      <c r="G33" s="34">
        <v>45469</v>
      </c>
      <c r="H33" s="34">
        <v>45474</v>
      </c>
      <c r="I33" s="35" t="s">
        <v>58</v>
      </c>
      <c r="J33" s="36" t="s">
        <v>21</v>
      </c>
      <c r="K33" s="37">
        <v>3.5</v>
      </c>
      <c r="L33" s="38">
        <v>611.97</v>
      </c>
      <c r="M33" s="38">
        <f t="shared" si="0"/>
        <v>2141.9</v>
      </c>
    </row>
    <row r="34" spans="1:13" s="39" customFormat="1">
      <c r="A34" s="30">
        <v>29</v>
      </c>
      <c r="B34" s="31" t="s">
        <v>110</v>
      </c>
      <c r="C34" s="32" t="s">
        <v>111</v>
      </c>
      <c r="D34" s="30" t="s">
        <v>55</v>
      </c>
      <c r="E34" s="33" t="s">
        <v>56</v>
      </c>
      <c r="F34" s="30" t="s">
        <v>57</v>
      </c>
      <c r="G34" s="34">
        <v>45469</v>
      </c>
      <c r="H34" s="34">
        <v>45474</v>
      </c>
      <c r="I34" s="35" t="s">
        <v>58</v>
      </c>
      <c r="J34" s="36" t="s">
        <v>21</v>
      </c>
      <c r="K34" s="37">
        <v>3.5</v>
      </c>
      <c r="L34" s="38">
        <v>611.97</v>
      </c>
      <c r="M34" s="38">
        <f t="shared" si="0"/>
        <v>2141.9</v>
      </c>
    </row>
    <row r="35" spans="1:13" s="16" customFormat="1" ht="24">
      <c r="A35" s="17">
        <v>30</v>
      </c>
      <c r="B35" s="25" t="s">
        <v>112</v>
      </c>
      <c r="C35" s="18" t="s">
        <v>75</v>
      </c>
      <c r="D35" s="41" t="s">
        <v>113</v>
      </c>
      <c r="E35" s="19" t="s">
        <v>114</v>
      </c>
      <c r="F35" s="17" t="s">
        <v>46</v>
      </c>
      <c r="G35" s="20">
        <v>45421</v>
      </c>
      <c r="H35" s="20">
        <v>45421</v>
      </c>
      <c r="I35" s="21" t="s">
        <v>20</v>
      </c>
      <c r="J35" s="13" t="s">
        <v>21</v>
      </c>
      <c r="K35" s="22">
        <v>0.5</v>
      </c>
      <c r="L35" s="23">
        <v>611.97</v>
      </c>
      <c r="M35" s="15">
        <f t="shared" si="0"/>
        <v>305.99</v>
      </c>
    </row>
    <row r="36" spans="1:13" s="16" customFormat="1" ht="36">
      <c r="A36" s="17">
        <v>31</v>
      </c>
      <c r="B36" s="25" t="s">
        <v>112</v>
      </c>
      <c r="C36" s="18" t="s">
        <v>75</v>
      </c>
      <c r="D36" s="17" t="s">
        <v>115</v>
      </c>
      <c r="E36" s="19" t="s">
        <v>116</v>
      </c>
      <c r="F36" s="17" t="s">
        <v>46</v>
      </c>
      <c r="G36" s="20">
        <v>45422</v>
      </c>
      <c r="H36" s="20">
        <v>45422</v>
      </c>
      <c r="I36" s="21" t="s">
        <v>20</v>
      </c>
      <c r="J36" s="13" t="s">
        <v>21</v>
      </c>
      <c r="K36" s="22">
        <v>0.5</v>
      </c>
      <c r="L36" s="23">
        <v>611.97</v>
      </c>
      <c r="M36" s="15">
        <f t="shared" si="0"/>
        <v>305.99</v>
      </c>
    </row>
    <row r="37" spans="1:13" s="16" customFormat="1" ht="36">
      <c r="A37" s="17">
        <v>32</v>
      </c>
      <c r="B37" s="25" t="s">
        <v>117</v>
      </c>
      <c r="C37" s="18" t="s">
        <v>111</v>
      </c>
      <c r="D37" s="17" t="s">
        <v>101</v>
      </c>
      <c r="E37" s="19" t="s">
        <v>118</v>
      </c>
      <c r="F37" s="17" t="s">
        <v>103</v>
      </c>
      <c r="G37" s="20">
        <v>45428</v>
      </c>
      <c r="H37" s="20">
        <v>45429</v>
      </c>
      <c r="I37" s="21" t="s">
        <v>20</v>
      </c>
      <c r="J37" s="13" t="s">
        <v>21</v>
      </c>
      <c r="K37" s="22">
        <v>1.5</v>
      </c>
      <c r="L37" s="23">
        <v>611.97</v>
      </c>
      <c r="M37" s="15">
        <f t="shared" si="0"/>
        <v>917.96</v>
      </c>
    </row>
    <row r="38" spans="1:13" s="16" customFormat="1" ht="36">
      <c r="A38" s="17">
        <v>33</v>
      </c>
      <c r="B38" s="25" t="s">
        <v>117</v>
      </c>
      <c r="C38" s="18" t="s">
        <v>111</v>
      </c>
      <c r="D38" s="17" t="s">
        <v>119</v>
      </c>
      <c r="E38" s="19" t="s">
        <v>120</v>
      </c>
      <c r="F38" s="17" t="s">
        <v>121</v>
      </c>
      <c r="G38" s="20">
        <v>45439</v>
      </c>
      <c r="H38" s="20">
        <v>45440</v>
      </c>
      <c r="I38" s="21" t="s">
        <v>20</v>
      </c>
      <c r="J38" s="13" t="s">
        <v>21</v>
      </c>
      <c r="K38" s="42">
        <v>1.5</v>
      </c>
      <c r="L38" s="43">
        <v>611.97</v>
      </c>
      <c r="M38" s="15">
        <f t="shared" si="0"/>
        <v>917.96</v>
      </c>
    </row>
    <row r="39" spans="1:13" s="16" customFormat="1" ht="24">
      <c r="A39" s="17">
        <v>34</v>
      </c>
      <c r="B39" s="25" t="s">
        <v>117</v>
      </c>
      <c r="C39" s="18" t="s">
        <v>111</v>
      </c>
      <c r="D39" s="17" t="s">
        <v>122</v>
      </c>
      <c r="E39" s="19" t="s">
        <v>123</v>
      </c>
      <c r="F39" s="17" t="s">
        <v>46</v>
      </c>
      <c r="G39" s="20">
        <v>45448</v>
      </c>
      <c r="H39" s="20">
        <v>45448</v>
      </c>
      <c r="I39" s="21" t="s">
        <v>20</v>
      </c>
      <c r="J39" s="13" t="s">
        <v>21</v>
      </c>
      <c r="K39" s="22">
        <v>0.5</v>
      </c>
      <c r="L39" s="23">
        <v>611.97</v>
      </c>
      <c r="M39" s="15">
        <f t="shared" si="0"/>
        <v>305.99</v>
      </c>
    </row>
    <row r="40" spans="1:13" s="16" customFormat="1" ht="24">
      <c r="A40" s="17">
        <v>35</v>
      </c>
      <c r="B40" s="25" t="s">
        <v>124</v>
      </c>
      <c r="C40" s="18" t="s">
        <v>125</v>
      </c>
      <c r="D40" s="41" t="s">
        <v>113</v>
      </c>
      <c r="E40" s="19" t="s">
        <v>114</v>
      </c>
      <c r="F40" s="17" t="s">
        <v>46</v>
      </c>
      <c r="G40" s="20">
        <v>45421</v>
      </c>
      <c r="H40" s="20">
        <v>45421</v>
      </c>
      <c r="I40" s="21" t="s">
        <v>20</v>
      </c>
      <c r="J40" s="13" t="s">
        <v>21</v>
      </c>
      <c r="K40" s="22">
        <v>0.5</v>
      </c>
      <c r="L40" s="23">
        <v>611.98</v>
      </c>
      <c r="M40" s="15">
        <f t="shared" si="0"/>
        <v>305.99</v>
      </c>
    </row>
    <row r="41" spans="1:13" s="16" customFormat="1" ht="36">
      <c r="A41" s="17">
        <v>36</v>
      </c>
      <c r="B41" s="25" t="s">
        <v>124</v>
      </c>
      <c r="C41" s="18" t="s">
        <v>125</v>
      </c>
      <c r="D41" s="17" t="s">
        <v>115</v>
      </c>
      <c r="E41" s="19" t="s">
        <v>126</v>
      </c>
      <c r="F41" s="17" t="s">
        <v>46</v>
      </c>
      <c r="G41" s="20">
        <v>45422</v>
      </c>
      <c r="H41" s="20">
        <v>45422</v>
      </c>
      <c r="I41" s="21" t="s">
        <v>20</v>
      </c>
      <c r="J41" s="13" t="s">
        <v>21</v>
      </c>
      <c r="K41" s="17">
        <v>0.5</v>
      </c>
      <c r="L41" s="23">
        <v>611.98</v>
      </c>
      <c r="M41" s="15">
        <f t="shared" si="0"/>
        <v>305.99</v>
      </c>
    </row>
    <row r="42" spans="1:13" s="24" customFormat="1" ht="24">
      <c r="A42" s="8">
        <v>37</v>
      </c>
      <c r="B42" s="28" t="s">
        <v>127</v>
      </c>
      <c r="C42" s="9" t="s">
        <v>128</v>
      </c>
      <c r="D42" s="8" t="s">
        <v>129</v>
      </c>
      <c r="E42" s="19" t="s">
        <v>130</v>
      </c>
      <c r="F42" s="8" t="s">
        <v>49</v>
      </c>
      <c r="G42" s="11">
        <v>45461</v>
      </c>
      <c r="H42" s="11">
        <v>45464</v>
      </c>
      <c r="I42" s="12" t="s">
        <v>37</v>
      </c>
      <c r="J42" s="13">
        <v>2447.7800000000002</v>
      </c>
      <c r="K42" s="14">
        <v>3.5</v>
      </c>
      <c r="L42" s="15">
        <v>794.35</v>
      </c>
      <c r="M42" s="15">
        <f t="shared" si="0"/>
        <v>2780.23</v>
      </c>
    </row>
    <row r="43" spans="1:13" s="16" customFormat="1" ht="24">
      <c r="A43" s="17">
        <v>38</v>
      </c>
      <c r="B43" s="25" t="s">
        <v>131</v>
      </c>
      <c r="C43" s="18" t="s">
        <v>132</v>
      </c>
      <c r="D43" s="41" t="s">
        <v>113</v>
      </c>
      <c r="E43" s="19" t="s">
        <v>114</v>
      </c>
      <c r="F43" s="17" t="s">
        <v>46</v>
      </c>
      <c r="G43" s="20">
        <v>45421</v>
      </c>
      <c r="H43" s="20">
        <v>45421</v>
      </c>
      <c r="I43" s="21" t="s">
        <v>20</v>
      </c>
      <c r="J43" s="13" t="s">
        <v>21</v>
      </c>
      <c r="K43" s="22">
        <v>0.5</v>
      </c>
      <c r="L43" s="23">
        <v>611.98</v>
      </c>
      <c r="M43" s="15">
        <f t="shared" si="0"/>
        <v>305.99</v>
      </c>
    </row>
    <row r="44" spans="1:13" s="16" customFormat="1" ht="36">
      <c r="A44" s="17">
        <v>39</v>
      </c>
      <c r="B44" s="25" t="s">
        <v>131</v>
      </c>
      <c r="C44" s="18" t="s">
        <v>132</v>
      </c>
      <c r="D44" s="17" t="s">
        <v>115</v>
      </c>
      <c r="E44" s="19" t="s">
        <v>116</v>
      </c>
      <c r="F44" s="17" t="s">
        <v>46</v>
      </c>
      <c r="G44" s="20">
        <v>45422</v>
      </c>
      <c r="H44" s="20">
        <v>45422</v>
      </c>
      <c r="I44" s="21" t="s">
        <v>20</v>
      </c>
      <c r="J44" s="13" t="s">
        <v>21</v>
      </c>
      <c r="K44" s="22">
        <v>0.5</v>
      </c>
      <c r="L44" s="23">
        <v>611.98</v>
      </c>
      <c r="M44" s="15">
        <f t="shared" si="0"/>
        <v>305.99</v>
      </c>
    </row>
    <row r="45" spans="1:13" s="24" customFormat="1">
      <c r="A45" s="8">
        <v>40</v>
      </c>
      <c r="B45" s="28" t="s">
        <v>133</v>
      </c>
      <c r="C45" s="9" t="s">
        <v>23</v>
      </c>
      <c r="D45" s="8" t="s">
        <v>134</v>
      </c>
      <c r="E45" s="19" t="s">
        <v>135</v>
      </c>
      <c r="F45" s="8" t="s">
        <v>36</v>
      </c>
      <c r="G45" s="11">
        <v>45455</v>
      </c>
      <c r="H45" s="11">
        <v>45338</v>
      </c>
      <c r="I45" s="12" t="s">
        <v>58</v>
      </c>
      <c r="J45" s="13" t="s">
        <v>21</v>
      </c>
      <c r="K45" s="8">
        <v>4.5</v>
      </c>
      <c r="L45" s="15">
        <v>611.97</v>
      </c>
      <c r="M45" s="15">
        <f t="shared" si="0"/>
        <v>2753.87</v>
      </c>
    </row>
    <row r="46" spans="1:13" s="16" customFormat="1" ht="36">
      <c r="A46" s="17">
        <v>41</v>
      </c>
      <c r="B46" s="17" t="s">
        <v>136</v>
      </c>
      <c r="C46" s="18" t="s">
        <v>75</v>
      </c>
      <c r="D46" s="41" t="s">
        <v>137</v>
      </c>
      <c r="E46" s="19" t="s">
        <v>138</v>
      </c>
      <c r="F46" s="17" t="s">
        <v>46</v>
      </c>
      <c r="G46" s="20">
        <v>45406</v>
      </c>
      <c r="H46" s="20">
        <v>45406</v>
      </c>
      <c r="I46" s="21" t="s">
        <v>20</v>
      </c>
      <c r="J46" s="13" t="s">
        <v>21</v>
      </c>
      <c r="K46" s="22">
        <v>0.5</v>
      </c>
      <c r="L46" s="23">
        <v>611.97</v>
      </c>
      <c r="M46" s="15">
        <f t="shared" si="0"/>
        <v>305.99</v>
      </c>
    </row>
    <row r="47" spans="1:13" s="39" customFormat="1" ht="30.75" customHeight="1">
      <c r="A47" s="30">
        <v>42</v>
      </c>
      <c r="B47" s="30" t="s">
        <v>139</v>
      </c>
      <c r="C47" s="32" t="s">
        <v>67</v>
      </c>
      <c r="D47" s="30" t="s">
        <v>55</v>
      </c>
      <c r="E47" s="33" t="s">
        <v>140</v>
      </c>
      <c r="F47" s="30" t="s">
        <v>57</v>
      </c>
      <c r="G47" s="34">
        <v>45469</v>
      </c>
      <c r="H47" s="34">
        <v>45474</v>
      </c>
      <c r="I47" s="35" t="s">
        <v>58</v>
      </c>
      <c r="J47" s="36" t="s">
        <v>21</v>
      </c>
      <c r="K47" s="37">
        <v>3.5</v>
      </c>
      <c r="L47" s="38">
        <v>611.91</v>
      </c>
      <c r="M47" s="38">
        <f t="shared" si="0"/>
        <v>2141.69</v>
      </c>
    </row>
    <row r="48" spans="1:13" s="39" customFormat="1" ht="30.75" customHeight="1">
      <c r="A48" s="30">
        <v>43</v>
      </c>
      <c r="B48" s="31" t="s">
        <v>141</v>
      </c>
      <c r="C48" s="32" t="s">
        <v>142</v>
      </c>
      <c r="D48" s="30" t="s">
        <v>143</v>
      </c>
      <c r="E48" s="33" t="s">
        <v>144</v>
      </c>
      <c r="F48" s="30" t="s">
        <v>145</v>
      </c>
      <c r="G48" s="34">
        <v>45439</v>
      </c>
      <c r="H48" s="34">
        <v>45441</v>
      </c>
      <c r="I48" s="35" t="s">
        <v>37</v>
      </c>
      <c r="J48" s="36">
        <v>3241.89</v>
      </c>
      <c r="K48" s="37">
        <v>2</v>
      </c>
      <c r="L48" s="38">
        <v>964.92</v>
      </c>
      <c r="M48" s="38">
        <f>L48*K48</f>
        <v>1929.84</v>
      </c>
    </row>
    <row r="49" spans="1:13" s="24" customFormat="1" ht="24">
      <c r="A49" s="8">
        <v>44</v>
      </c>
      <c r="B49" s="8" t="s">
        <v>146</v>
      </c>
      <c r="C49" s="9" t="s">
        <v>147</v>
      </c>
      <c r="D49" s="29" t="s">
        <v>148</v>
      </c>
      <c r="E49" s="19" t="s">
        <v>149</v>
      </c>
      <c r="F49" s="8" t="s">
        <v>150</v>
      </c>
      <c r="G49" s="11">
        <v>45458</v>
      </c>
      <c r="H49" s="11">
        <v>45461</v>
      </c>
      <c r="I49" s="12" t="s">
        <v>37</v>
      </c>
      <c r="J49" s="13">
        <v>3091.1</v>
      </c>
      <c r="K49" s="14">
        <v>2.5</v>
      </c>
      <c r="L49" s="15">
        <v>1393.6</v>
      </c>
      <c r="M49" s="38">
        <f t="shared" si="0"/>
        <v>3484</v>
      </c>
    </row>
    <row r="50" spans="1:13" s="24" customFormat="1" ht="36">
      <c r="A50" s="8">
        <v>45</v>
      </c>
      <c r="B50" s="28" t="s">
        <v>146</v>
      </c>
      <c r="C50" s="9" t="s">
        <v>147</v>
      </c>
      <c r="D50" s="8" t="s">
        <v>151</v>
      </c>
      <c r="E50" s="19" t="s">
        <v>152</v>
      </c>
      <c r="F50" s="8" t="s">
        <v>150</v>
      </c>
      <c r="G50" s="11">
        <v>45451</v>
      </c>
      <c r="H50" s="11">
        <v>45454</v>
      </c>
      <c r="I50" s="12" t="s">
        <v>37</v>
      </c>
      <c r="J50" s="13">
        <v>3793.58</v>
      </c>
      <c r="K50" s="14">
        <v>1.5</v>
      </c>
      <c r="L50" s="15">
        <v>1393.6</v>
      </c>
      <c r="M50" s="15">
        <f t="shared" si="0"/>
        <v>2090.4</v>
      </c>
    </row>
    <row r="51" spans="1:13" s="24" customFormat="1" ht="48">
      <c r="A51" s="8">
        <v>46</v>
      </c>
      <c r="B51" s="8" t="s">
        <v>153</v>
      </c>
      <c r="C51" s="9" t="s">
        <v>23</v>
      </c>
      <c r="D51" s="29" t="s">
        <v>72</v>
      </c>
      <c r="E51" s="19" t="s">
        <v>154</v>
      </c>
      <c r="F51" s="8" t="s">
        <v>46</v>
      </c>
      <c r="G51" s="11">
        <v>45421</v>
      </c>
      <c r="H51" s="11">
        <v>45422</v>
      </c>
      <c r="I51" s="12" t="s">
        <v>20</v>
      </c>
      <c r="J51" s="13" t="s">
        <v>21</v>
      </c>
      <c r="K51" s="14">
        <v>1.5</v>
      </c>
      <c r="L51" s="15">
        <v>611.97</v>
      </c>
      <c r="M51" s="15">
        <f t="shared" si="0"/>
        <v>917.96</v>
      </c>
    </row>
    <row r="52" spans="1:13" s="24" customFormat="1">
      <c r="A52" s="8">
        <v>47</v>
      </c>
      <c r="B52" s="28" t="s">
        <v>153</v>
      </c>
      <c r="C52" s="9" t="s">
        <v>23</v>
      </c>
      <c r="D52" s="8" t="s">
        <v>55</v>
      </c>
      <c r="E52" s="10" t="s">
        <v>56</v>
      </c>
      <c r="F52" s="8" t="s">
        <v>57</v>
      </c>
      <c r="G52" s="11">
        <v>45469</v>
      </c>
      <c r="H52" s="11">
        <v>45474</v>
      </c>
      <c r="I52" s="12" t="s">
        <v>58</v>
      </c>
      <c r="J52" s="13" t="s">
        <v>21</v>
      </c>
      <c r="K52" s="44">
        <v>3.5</v>
      </c>
      <c r="L52" s="13">
        <v>611.97</v>
      </c>
      <c r="M52" s="15">
        <f t="shared" si="0"/>
        <v>2141.9</v>
      </c>
    </row>
    <row r="53" spans="1:13" s="24" customFormat="1" ht="42.75" customHeight="1">
      <c r="A53" s="8">
        <v>48</v>
      </c>
      <c r="B53" s="28" t="s">
        <v>153</v>
      </c>
      <c r="C53" s="9" t="s">
        <v>23</v>
      </c>
      <c r="D53" s="8" t="s">
        <v>155</v>
      </c>
      <c r="E53" s="10" t="s">
        <v>156</v>
      </c>
      <c r="F53" s="8" t="s">
        <v>157</v>
      </c>
      <c r="G53" s="11">
        <v>45464</v>
      </c>
      <c r="H53" s="11">
        <v>45466</v>
      </c>
      <c r="I53" s="21" t="s">
        <v>20</v>
      </c>
      <c r="J53" s="13" t="s">
        <v>21</v>
      </c>
      <c r="K53" s="14">
        <v>2.5</v>
      </c>
      <c r="L53" s="15">
        <v>611.97</v>
      </c>
      <c r="M53" s="15">
        <f t="shared" si="0"/>
        <v>1529.93</v>
      </c>
    </row>
    <row r="54" spans="1:13" s="24" customFormat="1" ht="36.75" customHeight="1">
      <c r="A54" s="8">
        <v>49</v>
      </c>
      <c r="B54" s="28" t="s">
        <v>158</v>
      </c>
      <c r="C54" s="9" t="s">
        <v>159</v>
      </c>
      <c r="D54" s="8" t="s">
        <v>160</v>
      </c>
      <c r="E54" s="10" t="s">
        <v>161</v>
      </c>
      <c r="F54" s="8" t="s">
        <v>162</v>
      </c>
      <c r="G54" s="11">
        <v>45469</v>
      </c>
      <c r="H54" s="11">
        <v>45470</v>
      </c>
      <c r="I54" s="12" t="s">
        <v>37</v>
      </c>
      <c r="J54" s="13">
        <v>826.64</v>
      </c>
      <c r="K54" s="14">
        <v>1.5</v>
      </c>
      <c r="L54" s="15">
        <v>1393.6</v>
      </c>
      <c r="M54" s="15">
        <f t="shared" si="0"/>
        <v>2090.4</v>
      </c>
    </row>
    <row r="55" spans="1:13" s="24" customFormat="1" ht="24">
      <c r="A55" s="8">
        <v>50</v>
      </c>
      <c r="B55" s="28" t="s">
        <v>163</v>
      </c>
      <c r="C55" s="9" t="s">
        <v>63</v>
      </c>
      <c r="D55" s="8" t="s">
        <v>164</v>
      </c>
      <c r="E55" s="10" t="s">
        <v>89</v>
      </c>
      <c r="F55" s="8" t="s">
        <v>49</v>
      </c>
      <c r="G55" s="11">
        <v>45454</v>
      </c>
      <c r="H55" s="11">
        <v>45457</v>
      </c>
      <c r="I55" s="12" t="s">
        <v>37</v>
      </c>
      <c r="J55" s="13">
        <v>2270.62</v>
      </c>
      <c r="K55" s="14">
        <v>2.5</v>
      </c>
      <c r="L55" s="15">
        <v>1257.73</v>
      </c>
      <c r="M55" s="15">
        <f t="shared" si="0"/>
        <v>3144.33</v>
      </c>
    </row>
    <row r="56" spans="1:13" s="24" customFormat="1">
      <c r="A56" s="8">
        <v>51</v>
      </c>
      <c r="B56" s="28" t="s">
        <v>165</v>
      </c>
      <c r="C56" s="9" t="s">
        <v>166</v>
      </c>
      <c r="D56" s="8" t="s">
        <v>55</v>
      </c>
      <c r="E56" s="10" t="s">
        <v>56</v>
      </c>
      <c r="F56" s="8" t="s">
        <v>57</v>
      </c>
      <c r="G56" s="11">
        <v>45469</v>
      </c>
      <c r="H56" s="11">
        <v>45474</v>
      </c>
      <c r="I56" s="12" t="s">
        <v>58</v>
      </c>
      <c r="J56" s="13" t="s">
        <v>21</v>
      </c>
      <c r="K56" s="14">
        <v>3.5</v>
      </c>
      <c r="L56" s="15">
        <v>611.97</v>
      </c>
      <c r="M56" s="15">
        <f t="shared" si="0"/>
        <v>2141.9</v>
      </c>
    </row>
    <row r="57" spans="1:13" s="24" customFormat="1">
      <c r="A57" s="8">
        <v>52</v>
      </c>
      <c r="B57" s="28" t="s">
        <v>167</v>
      </c>
      <c r="C57" s="9" t="s">
        <v>23</v>
      </c>
      <c r="D57" s="8" t="s">
        <v>55</v>
      </c>
      <c r="E57" s="10" t="s">
        <v>56</v>
      </c>
      <c r="F57" s="8" t="s">
        <v>57</v>
      </c>
      <c r="G57" s="11">
        <v>45469</v>
      </c>
      <c r="H57" s="11">
        <v>45474</v>
      </c>
      <c r="I57" s="12" t="s">
        <v>58</v>
      </c>
      <c r="J57" s="13" t="s">
        <v>21</v>
      </c>
      <c r="K57" s="14">
        <v>3.5</v>
      </c>
      <c r="L57" s="15">
        <v>611.97</v>
      </c>
      <c r="M57" s="15">
        <f t="shared" si="0"/>
        <v>2141.9</v>
      </c>
    </row>
    <row r="58" spans="1:13" s="16" customFormat="1" ht="24">
      <c r="A58" s="17">
        <v>53</v>
      </c>
      <c r="B58" s="17" t="s">
        <v>168</v>
      </c>
      <c r="C58" s="18" t="s">
        <v>169</v>
      </c>
      <c r="D58" s="17" t="s">
        <v>170</v>
      </c>
      <c r="E58" s="19" t="s">
        <v>171</v>
      </c>
      <c r="F58" s="17" t="s">
        <v>46</v>
      </c>
      <c r="G58" s="20">
        <v>45421</v>
      </c>
      <c r="H58" s="20">
        <v>45421</v>
      </c>
      <c r="I58" s="21" t="s">
        <v>20</v>
      </c>
      <c r="J58" s="13" t="s">
        <v>21</v>
      </c>
      <c r="K58" s="22">
        <v>0.5</v>
      </c>
      <c r="L58" s="23">
        <v>578.48</v>
      </c>
      <c r="M58" s="15">
        <f t="shared" si="0"/>
        <v>289.24</v>
      </c>
    </row>
    <row r="59" spans="1:13" s="16" customFormat="1" ht="24">
      <c r="A59" s="17">
        <v>54</v>
      </c>
      <c r="B59" s="17" t="s">
        <v>168</v>
      </c>
      <c r="C59" s="18" t="s">
        <v>169</v>
      </c>
      <c r="D59" s="17" t="s">
        <v>172</v>
      </c>
      <c r="E59" s="19" t="s">
        <v>171</v>
      </c>
      <c r="F59" s="17" t="s">
        <v>46</v>
      </c>
      <c r="G59" s="20">
        <v>45420</v>
      </c>
      <c r="H59" s="20">
        <v>45422</v>
      </c>
      <c r="I59" s="21" t="s">
        <v>20</v>
      </c>
      <c r="J59" s="13" t="s">
        <v>21</v>
      </c>
      <c r="K59" s="22">
        <v>2</v>
      </c>
      <c r="L59" s="23">
        <v>611.98</v>
      </c>
      <c r="M59" s="15">
        <f t="shared" si="0"/>
        <v>1223.96</v>
      </c>
    </row>
    <row r="60" spans="1:13" s="39" customFormat="1">
      <c r="A60" s="30">
        <v>55</v>
      </c>
      <c r="B60" s="31" t="s">
        <v>173</v>
      </c>
      <c r="C60" s="32" t="s">
        <v>174</v>
      </c>
      <c r="D60" s="30" t="s">
        <v>175</v>
      </c>
      <c r="E60" s="33" t="s">
        <v>56</v>
      </c>
      <c r="F60" s="30" t="s">
        <v>57</v>
      </c>
      <c r="G60" s="34">
        <v>45469</v>
      </c>
      <c r="H60" s="34">
        <v>45474</v>
      </c>
      <c r="I60" s="35" t="s">
        <v>37</v>
      </c>
      <c r="J60" s="36" t="s">
        <v>21</v>
      </c>
      <c r="K60" s="37">
        <v>3.5</v>
      </c>
      <c r="L60" s="38">
        <v>536.19000000000005</v>
      </c>
      <c r="M60" s="38">
        <f t="shared" si="0"/>
        <v>1876.67</v>
      </c>
    </row>
    <row r="61" spans="1:13" s="24" customFormat="1" ht="24">
      <c r="A61" s="8">
        <v>56</v>
      </c>
      <c r="B61" s="28" t="s">
        <v>173</v>
      </c>
      <c r="C61" s="9" t="s">
        <v>176</v>
      </c>
      <c r="D61" s="8" t="s">
        <v>177</v>
      </c>
      <c r="E61" s="10" t="s">
        <v>89</v>
      </c>
      <c r="F61" s="8" t="s">
        <v>49</v>
      </c>
      <c r="G61" s="11">
        <v>45455</v>
      </c>
      <c r="H61" s="11">
        <v>45456</v>
      </c>
      <c r="I61" s="12" t="s">
        <v>37</v>
      </c>
      <c r="J61" s="13">
        <v>2444.69</v>
      </c>
      <c r="K61" s="14">
        <v>2.5</v>
      </c>
      <c r="L61" s="15">
        <v>1466.95</v>
      </c>
      <c r="M61" s="15">
        <f t="shared" si="0"/>
        <v>3667.38</v>
      </c>
    </row>
    <row r="62" spans="1:13" s="24" customFormat="1">
      <c r="A62" s="8">
        <v>57</v>
      </c>
      <c r="B62" s="28" t="s">
        <v>178</v>
      </c>
      <c r="C62" s="9" t="s">
        <v>63</v>
      </c>
      <c r="D62" s="8" t="s">
        <v>179</v>
      </c>
      <c r="E62" s="10" t="s">
        <v>180</v>
      </c>
      <c r="F62" s="8" t="s">
        <v>36</v>
      </c>
      <c r="G62" s="11">
        <v>45456</v>
      </c>
      <c r="H62" s="11">
        <v>45458</v>
      </c>
      <c r="I62" s="12" t="s">
        <v>37</v>
      </c>
      <c r="J62" s="45" t="s">
        <v>21</v>
      </c>
      <c r="K62" s="14">
        <v>2.5</v>
      </c>
      <c r="L62" s="15">
        <v>509.38</v>
      </c>
      <c r="M62" s="15">
        <f t="shared" si="0"/>
        <v>1273.45</v>
      </c>
    </row>
    <row r="63" spans="1:13" s="24" customFormat="1" ht="36.75" customHeight="1">
      <c r="A63" s="8">
        <v>58</v>
      </c>
      <c r="B63" s="8" t="s">
        <v>181</v>
      </c>
      <c r="C63" s="9" t="s">
        <v>111</v>
      </c>
      <c r="D63" s="29" t="s">
        <v>137</v>
      </c>
      <c r="E63" s="10" t="s">
        <v>182</v>
      </c>
      <c r="F63" s="8" t="s">
        <v>46</v>
      </c>
      <c r="G63" s="11">
        <v>45406</v>
      </c>
      <c r="H63" s="11">
        <v>45406</v>
      </c>
      <c r="I63" s="12" t="s">
        <v>20</v>
      </c>
      <c r="J63" s="13" t="s">
        <v>21</v>
      </c>
      <c r="K63" s="14">
        <v>0.5</v>
      </c>
      <c r="L63" s="15">
        <v>611.97</v>
      </c>
      <c r="M63" s="15">
        <f t="shared" si="0"/>
        <v>305.99</v>
      </c>
    </row>
    <row r="64" spans="1:13" s="24" customFormat="1" ht="24">
      <c r="A64" s="8">
        <v>59</v>
      </c>
      <c r="B64" s="28" t="s">
        <v>183</v>
      </c>
      <c r="C64" s="9" t="s">
        <v>63</v>
      </c>
      <c r="D64" s="8" t="s">
        <v>184</v>
      </c>
      <c r="E64" s="10" t="s">
        <v>89</v>
      </c>
      <c r="F64" s="8" t="s">
        <v>49</v>
      </c>
      <c r="G64" s="11">
        <v>45454</v>
      </c>
      <c r="H64" s="11">
        <v>45459</v>
      </c>
      <c r="I64" s="12" t="s">
        <v>37</v>
      </c>
      <c r="J64" s="13">
        <v>2410.25</v>
      </c>
      <c r="K64" s="14">
        <v>2.5</v>
      </c>
      <c r="L64" s="15">
        <v>1257.73</v>
      </c>
      <c r="M64" s="15">
        <f t="shared" si="0"/>
        <v>3144.33</v>
      </c>
    </row>
    <row r="65" spans="1:13" s="24" customFormat="1" ht="25.5" customHeight="1">
      <c r="A65" s="8">
        <v>60</v>
      </c>
      <c r="B65" s="8" t="s">
        <v>185</v>
      </c>
      <c r="C65" s="9" t="s">
        <v>33</v>
      </c>
      <c r="D65" s="8" t="s">
        <v>34</v>
      </c>
      <c r="E65" s="10" t="s">
        <v>186</v>
      </c>
      <c r="F65" s="8" t="s">
        <v>36</v>
      </c>
      <c r="G65" s="11">
        <v>45456</v>
      </c>
      <c r="H65" s="11">
        <v>45427</v>
      </c>
      <c r="I65" s="12" t="s">
        <v>37</v>
      </c>
      <c r="J65" s="13" t="s">
        <v>21</v>
      </c>
      <c r="K65" s="14">
        <v>2.5</v>
      </c>
      <c r="L65" s="15">
        <v>321.70999999999998</v>
      </c>
      <c r="M65" s="15">
        <f t="shared" si="0"/>
        <v>804.28</v>
      </c>
    </row>
    <row r="66" spans="1:13" s="24" customFormat="1" ht="36">
      <c r="A66" s="8">
        <v>61</v>
      </c>
      <c r="B66" s="28" t="s">
        <v>187</v>
      </c>
      <c r="C66" s="9" t="s">
        <v>188</v>
      </c>
      <c r="D66" s="8" t="s">
        <v>189</v>
      </c>
      <c r="E66" s="10" t="s">
        <v>190</v>
      </c>
      <c r="F66" s="8" t="s">
        <v>150</v>
      </c>
      <c r="G66" s="11">
        <v>45426</v>
      </c>
      <c r="H66" s="11">
        <v>45427</v>
      </c>
      <c r="I66" s="12" t="s">
        <v>37</v>
      </c>
      <c r="J66" s="13">
        <v>7563.26</v>
      </c>
      <c r="K66" s="14">
        <v>1.5</v>
      </c>
      <c r="L66" s="15">
        <v>1173.56</v>
      </c>
      <c r="M66" s="15">
        <f t="shared" si="0"/>
        <v>1760.34</v>
      </c>
    </row>
    <row r="67" spans="1:13" s="24" customFormat="1">
      <c r="A67" s="8">
        <v>62</v>
      </c>
      <c r="B67" s="28" t="s">
        <v>191</v>
      </c>
      <c r="C67" s="9" t="s">
        <v>192</v>
      </c>
      <c r="D67" s="8" t="s">
        <v>193</v>
      </c>
      <c r="E67" s="10" t="s">
        <v>194</v>
      </c>
      <c r="F67" s="8" t="s">
        <v>49</v>
      </c>
      <c r="G67" s="11">
        <v>45454</v>
      </c>
      <c r="H67" s="11">
        <v>45457</v>
      </c>
      <c r="I67" s="12" t="s">
        <v>37</v>
      </c>
      <c r="J67" s="13">
        <v>1788.24</v>
      </c>
      <c r="K67" s="14">
        <v>2.5</v>
      </c>
      <c r="L67" s="15">
        <v>1323.92</v>
      </c>
      <c r="M67" s="15">
        <f t="shared" si="0"/>
        <v>3309.8</v>
      </c>
    </row>
    <row r="68" spans="1:13" s="24" customFormat="1" ht="39" customHeight="1">
      <c r="A68" s="8">
        <v>63</v>
      </c>
      <c r="B68" s="8" t="s">
        <v>195</v>
      </c>
      <c r="C68" s="9" t="s">
        <v>77</v>
      </c>
      <c r="D68" s="29" t="s">
        <v>196</v>
      </c>
      <c r="E68" s="10" t="s">
        <v>197</v>
      </c>
      <c r="F68" s="8" t="s">
        <v>150</v>
      </c>
      <c r="G68" s="11">
        <v>45454</v>
      </c>
      <c r="H68" s="11">
        <v>45457</v>
      </c>
      <c r="I68" s="12" t="s">
        <v>37</v>
      </c>
      <c r="J68" s="13">
        <v>3440.07</v>
      </c>
      <c r="K68" s="14">
        <v>2.5</v>
      </c>
      <c r="L68" s="15">
        <v>1194.8399999999999</v>
      </c>
      <c r="M68" s="15">
        <f t="shared" si="0"/>
        <v>2987.1</v>
      </c>
    </row>
    <row r="69" spans="1:13" s="24" customFormat="1">
      <c r="A69" s="8">
        <v>64</v>
      </c>
      <c r="B69" s="28" t="s">
        <v>198</v>
      </c>
      <c r="C69" s="9" t="s">
        <v>63</v>
      </c>
      <c r="D69" s="8" t="s">
        <v>199</v>
      </c>
      <c r="E69" s="10" t="s">
        <v>200</v>
      </c>
      <c r="F69" s="8" t="s">
        <v>49</v>
      </c>
      <c r="G69" s="11">
        <v>45454</v>
      </c>
      <c r="H69" s="11">
        <v>45457</v>
      </c>
      <c r="I69" s="12" t="s">
        <v>37</v>
      </c>
      <c r="J69" s="13">
        <v>2440.69</v>
      </c>
      <c r="K69" s="14">
        <v>2.5</v>
      </c>
      <c r="L69" s="15">
        <v>1257.73</v>
      </c>
      <c r="M69" s="15">
        <f t="shared" si="0"/>
        <v>3144.33</v>
      </c>
    </row>
    <row r="70" spans="1:13" s="24" customFormat="1" ht="25.5" customHeight="1">
      <c r="A70" s="8">
        <v>65</v>
      </c>
      <c r="B70" s="28" t="s">
        <v>201</v>
      </c>
      <c r="C70" s="9" t="s">
        <v>75</v>
      </c>
      <c r="D70" s="8" t="s">
        <v>202</v>
      </c>
      <c r="E70" s="10" t="s">
        <v>203</v>
      </c>
      <c r="F70" s="8" t="s">
        <v>46</v>
      </c>
      <c r="G70" s="11">
        <v>45446</v>
      </c>
      <c r="H70" s="11">
        <v>45446</v>
      </c>
      <c r="I70" s="12" t="s">
        <v>20</v>
      </c>
      <c r="J70" s="13" t="s">
        <v>21</v>
      </c>
      <c r="K70" s="14">
        <v>0.5</v>
      </c>
      <c r="L70" s="15">
        <v>611.97</v>
      </c>
      <c r="M70" s="15">
        <f t="shared" si="0"/>
        <v>305.99</v>
      </c>
    </row>
    <row r="71" spans="1:13" s="24" customFormat="1" ht="24">
      <c r="A71" s="8">
        <v>66</v>
      </c>
      <c r="B71" s="28" t="s">
        <v>204</v>
      </c>
      <c r="C71" s="9" t="s">
        <v>63</v>
      </c>
      <c r="D71" s="8" t="s">
        <v>205</v>
      </c>
      <c r="E71" s="10" t="s">
        <v>89</v>
      </c>
      <c r="F71" s="8" t="s">
        <v>49</v>
      </c>
      <c r="G71" s="11">
        <v>45454</v>
      </c>
      <c r="H71" s="11">
        <v>45459</v>
      </c>
      <c r="I71" s="12" t="s">
        <v>37</v>
      </c>
      <c r="J71" s="13">
        <v>2764.3</v>
      </c>
      <c r="K71" s="14">
        <v>2.5</v>
      </c>
      <c r="L71" s="15">
        <v>1257.73</v>
      </c>
      <c r="M71" s="15">
        <f t="shared" ref="M71" si="1">L71*K71</f>
        <v>3144.33</v>
      </c>
    </row>
    <row r="72" spans="1:13" s="16" customFormat="1" ht="36">
      <c r="A72" s="17">
        <v>67</v>
      </c>
      <c r="B72" s="17" t="s">
        <v>206</v>
      </c>
      <c r="C72" s="18" t="s">
        <v>111</v>
      </c>
      <c r="D72" s="17" t="s">
        <v>115</v>
      </c>
      <c r="E72" s="10" t="s">
        <v>116</v>
      </c>
      <c r="F72" s="17" t="s">
        <v>46</v>
      </c>
      <c r="G72" s="20">
        <v>45422</v>
      </c>
      <c r="H72" s="20">
        <v>45422</v>
      </c>
      <c r="I72" s="21" t="s">
        <v>20</v>
      </c>
      <c r="J72" s="13" t="s">
        <v>21</v>
      </c>
      <c r="K72" s="22">
        <v>0.5</v>
      </c>
      <c r="L72" s="23">
        <v>611.97</v>
      </c>
      <c r="M72" s="15">
        <f t="shared" si="0"/>
        <v>305.99</v>
      </c>
    </row>
    <row r="73" spans="1:13" s="16" customFormat="1" ht="24">
      <c r="A73" s="17">
        <v>68</v>
      </c>
      <c r="B73" s="25" t="s">
        <v>207</v>
      </c>
      <c r="C73" s="18" t="s">
        <v>75</v>
      </c>
      <c r="D73" s="17" t="s">
        <v>208</v>
      </c>
      <c r="E73" s="19" t="s">
        <v>209</v>
      </c>
      <c r="F73" s="17" t="s">
        <v>121</v>
      </c>
      <c r="G73" s="20">
        <v>45425</v>
      </c>
      <c r="H73" s="20">
        <v>45426</v>
      </c>
      <c r="I73" s="21" t="s">
        <v>20</v>
      </c>
      <c r="J73" s="13" t="s">
        <v>21</v>
      </c>
      <c r="K73" s="22">
        <v>1.5</v>
      </c>
      <c r="L73" s="23">
        <v>611.97</v>
      </c>
      <c r="M73" s="15">
        <f t="shared" ref="M73:M103" si="2">L73*K73</f>
        <v>917.96</v>
      </c>
    </row>
    <row r="74" spans="1:13" s="16" customFormat="1" ht="24">
      <c r="A74" s="17">
        <v>69</v>
      </c>
      <c r="B74" s="25" t="s">
        <v>210</v>
      </c>
      <c r="C74" s="18" t="s">
        <v>75</v>
      </c>
      <c r="D74" s="17" t="s">
        <v>170</v>
      </c>
      <c r="E74" s="19" t="s">
        <v>171</v>
      </c>
      <c r="F74" s="17" t="s">
        <v>46</v>
      </c>
      <c r="G74" s="20">
        <v>45421</v>
      </c>
      <c r="H74" s="20">
        <v>45421</v>
      </c>
      <c r="I74" s="21" t="s">
        <v>20</v>
      </c>
      <c r="J74" s="13" t="s">
        <v>21</v>
      </c>
      <c r="K74" s="22">
        <v>0.5</v>
      </c>
      <c r="L74" s="23">
        <v>578.47</v>
      </c>
      <c r="M74" s="15">
        <f t="shared" si="2"/>
        <v>289.24</v>
      </c>
    </row>
    <row r="75" spans="1:13" s="16" customFormat="1" ht="24">
      <c r="A75" s="17">
        <v>70</v>
      </c>
      <c r="B75" s="25" t="s">
        <v>210</v>
      </c>
      <c r="C75" s="18" t="s">
        <v>111</v>
      </c>
      <c r="D75" s="17" t="s">
        <v>172</v>
      </c>
      <c r="E75" s="19" t="s">
        <v>171</v>
      </c>
      <c r="F75" s="17" t="s">
        <v>46</v>
      </c>
      <c r="G75" s="20">
        <v>45420</v>
      </c>
      <c r="H75" s="20">
        <v>45422</v>
      </c>
      <c r="I75" s="21" t="s">
        <v>20</v>
      </c>
      <c r="J75" s="13" t="s">
        <v>21</v>
      </c>
      <c r="K75" s="22">
        <v>2</v>
      </c>
      <c r="L75" s="23">
        <v>611.97</v>
      </c>
      <c r="M75" s="15">
        <f t="shared" si="2"/>
        <v>1223.94</v>
      </c>
    </row>
    <row r="76" spans="1:13" s="16" customFormat="1" ht="36">
      <c r="A76" s="17">
        <v>71</v>
      </c>
      <c r="B76" s="25" t="s">
        <v>211</v>
      </c>
      <c r="C76" s="18" t="s">
        <v>75</v>
      </c>
      <c r="D76" s="17" t="s">
        <v>119</v>
      </c>
      <c r="E76" s="19" t="s">
        <v>120</v>
      </c>
      <c r="F76" s="17" t="s">
        <v>121</v>
      </c>
      <c r="G76" s="20">
        <v>45439</v>
      </c>
      <c r="H76" s="20">
        <v>45440</v>
      </c>
      <c r="I76" s="21" t="s">
        <v>20</v>
      </c>
      <c r="J76" s="13" t="s">
        <v>21</v>
      </c>
      <c r="K76" s="22">
        <v>1.5</v>
      </c>
      <c r="L76" s="23">
        <v>611.97</v>
      </c>
      <c r="M76" s="15">
        <f t="shared" si="2"/>
        <v>917.96</v>
      </c>
    </row>
    <row r="77" spans="1:13" s="24" customFormat="1" ht="24">
      <c r="A77" s="8">
        <v>72</v>
      </c>
      <c r="B77" s="8" t="s">
        <v>212</v>
      </c>
      <c r="C77" s="9" t="s">
        <v>33</v>
      </c>
      <c r="D77" s="8" t="s">
        <v>34</v>
      </c>
      <c r="E77" s="19" t="s">
        <v>35</v>
      </c>
      <c r="F77" s="8" t="s">
        <v>36</v>
      </c>
      <c r="G77" s="11">
        <v>45456</v>
      </c>
      <c r="H77" s="11">
        <v>45427</v>
      </c>
      <c r="I77" s="12" t="s">
        <v>213</v>
      </c>
      <c r="J77" s="13" t="s">
        <v>21</v>
      </c>
      <c r="K77" s="14">
        <v>2.5</v>
      </c>
      <c r="L77" s="15">
        <v>321.70999999999998</v>
      </c>
      <c r="M77" s="15">
        <f t="shared" si="2"/>
        <v>804.28</v>
      </c>
    </row>
    <row r="78" spans="1:13" s="16" customFormat="1" ht="31.5" customHeight="1">
      <c r="A78" s="17">
        <v>73</v>
      </c>
      <c r="B78" s="25" t="s">
        <v>214</v>
      </c>
      <c r="C78" s="18" t="s">
        <v>215</v>
      </c>
      <c r="D78" s="41" t="s">
        <v>113</v>
      </c>
      <c r="E78" s="19" t="s">
        <v>216</v>
      </c>
      <c r="F78" s="17" t="s">
        <v>46</v>
      </c>
      <c r="G78" s="20">
        <v>45421</v>
      </c>
      <c r="H78" s="20">
        <v>45421</v>
      </c>
      <c r="I78" s="21" t="s">
        <v>20</v>
      </c>
      <c r="J78" s="13"/>
      <c r="K78" s="22">
        <v>0.5</v>
      </c>
      <c r="L78" s="23">
        <v>611.98</v>
      </c>
      <c r="M78" s="15">
        <f t="shared" si="2"/>
        <v>305.99</v>
      </c>
    </row>
    <row r="79" spans="1:13" s="16" customFormat="1" ht="36">
      <c r="A79" s="17">
        <v>74</v>
      </c>
      <c r="B79" s="25" t="s">
        <v>214</v>
      </c>
      <c r="C79" s="18" t="s">
        <v>215</v>
      </c>
      <c r="D79" s="17" t="s">
        <v>115</v>
      </c>
      <c r="E79" s="19" t="s">
        <v>217</v>
      </c>
      <c r="F79" s="17" t="s">
        <v>46</v>
      </c>
      <c r="G79" s="20">
        <v>45422</v>
      </c>
      <c r="H79" s="20">
        <v>45422</v>
      </c>
      <c r="I79" s="21" t="s">
        <v>20</v>
      </c>
      <c r="J79" s="13"/>
      <c r="K79" s="22">
        <v>0.5</v>
      </c>
      <c r="L79" s="23">
        <v>611.98</v>
      </c>
      <c r="M79" s="15">
        <f t="shared" si="2"/>
        <v>305.99</v>
      </c>
    </row>
    <row r="80" spans="1:13" s="24" customFormat="1" ht="36">
      <c r="A80" s="8">
        <v>75</v>
      </c>
      <c r="B80" s="8" t="s">
        <v>218</v>
      </c>
      <c r="C80" s="9" t="s">
        <v>219</v>
      </c>
      <c r="D80" s="8" t="s">
        <v>220</v>
      </c>
      <c r="E80" s="19" t="s">
        <v>221</v>
      </c>
      <c r="F80" s="8" t="s">
        <v>222</v>
      </c>
      <c r="G80" s="11">
        <v>45447</v>
      </c>
      <c r="H80" s="11">
        <v>45449</v>
      </c>
      <c r="I80" s="12" t="s">
        <v>213</v>
      </c>
      <c r="J80" s="13">
        <v>2676.31</v>
      </c>
      <c r="K80" s="14">
        <v>2.5</v>
      </c>
      <c r="L80" s="15">
        <v>611.98</v>
      </c>
      <c r="M80" s="15">
        <f t="shared" si="2"/>
        <v>1529.95</v>
      </c>
    </row>
    <row r="81" spans="1:13" s="24" customFormat="1" ht="36">
      <c r="A81" s="8">
        <v>76</v>
      </c>
      <c r="B81" s="8" t="s">
        <v>218</v>
      </c>
      <c r="C81" s="9" t="s">
        <v>219</v>
      </c>
      <c r="D81" s="29" t="s">
        <v>223</v>
      </c>
      <c r="E81" s="19" t="s">
        <v>224</v>
      </c>
      <c r="F81" s="8" t="s">
        <v>80</v>
      </c>
      <c r="G81" s="11">
        <v>45461</v>
      </c>
      <c r="H81" s="11">
        <v>45462</v>
      </c>
      <c r="I81" s="12" t="s">
        <v>213</v>
      </c>
      <c r="J81" s="13" t="s">
        <v>21</v>
      </c>
      <c r="K81" s="14">
        <v>1.5</v>
      </c>
      <c r="L81" s="15">
        <v>611.98</v>
      </c>
      <c r="M81" s="15">
        <f t="shared" si="2"/>
        <v>917.97</v>
      </c>
    </row>
    <row r="82" spans="1:13" s="24" customFormat="1" ht="36">
      <c r="A82" s="8">
        <v>77</v>
      </c>
      <c r="B82" s="28" t="s">
        <v>225</v>
      </c>
      <c r="C82" s="9" t="s">
        <v>226</v>
      </c>
      <c r="D82" s="8" t="s">
        <v>155</v>
      </c>
      <c r="E82" s="19" t="s">
        <v>227</v>
      </c>
      <c r="F82" s="8" t="s">
        <v>157</v>
      </c>
      <c r="G82" s="11">
        <v>45464</v>
      </c>
      <c r="H82" s="11">
        <v>45466</v>
      </c>
      <c r="I82" s="21" t="s">
        <v>20</v>
      </c>
      <c r="J82" s="13" t="s">
        <v>21</v>
      </c>
      <c r="K82" s="14">
        <v>2.5</v>
      </c>
      <c r="L82" s="15">
        <v>611.98</v>
      </c>
      <c r="M82" s="15">
        <f t="shared" si="2"/>
        <v>1529.95</v>
      </c>
    </row>
    <row r="83" spans="1:13" s="16" customFormat="1" ht="24">
      <c r="A83" s="8">
        <v>78</v>
      </c>
      <c r="B83" s="28" t="s">
        <v>228</v>
      </c>
      <c r="C83" s="9" t="s">
        <v>75</v>
      </c>
      <c r="D83" s="8" t="s">
        <v>122</v>
      </c>
      <c r="E83" s="19" t="s">
        <v>123</v>
      </c>
      <c r="F83" s="8" t="s">
        <v>46</v>
      </c>
      <c r="G83" s="11">
        <v>45448</v>
      </c>
      <c r="H83" s="11">
        <v>45448</v>
      </c>
      <c r="I83" s="21" t="s">
        <v>20</v>
      </c>
      <c r="J83" s="13" t="s">
        <v>21</v>
      </c>
      <c r="K83" s="14">
        <v>0.5</v>
      </c>
      <c r="L83" s="15">
        <v>611.97</v>
      </c>
      <c r="M83" s="15">
        <f t="shared" si="2"/>
        <v>305.99</v>
      </c>
    </row>
    <row r="84" spans="1:13" s="16" customFormat="1" ht="36">
      <c r="A84" s="17">
        <v>79</v>
      </c>
      <c r="B84" s="17" t="s">
        <v>229</v>
      </c>
      <c r="C84" s="18" t="s">
        <v>75</v>
      </c>
      <c r="D84" s="41" t="s">
        <v>230</v>
      </c>
      <c r="E84" s="19" t="s">
        <v>231</v>
      </c>
      <c r="F84" s="17" t="s">
        <v>232</v>
      </c>
      <c r="G84" s="20">
        <v>45432</v>
      </c>
      <c r="H84" s="20">
        <v>45433</v>
      </c>
      <c r="I84" s="21" t="s">
        <v>20</v>
      </c>
      <c r="J84" s="13" t="s">
        <v>21</v>
      </c>
      <c r="K84" s="22">
        <v>1</v>
      </c>
      <c r="L84" s="23">
        <v>611.97</v>
      </c>
      <c r="M84" s="15">
        <f t="shared" si="2"/>
        <v>611.97</v>
      </c>
    </row>
    <row r="85" spans="1:13" s="16" customFormat="1" ht="24">
      <c r="A85" s="17">
        <v>80</v>
      </c>
      <c r="B85" s="25" t="s">
        <v>233</v>
      </c>
      <c r="C85" s="18" t="s">
        <v>75</v>
      </c>
      <c r="D85" s="17" t="s">
        <v>39</v>
      </c>
      <c r="E85" s="19" t="s">
        <v>40</v>
      </c>
      <c r="F85" s="17" t="s">
        <v>41</v>
      </c>
      <c r="G85" s="20">
        <v>45457</v>
      </c>
      <c r="H85" s="20">
        <v>45457</v>
      </c>
      <c r="I85" s="21" t="s">
        <v>20</v>
      </c>
      <c r="J85" s="13" t="s">
        <v>21</v>
      </c>
      <c r="K85" s="22">
        <v>0.5</v>
      </c>
      <c r="L85" s="23">
        <v>611.97</v>
      </c>
      <c r="M85" s="15">
        <f t="shared" si="2"/>
        <v>305.99</v>
      </c>
    </row>
    <row r="86" spans="1:13" s="24" customFormat="1" ht="36">
      <c r="A86" s="8">
        <v>81</v>
      </c>
      <c r="B86" s="8" t="s">
        <v>234</v>
      </c>
      <c r="C86" s="9" t="s">
        <v>235</v>
      </c>
      <c r="D86" s="8" t="s">
        <v>236</v>
      </c>
      <c r="E86" s="19" t="s">
        <v>237</v>
      </c>
      <c r="F86" s="8" t="s">
        <v>57</v>
      </c>
      <c r="G86" s="11">
        <v>45432</v>
      </c>
      <c r="H86" s="11">
        <v>45436</v>
      </c>
      <c r="I86" s="12" t="s">
        <v>58</v>
      </c>
      <c r="J86" s="13" t="s">
        <v>21</v>
      </c>
      <c r="K86" s="14">
        <v>4.5</v>
      </c>
      <c r="L86" s="15">
        <v>611.91</v>
      </c>
      <c r="M86" s="15">
        <f t="shared" si="2"/>
        <v>2753.6</v>
      </c>
    </row>
    <row r="87" spans="1:13" s="24" customFormat="1" ht="24">
      <c r="A87" s="8">
        <v>82</v>
      </c>
      <c r="B87" s="8" t="s">
        <v>238</v>
      </c>
      <c r="C87" s="9" t="s">
        <v>239</v>
      </c>
      <c r="D87" s="8" t="s">
        <v>240</v>
      </c>
      <c r="E87" s="19" t="s">
        <v>89</v>
      </c>
      <c r="F87" s="8" t="s">
        <v>49</v>
      </c>
      <c r="G87" s="46">
        <v>45454</v>
      </c>
      <c r="H87" s="46">
        <v>45457</v>
      </c>
      <c r="I87" s="12" t="s">
        <v>37</v>
      </c>
      <c r="J87" s="13">
        <v>2100.2199999999998</v>
      </c>
      <c r="K87" s="14">
        <v>2.5</v>
      </c>
      <c r="L87" s="15">
        <v>1393.6</v>
      </c>
      <c r="M87" s="15">
        <f t="shared" si="2"/>
        <v>3484</v>
      </c>
    </row>
    <row r="88" spans="1:13" s="24" customFormat="1" ht="24">
      <c r="A88" s="8">
        <v>83</v>
      </c>
      <c r="B88" s="28" t="s">
        <v>241</v>
      </c>
      <c r="C88" s="9" t="s">
        <v>77</v>
      </c>
      <c r="D88" s="8" t="s">
        <v>242</v>
      </c>
      <c r="E88" s="19" t="s">
        <v>243</v>
      </c>
      <c r="F88" s="8" t="s">
        <v>244</v>
      </c>
      <c r="G88" s="11">
        <v>45446</v>
      </c>
      <c r="H88" s="11">
        <v>45450</v>
      </c>
      <c r="I88" s="12" t="s">
        <v>37</v>
      </c>
      <c r="J88" s="13">
        <v>6590.34</v>
      </c>
      <c r="K88" s="14">
        <v>4</v>
      </c>
      <c r="L88" s="15">
        <v>1194.8399999999999</v>
      </c>
      <c r="M88" s="15">
        <f t="shared" si="2"/>
        <v>4779.3599999999997</v>
      </c>
    </row>
    <row r="89" spans="1:13" s="24" customFormat="1">
      <c r="A89" s="8">
        <v>84</v>
      </c>
      <c r="B89" s="28" t="s">
        <v>245</v>
      </c>
      <c r="C89" s="9" t="s">
        <v>246</v>
      </c>
      <c r="D89" s="8" t="s">
        <v>175</v>
      </c>
      <c r="E89" s="19" t="s">
        <v>56</v>
      </c>
      <c r="F89" s="8" t="s">
        <v>57</v>
      </c>
      <c r="G89" s="11">
        <v>45469</v>
      </c>
      <c r="H89" s="11">
        <v>45474</v>
      </c>
      <c r="I89" s="12" t="s">
        <v>58</v>
      </c>
      <c r="J89" s="13" t="s">
        <v>21</v>
      </c>
      <c r="K89" s="14">
        <v>3.5</v>
      </c>
      <c r="L89" s="15">
        <v>509.38</v>
      </c>
      <c r="M89" s="15">
        <f t="shared" si="2"/>
        <v>1782.83</v>
      </c>
    </row>
    <row r="90" spans="1:13" s="24" customFormat="1" ht="33" customHeight="1">
      <c r="A90" s="8">
        <v>85</v>
      </c>
      <c r="B90" s="8" t="s">
        <v>245</v>
      </c>
      <c r="C90" s="9" t="s">
        <v>63</v>
      </c>
      <c r="D90" s="8" t="s">
        <v>247</v>
      </c>
      <c r="E90" s="19" t="s">
        <v>89</v>
      </c>
      <c r="F90" s="8" t="s">
        <v>49</v>
      </c>
      <c r="G90" s="46">
        <v>45454</v>
      </c>
      <c r="H90" s="46">
        <v>45457</v>
      </c>
      <c r="I90" s="12" t="s">
        <v>37</v>
      </c>
      <c r="J90" s="13">
        <v>2097.3200000000002</v>
      </c>
      <c r="K90" s="14">
        <v>2.5</v>
      </c>
      <c r="L90" s="15">
        <v>1257.73</v>
      </c>
      <c r="M90" s="15">
        <f t="shared" si="2"/>
        <v>3144.33</v>
      </c>
    </row>
    <row r="91" spans="1:13" s="24" customFormat="1" ht="24">
      <c r="A91" s="8">
        <v>86</v>
      </c>
      <c r="B91" s="28" t="s">
        <v>248</v>
      </c>
      <c r="C91" s="9" t="s">
        <v>249</v>
      </c>
      <c r="D91" s="8" t="s">
        <v>105</v>
      </c>
      <c r="E91" s="19" t="s">
        <v>250</v>
      </c>
      <c r="F91" s="8" t="s">
        <v>107</v>
      </c>
      <c r="G91" s="11">
        <v>45462</v>
      </c>
      <c r="H91" s="11">
        <v>45465</v>
      </c>
      <c r="I91" s="12" t="s">
        <v>37</v>
      </c>
      <c r="J91" s="13">
        <v>2374.31</v>
      </c>
      <c r="K91" s="14">
        <v>2.5</v>
      </c>
      <c r="L91" s="15">
        <v>1466.95</v>
      </c>
      <c r="M91" s="15">
        <f t="shared" si="2"/>
        <v>3667.38</v>
      </c>
    </row>
    <row r="92" spans="1:13" s="24" customFormat="1">
      <c r="A92" s="8">
        <v>87</v>
      </c>
      <c r="B92" s="28" t="s">
        <v>251</v>
      </c>
      <c r="C92" s="9" t="s">
        <v>252</v>
      </c>
      <c r="D92" s="8" t="s">
        <v>253</v>
      </c>
      <c r="E92" s="19" t="s">
        <v>254</v>
      </c>
      <c r="F92" s="8" t="s">
        <v>36</v>
      </c>
      <c r="G92" s="11">
        <v>45456</v>
      </c>
      <c r="H92" s="11">
        <v>45458</v>
      </c>
      <c r="I92" s="12" t="s">
        <v>37</v>
      </c>
      <c r="J92" s="13" t="s">
        <v>21</v>
      </c>
      <c r="K92" s="14">
        <v>2.5</v>
      </c>
      <c r="L92" s="15">
        <v>611.98</v>
      </c>
      <c r="M92" s="15">
        <f t="shared" si="2"/>
        <v>1529.95</v>
      </c>
    </row>
    <row r="93" spans="1:13" s="24" customFormat="1" ht="36">
      <c r="A93" s="8">
        <v>88</v>
      </c>
      <c r="B93" s="28" t="s">
        <v>255</v>
      </c>
      <c r="C93" s="9" t="s">
        <v>63</v>
      </c>
      <c r="D93" s="8" t="s">
        <v>256</v>
      </c>
      <c r="E93" s="19" t="s">
        <v>257</v>
      </c>
      <c r="F93" s="8" t="s">
        <v>49</v>
      </c>
      <c r="G93" s="11">
        <v>45454</v>
      </c>
      <c r="H93" s="11">
        <v>45457</v>
      </c>
      <c r="I93" s="12" t="s">
        <v>37</v>
      </c>
      <c r="J93" s="13">
        <v>2767.01</v>
      </c>
      <c r="K93" s="14">
        <v>2.5</v>
      </c>
      <c r="L93" s="15">
        <v>1257.73</v>
      </c>
      <c r="M93" s="15">
        <f t="shared" si="2"/>
        <v>3144.33</v>
      </c>
    </row>
    <row r="94" spans="1:13" s="24" customFormat="1" ht="24">
      <c r="A94" s="8">
        <v>89</v>
      </c>
      <c r="B94" s="28" t="s">
        <v>258</v>
      </c>
      <c r="C94" s="9" t="s">
        <v>111</v>
      </c>
      <c r="D94" s="8" t="s">
        <v>259</v>
      </c>
      <c r="E94" s="19" t="s">
        <v>260</v>
      </c>
      <c r="F94" s="8" t="s">
        <v>36</v>
      </c>
      <c r="G94" s="11">
        <v>45456</v>
      </c>
      <c r="H94" s="11">
        <v>45459</v>
      </c>
      <c r="I94" s="12" t="s">
        <v>58</v>
      </c>
      <c r="J94" s="13" t="s">
        <v>21</v>
      </c>
      <c r="K94" s="14">
        <v>3.5</v>
      </c>
      <c r="L94" s="15">
        <v>611.97</v>
      </c>
      <c r="M94" s="15">
        <f t="shared" si="2"/>
        <v>2141.9</v>
      </c>
    </row>
    <row r="95" spans="1:13" s="24" customFormat="1" ht="24">
      <c r="A95" s="8">
        <v>90</v>
      </c>
      <c r="B95" s="28" t="s">
        <v>261</v>
      </c>
      <c r="C95" s="9" t="s">
        <v>16</v>
      </c>
      <c r="D95" s="8" t="s">
        <v>39</v>
      </c>
      <c r="E95" s="19" t="s">
        <v>262</v>
      </c>
      <c r="F95" s="8" t="s">
        <v>41</v>
      </c>
      <c r="G95" s="11">
        <v>45457</v>
      </c>
      <c r="H95" s="11">
        <v>45457</v>
      </c>
      <c r="I95" s="12" t="s">
        <v>20</v>
      </c>
      <c r="J95" s="13" t="s">
        <v>21</v>
      </c>
      <c r="K95" s="14">
        <v>0.5</v>
      </c>
      <c r="L95" s="15">
        <v>611.97</v>
      </c>
      <c r="M95" s="15">
        <f t="shared" si="2"/>
        <v>305.99</v>
      </c>
    </row>
    <row r="96" spans="1:13" s="24" customFormat="1" ht="24">
      <c r="A96" s="8">
        <v>91</v>
      </c>
      <c r="B96" s="8" t="s">
        <v>263</v>
      </c>
      <c r="C96" s="9" t="s">
        <v>192</v>
      </c>
      <c r="D96" s="8" t="s">
        <v>264</v>
      </c>
      <c r="E96" s="19" t="s">
        <v>89</v>
      </c>
      <c r="F96" s="8" t="s">
        <v>150</v>
      </c>
      <c r="G96" s="11">
        <v>45455</v>
      </c>
      <c r="H96" s="11">
        <v>45458</v>
      </c>
      <c r="I96" s="12" t="s">
        <v>37</v>
      </c>
      <c r="J96" s="13">
        <v>3794.82</v>
      </c>
      <c r="K96" s="14">
        <v>2.5</v>
      </c>
      <c r="L96" s="15">
        <v>1323.92</v>
      </c>
      <c r="M96" s="15">
        <f t="shared" si="2"/>
        <v>3309.8</v>
      </c>
    </row>
    <row r="97" spans="1:15" s="24" customFormat="1" ht="24">
      <c r="A97" s="8">
        <v>92</v>
      </c>
      <c r="B97" s="28" t="s">
        <v>265</v>
      </c>
      <c r="C97" s="9" t="s">
        <v>266</v>
      </c>
      <c r="D97" s="8" t="s">
        <v>129</v>
      </c>
      <c r="E97" s="19" t="s">
        <v>267</v>
      </c>
      <c r="F97" s="8" t="s">
        <v>49</v>
      </c>
      <c r="G97" s="11">
        <v>45461</v>
      </c>
      <c r="H97" s="11">
        <v>45464</v>
      </c>
      <c r="I97" s="12" t="s">
        <v>37</v>
      </c>
      <c r="J97" s="13">
        <v>2443.7199999999998</v>
      </c>
      <c r="K97" s="14">
        <v>3.5</v>
      </c>
      <c r="L97" s="15">
        <v>794.35</v>
      </c>
      <c r="M97" s="15">
        <f t="shared" si="2"/>
        <v>2780.23</v>
      </c>
      <c r="N97" s="47"/>
      <c r="O97" s="47"/>
    </row>
    <row r="98" spans="1:15" s="16" customFormat="1" ht="48">
      <c r="A98" s="17">
        <v>93</v>
      </c>
      <c r="B98" s="17" t="s">
        <v>268</v>
      </c>
      <c r="C98" s="18" t="s">
        <v>23</v>
      </c>
      <c r="D98" s="41" t="s">
        <v>72</v>
      </c>
      <c r="E98" s="19" t="s">
        <v>154</v>
      </c>
      <c r="F98" s="17" t="s">
        <v>46</v>
      </c>
      <c r="G98" s="20">
        <v>45421</v>
      </c>
      <c r="H98" s="20">
        <v>45422</v>
      </c>
      <c r="I98" s="21" t="s">
        <v>20</v>
      </c>
      <c r="J98" s="13" t="s">
        <v>21</v>
      </c>
      <c r="K98" s="22">
        <v>1.5</v>
      </c>
      <c r="L98" s="23">
        <v>611.97</v>
      </c>
      <c r="M98" s="15">
        <f t="shared" si="2"/>
        <v>917.96</v>
      </c>
      <c r="N98" s="48"/>
      <c r="O98" s="48"/>
    </row>
    <row r="99" spans="1:15" s="24" customFormat="1" ht="36">
      <c r="A99" s="8">
        <v>94</v>
      </c>
      <c r="B99" s="28" t="s">
        <v>268</v>
      </c>
      <c r="C99" s="9" t="s">
        <v>23</v>
      </c>
      <c r="D99" s="8" t="s">
        <v>155</v>
      </c>
      <c r="E99" s="19" t="s">
        <v>269</v>
      </c>
      <c r="F99" s="8" t="s">
        <v>157</v>
      </c>
      <c r="G99" s="11">
        <v>45464</v>
      </c>
      <c r="H99" s="11">
        <v>45466</v>
      </c>
      <c r="I99" s="21" t="s">
        <v>20</v>
      </c>
      <c r="J99" s="13" t="s">
        <v>21</v>
      </c>
      <c r="K99" s="14">
        <v>2.5</v>
      </c>
      <c r="L99" s="15">
        <v>611.97</v>
      </c>
      <c r="M99" s="15">
        <f t="shared" si="2"/>
        <v>1529.93</v>
      </c>
      <c r="N99" s="47"/>
      <c r="O99" s="47"/>
    </row>
    <row r="100" spans="1:15" s="16" customFormat="1" ht="24">
      <c r="A100" s="17">
        <v>95</v>
      </c>
      <c r="B100" s="25" t="s">
        <v>270</v>
      </c>
      <c r="C100" s="18" t="s">
        <v>271</v>
      </c>
      <c r="D100" s="17" t="s">
        <v>259</v>
      </c>
      <c r="E100" s="19" t="s">
        <v>260</v>
      </c>
      <c r="F100" s="17" t="s">
        <v>36</v>
      </c>
      <c r="G100" s="20">
        <v>45456</v>
      </c>
      <c r="H100" s="20">
        <v>45459</v>
      </c>
      <c r="I100" s="21" t="s">
        <v>58</v>
      </c>
      <c r="J100" s="13" t="s">
        <v>21</v>
      </c>
      <c r="K100" s="22">
        <v>3.5</v>
      </c>
      <c r="L100" s="23">
        <v>611.97</v>
      </c>
      <c r="M100" s="15">
        <f t="shared" si="2"/>
        <v>2141.9</v>
      </c>
      <c r="N100" s="48"/>
      <c r="O100" s="48"/>
    </row>
    <row r="101" spans="1:15" s="39" customFormat="1">
      <c r="A101" s="30">
        <v>96</v>
      </c>
      <c r="B101" s="31" t="s">
        <v>270</v>
      </c>
      <c r="C101" s="32" t="s">
        <v>272</v>
      </c>
      <c r="D101" s="30" t="s">
        <v>55</v>
      </c>
      <c r="E101" s="33" t="s">
        <v>56</v>
      </c>
      <c r="F101" s="30" t="s">
        <v>57</v>
      </c>
      <c r="G101" s="34">
        <v>45469</v>
      </c>
      <c r="H101" s="34">
        <v>45474</v>
      </c>
      <c r="I101" s="35" t="s">
        <v>58</v>
      </c>
      <c r="J101" s="36" t="s">
        <v>21</v>
      </c>
      <c r="K101" s="37">
        <v>3.5</v>
      </c>
      <c r="L101" s="38">
        <v>611.97</v>
      </c>
      <c r="M101" s="38">
        <f t="shared" si="2"/>
        <v>2141.9</v>
      </c>
      <c r="N101" s="49"/>
      <c r="O101" s="49"/>
    </row>
    <row r="102" spans="1:15" s="39" customFormat="1" ht="24">
      <c r="A102" s="30">
        <v>97</v>
      </c>
      <c r="B102" s="30" t="s">
        <v>273</v>
      </c>
      <c r="C102" s="32" t="s">
        <v>33</v>
      </c>
      <c r="D102" s="30" t="s">
        <v>34</v>
      </c>
      <c r="E102" s="33" t="s">
        <v>35</v>
      </c>
      <c r="F102" s="30" t="s">
        <v>36</v>
      </c>
      <c r="G102" s="34">
        <v>45456</v>
      </c>
      <c r="H102" s="34">
        <v>45427</v>
      </c>
      <c r="I102" s="35" t="s">
        <v>37</v>
      </c>
      <c r="J102" s="36" t="s">
        <v>21</v>
      </c>
      <c r="K102" s="37">
        <v>2.5</v>
      </c>
      <c r="L102" s="38">
        <v>321.70999999999998</v>
      </c>
      <c r="M102" s="38">
        <f t="shared" si="2"/>
        <v>804.28</v>
      </c>
      <c r="N102" s="49"/>
      <c r="O102" s="49"/>
    </row>
    <row r="103" spans="1:15" s="39" customFormat="1">
      <c r="A103" s="30">
        <v>98</v>
      </c>
      <c r="B103" s="31" t="s">
        <v>274</v>
      </c>
      <c r="C103" s="32" t="s">
        <v>275</v>
      </c>
      <c r="D103" s="30" t="s">
        <v>55</v>
      </c>
      <c r="E103" s="33" t="s">
        <v>56</v>
      </c>
      <c r="F103" s="30" t="s">
        <v>57</v>
      </c>
      <c r="G103" s="34">
        <v>45469</v>
      </c>
      <c r="H103" s="34">
        <v>45474</v>
      </c>
      <c r="I103" s="35" t="s">
        <v>58</v>
      </c>
      <c r="J103" s="36" t="s">
        <v>21</v>
      </c>
      <c r="K103" s="37">
        <v>3.5</v>
      </c>
      <c r="L103" s="38">
        <v>611.97</v>
      </c>
      <c r="M103" s="38">
        <f t="shared" si="2"/>
        <v>2141.9</v>
      </c>
      <c r="N103" s="49"/>
      <c r="O103" s="49"/>
    </row>
    <row r="104" spans="1:15">
      <c r="A104" s="50"/>
      <c r="B104" s="51"/>
      <c r="C104" s="52"/>
      <c r="D104" s="17"/>
      <c r="E104" s="26"/>
      <c r="F104" s="17"/>
      <c r="G104" s="17"/>
      <c r="H104" s="17"/>
      <c r="I104" s="17"/>
      <c r="J104" s="53">
        <f>SUM(J6:J103)</f>
        <v>92325.35</v>
      </c>
      <c r="K104" s="54">
        <f>SUM(K6:K103)</f>
        <v>253</v>
      </c>
      <c r="L104" s="53">
        <f>SUM(L6:L103)</f>
        <v>75302.91</v>
      </c>
      <c r="M104" s="53">
        <f>SUM(M6:M103)</f>
        <v>191857.07</v>
      </c>
      <c r="N104" s="55"/>
      <c r="O104" s="56"/>
    </row>
    <row r="105" spans="1:15">
      <c r="A105" s="69" t="s">
        <v>276</v>
      </c>
      <c r="C105" s="63"/>
      <c r="D105" s="58"/>
      <c r="F105" s="58"/>
      <c r="G105" s="58"/>
      <c r="H105" s="58"/>
      <c r="I105" s="58"/>
      <c r="K105" s="60"/>
      <c r="L105" s="59"/>
      <c r="M105" s="59"/>
      <c r="N105" s="55"/>
      <c r="O105" s="56"/>
    </row>
    <row r="106" spans="1:15">
      <c r="A106" s="69" t="s">
        <v>277</v>
      </c>
      <c r="C106" s="63"/>
      <c r="D106" s="58"/>
      <c r="F106" s="58"/>
      <c r="G106" s="58"/>
      <c r="H106" s="58"/>
      <c r="I106" s="58"/>
      <c r="K106" s="60"/>
      <c r="L106" s="59"/>
      <c r="M106" s="59"/>
      <c r="N106" s="77"/>
      <c r="O106" s="77"/>
    </row>
    <row r="107" spans="1:15">
      <c r="C107" s="63"/>
      <c r="D107" s="58"/>
      <c r="F107" s="58"/>
      <c r="G107" s="58"/>
      <c r="H107" s="58"/>
      <c r="I107" s="58"/>
      <c r="K107" s="60"/>
      <c r="L107" s="59"/>
      <c r="M107" s="59"/>
      <c r="N107" s="55"/>
      <c r="O107" s="56"/>
    </row>
    <row r="108" spans="1:15">
      <c r="A108" s="70" t="s">
        <v>278</v>
      </c>
      <c r="C108" s="63"/>
      <c r="D108" s="58"/>
      <c r="F108" s="58"/>
      <c r="G108" s="58"/>
      <c r="H108" s="58"/>
      <c r="I108" s="58"/>
      <c r="K108" s="60"/>
      <c r="L108" s="59"/>
      <c r="M108" s="59"/>
      <c r="N108" s="55"/>
      <c r="O108" s="56"/>
    </row>
    <row r="116" spans="2:13">
      <c r="B116" s="62"/>
      <c r="C116" s="63"/>
      <c r="D116" s="58"/>
      <c r="F116" s="58"/>
      <c r="G116" s="58"/>
      <c r="H116" s="58"/>
      <c r="I116" s="58"/>
      <c r="K116" s="60"/>
      <c r="L116" s="59"/>
      <c r="M116" s="59"/>
    </row>
  </sheetData>
  <mergeCells count="13">
    <mergeCell ref="I4:J4"/>
    <mergeCell ref="N106:O106"/>
    <mergeCell ref="A1:L1"/>
    <mergeCell ref="A3:L3"/>
    <mergeCell ref="A4:A5"/>
    <mergeCell ref="B4:B5"/>
    <mergeCell ref="C4:C5"/>
    <mergeCell ref="D4:D5"/>
    <mergeCell ref="E4:E5"/>
    <mergeCell ref="F4:F5"/>
    <mergeCell ref="G4:H4"/>
    <mergeCell ref="A2:M2"/>
    <mergeCell ref="K4:M4"/>
  </mergeCells>
  <printOptions horizontalCentered="1"/>
  <pageMargins left="0.39370078740157505" right="0.39370078740157505" top="0.78740157480315009" bottom="0.78740157480315009" header="0.39370078740157505" footer="0.39370078740157505"/>
  <pageSetup paperSize="0" fitToWidth="0" fitToHeight="0" pageOrder="overThenDown" orientation="landscape" horizontalDpi="0" verticalDpi="0" copies="0"/>
  <headerFooter alignWithMargins="0">
    <oddFooter>&amp;CPágina &amp;P</oddFooter>
  </headerFooter>
  <colBreaks count="1" manualBreakCount="1">
    <brk id="5" man="1"/>
  </colBreaks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07ab09-c427-4219-bed9-f1c4f527c033">
      <Terms xmlns="http://schemas.microsoft.com/office/infopath/2007/PartnerControls"/>
    </lcf76f155ced4ddcb4097134ff3c332f>
    <TaxCatchAll xmlns="7e3a6db0-750f-4e10-a91e-ecc03ec7cc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408C4F09103548B49209ACC6E305D4" ma:contentTypeVersion="18" ma:contentTypeDescription="Crie um novo documento." ma:contentTypeScope="" ma:versionID="7fc01a215ae7e6f9b8bb2fd1a78865e2">
  <xsd:schema xmlns:xsd="http://www.w3.org/2001/XMLSchema" xmlns:xs="http://www.w3.org/2001/XMLSchema" xmlns:p="http://schemas.microsoft.com/office/2006/metadata/properties" xmlns:ns2="1307ab09-c427-4219-bed9-f1c4f527c033" xmlns:ns3="7e3a6db0-750f-4e10-a91e-ecc03ec7ccbc" targetNamespace="http://schemas.microsoft.com/office/2006/metadata/properties" ma:root="true" ma:fieldsID="bdb4b832f10ef3e86beafddac8f5118c" ns2:_="" ns3:_="">
    <xsd:import namespace="1307ab09-c427-4219-bed9-f1c4f527c033"/>
    <xsd:import namespace="7e3a6db0-750f-4e10-a91e-ecc03ec7cc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ab09-c427-4219-bed9-f1c4f527c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a6db0-750f-4e10-a91e-ecc03ec7ccb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1448a90-7923-4b74-b91f-b7c75ce3e51c}" ma:internalName="TaxCatchAll" ma:showField="CatchAllData" ma:web="7e3a6db0-750f-4e10-a91e-ecc03ec7cc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66705-D1A4-41E4-B7F9-201BF0067162}"/>
</file>

<file path=customXml/itemProps2.xml><?xml version="1.0" encoding="utf-8"?>
<ds:datastoreItem xmlns:ds="http://schemas.openxmlformats.org/officeDocument/2006/customXml" ds:itemID="{63805E23-93BB-4DDB-992A-4F1CC57FCE61}"/>
</file>

<file path=customXml/itemProps3.xml><?xml version="1.0" encoding="utf-8"?>
<ds:datastoreItem xmlns:ds="http://schemas.openxmlformats.org/officeDocument/2006/customXml" ds:itemID="{72A68933-A515-41F4-8108-FA297CDF2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Erica de Araujo Macedo</cp:lastModifiedBy>
  <cp:revision>719</cp:revision>
  <dcterms:created xsi:type="dcterms:W3CDTF">2013-05-14T07:55:52Z</dcterms:created>
  <dcterms:modified xsi:type="dcterms:W3CDTF">2024-08-06T19:33:40Z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0x01010035408C4F09103548B49209ACC6E305D4</vt:lpwstr>
  </property>
  <property fmtid="{D5CDD505-2E9C-101B-9397-08002B2CF9AE}" pid="3" name="MediaServiceImageTags">
    <vt:lpwstr/>
  </property>
</Properties>
</file>