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/>
  <mc:AlternateContent xmlns:mc="http://schemas.openxmlformats.org/markup-compatibility/2006">
    <mc:Choice Requires="x15">
      <x15ac:absPath xmlns:x15ac="http://schemas.microsoft.com/office/spreadsheetml/2010/11/ac" url="https://mpeam.sharepoint.com/sites/DG/Shared Documents/General/Passagens aéreas/Diárias e Passagens/2024/"/>
    </mc:Choice>
  </mc:AlternateContent>
  <xr:revisionPtr revIDLastSave="229" documentId="8_{E25BEC9C-E05F-4854-9E8C-B68DD2C5F77C}" xr6:coauthVersionLast="47" xr6:coauthVersionMax="47" xr10:uidLastSave="{4EB5F661-BA60-4FB0-BA0B-E6931CC42A50}"/>
  <bookViews>
    <workbookView xWindow="-108" yWindow="-108" windowWidth="23256" windowHeight="12456" xr2:uid="{B5B9A336-D62A-4D0C-8CF7-963C3A1F084C}"/>
  </bookViews>
  <sheets>
    <sheet name="MAIO_2024" sheetId="1" r:id="rId1"/>
  </sheets>
  <definedNames>
    <definedName name="_xlnm.Print_Area" localSheetId="0">MAIO_2024!$A$1:$L$68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4" i="1" l="1"/>
  <c r="L64" i="1"/>
  <c r="K64" i="1"/>
</calcChain>
</file>

<file path=xl/sharedStrings.xml><?xml version="1.0" encoding="utf-8"?>
<sst xmlns="http://schemas.openxmlformats.org/spreadsheetml/2006/main" count="398" uniqueCount="184">
  <si>
    <t>D I Á R I A S  E  P A S S A G E N S</t>
  </si>
  <si>
    <t>Maio/2024</t>
  </si>
  <si>
    <t>ORD</t>
  </si>
  <si>
    <t>NOME</t>
  </si>
  <si>
    <t>CARGO</t>
  </si>
  <si>
    <t>PORT.</t>
  </si>
  <si>
    <t>MOTIVO</t>
  </si>
  <si>
    <t>ORIGEM/DESTINO</t>
  </si>
  <si>
    <t>PERÍODO</t>
  </si>
  <si>
    <t>PASSAGENS</t>
  </si>
  <si>
    <t>DIÁRIAS</t>
  </si>
  <si>
    <t>Início</t>
  </si>
  <si>
    <t>Término</t>
  </si>
  <si>
    <t>TRANSP.</t>
  </si>
  <si>
    <t>VALOR</t>
  </si>
  <si>
    <t>QTD</t>
  </si>
  <si>
    <t>ADRIANA DOS REIS TAVARES</t>
  </si>
  <si>
    <t>Agente Técnico - Assistente Social</t>
  </si>
  <si>
    <t>488/2024/SUBADM</t>
  </si>
  <si>
    <t>Realizar atendimentos psicossocial, conforme Planejamento de Diligência  Psicossocial.</t>
  </si>
  <si>
    <t>Tabatinga/AM</t>
  </si>
  <si>
    <t>Aérea</t>
  </si>
  <si>
    <t>ADSON LUIS SOUSA SILVA</t>
  </si>
  <si>
    <t>Agente de Apoio - Motorista/Segurança</t>
  </si>
  <si>
    <t>527/2024/SUBADM</t>
  </si>
  <si>
    <t>Realizar atividades de apoio ao evento de inauguração da Sede das Promotorias de Justiça de Manacapuru, Edifício Giovanni Figliuolo.</t>
  </si>
  <si>
    <t>Manacapuru/AM</t>
  </si>
  <si>
    <t>Terrestre</t>
  </si>
  <si>
    <t>-</t>
  </si>
  <si>
    <t>ALBERTO RODRIGUES DO NASCIMENTO JUNIOR</t>
  </si>
  <si>
    <t>Procurador-Geral de Justiça</t>
  </si>
  <si>
    <t>1012/2024/PGJ</t>
  </si>
  <si>
    <t>Participar da Solenidade de Inauguração da Sede da Promotoria de Justiça da Comarca de Barreirinha - Edifício “Socorro Dutra Lindoso”.</t>
  </si>
  <si>
    <t>Barreirinha/AM</t>
  </si>
  <si>
    <t>1110/2024/PGJ</t>
  </si>
  <si>
    <t>Participar da Sessão Solene de Entrega do Título de Cidadão Honorário Cojadaense, realizada pela Câmara Municipal de Codajás/AM.</t>
  </si>
  <si>
    <t>Codajás/AM</t>
  </si>
  <si>
    <t> 1173/2024/PGJ</t>
  </si>
  <si>
    <t>Participar da Reunião Administrativa do CNPG - com participação exclusiva do Colegiado CNPG, seguida da 4.ª Reunião Ordinária do CNPG.</t>
  </si>
  <si>
    <t>Brasília/DF</t>
  </si>
  <si>
    <t>ALFREDO AFONSO RIBAMAR DE FREITAS</t>
  </si>
  <si>
    <t>Agente de Apoio - Técnico Telecomunicações</t>
  </si>
  <si>
    <t>551/2024/SUBADM</t>
  </si>
  <si>
    <t>Realizar a substituição de equipamentos de rede e restabelecer link de dados das Promotorias de Justiça das respectivas Comarcas.</t>
  </si>
  <si>
    <t>Fluvial</t>
  </si>
  <si>
    <t>ANDRÉ LUIZ ROCHA PINHEIRO</t>
  </si>
  <si>
    <t>Agente Técnico - Jurídico</t>
  </si>
  <si>
    <t>1210/2024/PGJ</t>
  </si>
  <si>
    <t>Realização de atos instrutórios de procedimentos disciplinares.</t>
  </si>
  <si>
    <t>ANTONIO NASCIMENTO LIMA</t>
  </si>
  <si>
    <t>530/2024/SUBADM</t>
  </si>
  <si>
    <t>Realizar atividades de fiscalização do CONTRATO ADMINISTRATIVO Nº 009/2023 - MP/PGJ - Reforma da edificação onde está instalada a Promotoria de Justiça da Comarca de Lábrea/AM.</t>
  </si>
  <si>
    <t>Lábrea/AM</t>
  </si>
  <si>
    <t>Fluvial/Terrestre</t>
  </si>
  <si>
    <t>ANTONIO MARCOS BECKMAN DE LIMA</t>
  </si>
  <si>
    <t>Assessor de Segurança Institucional</t>
  </si>
  <si>
    <t>524/2024/SUBADM</t>
  </si>
  <si>
    <t>Acompanhar e realizar a escolta do Excelentíssimo Senhor Doutor Alberto Rodrigues do Nascimento Júnior, Procurador-Geral de Justiça, durante viagem institucional àquela Comarca.</t>
  </si>
  <si>
    <t>CARLOS ALBERTO DEL PIÉLAGO CÁRDENAS</t>
  </si>
  <si>
    <t>Hóspede Oficial</t>
  </si>
  <si>
    <t>1209/2024/PGJ</t>
  </si>
  <si>
    <t>Participar  na condição de instrutor, da "Reunião Presencial do Grupo Nacional de Combate às Organizações Criminosas - GNCOC".</t>
  </si>
  <si>
    <t>Iquitos (Peru)</t>
  </si>
  <si>
    <t>CARLOS VIEIRA VON ADAMEK</t>
  </si>
  <si>
    <t>Desembargador do Tribunal de Justiça – SP</t>
  </si>
  <si>
    <t>1167/2024/PGJ</t>
  </si>
  <si>
    <t>Participar da "Reunião Presencial do Grupo Nacional de Combate às Organizações Criminosas - GNCOC".</t>
  </si>
  <si>
    <t>Manaus/AM</t>
  </si>
  <si>
    <t>CRISTIANO DRUMOND DE LIMA</t>
  </si>
  <si>
    <t>531/2024/SUBADM</t>
  </si>
  <si>
    <t>Realizar visita técnica para as providências necessárias para Reforma da Promotoria de Justiça de Iranduba.</t>
  </si>
  <si>
    <t>Iranduba/AM</t>
  </si>
  <si>
    <t>DARLAN BENEVIDES DE QUEIROZ</t>
  </si>
  <si>
    <t>Promotor de Entrância Final</t>
  </si>
  <si>
    <t>Realizar  de atos instrutórios de procedimentos disciplinares.</t>
  </si>
  <si>
    <t>ED TAYLOR MENESES DE SOUSA</t>
  </si>
  <si>
    <t>Chefe do Centro de Atendimento ao Público</t>
  </si>
  <si>
    <t>422/2024/SUBADM</t>
  </si>
  <si>
    <t>Participar da 70ª Reunião Ordinária do Conselho Nacional dos Ouvidores do Ministério Público dos Estados e da União (CNOMP).</t>
  </si>
  <si>
    <t>Rio de Janeiro/RJ</t>
  </si>
  <si>
    <t>FREDERICO JORGE DE MOURA ABRAHIM</t>
  </si>
  <si>
    <t>Diretor-Geral</t>
  </si>
  <si>
    <t>480/2024/SUBADM</t>
  </si>
  <si>
    <t>Participar de reunião ordinária a ser realizada no dia 15 de maio de 2024, com vistas a alinhar aspectos referentes ao Convênio nº 001/2021, relativos ao Escritório de Representação e Atuação Institucional do MPAM em Brasília/DF.</t>
  </si>
  <si>
    <t>HENRIQUE MENDES DA ROCHA LOPES</t>
  </si>
  <si>
    <t>Agente Técnico - Engenheiro Civil</t>
  </si>
  <si>
    <t>296/2024/SUBADM</t>
  </si>
  <si>
    <t>Participar do evento "6º Seminário Nacional de Obras Públicas e Manutenção Predial".</t>
  </si>
  <si>
    <t>Foz do Iguaçu/PR</t>
  </si>
  <si>
    <t>HIRAILTON GOMES DO NASCIMENTO</t>
  </si>
  <si>
    <t>Agente de Serviço - Administrativo</t>
  </si>
  <si>
    <t>Realizar registros fotográficos e conteúdo de mídia institucionais.</t>
  </si>
  <si>
    <t>INGRID QUEIROZ CÁSSIO</t>
  </si>
  <si>
    <t>Agente Técnico - Psicólogo</t>
  </si>
  <si>
    <t>IVANETE PINOTTI DE SOUSA</t>
  </si>
  <si>
    <t>Militar à Disposição</t>
  </si>
  <si>
    <t>526/2024/SUBADM</t>
  </si>
  <si>
    <t>Participar do Curso Análise de Inteligência (Nível Básico), a ser realizado pelo Tribunal de Justiça de Tocantins.</t>
  </si>
  <si>
    <t>Palmas/TO</t>
  </si>
  <si>
    <t>JOÃO CLOVES VIEIRA</t>
  </si>
  <si>
    <t>529/2024/SUBADM</t>
  </si>
  <si>
    <t>Realizar atividades de fiscalização e apoio ao evento de inauguração da Sede das Promotorias de Justiça de Manacapuru, Edifício Giovanni Figliuolo;</t>
  </si>
  <si>
    <t>JOÃO PAULO SANTOS SCHOUCAIR</t>
  </si>
  <si>
    <t>1104/2024/PGJ</t>
  </si>
  <si>
    <t>Participar  na condição de instrutor, do "Curso de Ingresso para os novos Promotores de Justiça Substitutos".</t>
  </si>
  <si>
    <t>JORGE ALBERTO VELOSO PEREIRA</t>
  </si>
  <si>
    <t>0932/2024/PGJ</t>
  </si>
  <si>
    <t>Participar da 138.ª Reunião do Conselho Nacional dos Corregedores-Gerais do Ministério Público dos Estados e da União.</t>
  </si>
  <si>
    <t>Vitória/ES</t>
  </si>
  <si>
    <t>JULIO CESAR ALBUQUERQUE LIMA</t>
  </si>
  <si>
    <t>Assessor de Relações Públicas e Cerimonial</t>
  </si>
  <si>
    <t>470/2024/SUBADM</t>
  </si>
  <si>
    <t>Pprestar serviços de apoio durante o evento de entrega do "Título de Cidadão Codajaense ao Exmo. Sr. Dr. Alberto Rodrigues do Nascimento Júnior".</t>
  </si>
  <si>
    <t> Codajás/AM</t>
  </si>
  <si>
    <t>JUSSARA MARIA PORDEUS E SILVA</t>
  </si>
  <si>
    <t>Ouvidor-Geral</t>
  </si>
  <si>
    <t>0929/2024/PGJ</t>
  </si>
  <si>
    <t>Participar da 70.ª Reunião Ordinária do Conselho Nacional de Ouvidores do Ministério Público (CNOMP).</t>
  </si>
  <si>
    <t>LAURO TAVARES DA SILVA</t>
  </si>
  <si>
    <t>0759/2024/PGJ</t>
  </si>
  <si>
    <t>Participar da explanação do Projeto IDH+ ao Colégio Nacional de Procuradores Gerais (CNPG) e ao Conselho Nacional do Ministério Público (CNMP).</t>
  </si>
  <si>
    <t>LEANDRO TAVARES BEZERRA</t>
  </si>
  <si>
    <t>Agente de Apoio - Administrativo</t>
  </si>
  <si>
    <t>452/2024/SUBADM</t>
  </si>
  <si>
    <t>Desmontar, embalar e trazer para Manaus/AM todos os equipamentos da Promotoria de Justiça da Comarca de Careiro Castanho.</t>
  </si>
  <si>
    <t>Careiro Castanho/AM</t>
  </si>
  <si>
    <t>Chefe do Setor de Patrimônio e Material</t>
  </si>
  <si>
    <t xml:space="preserve"> 475/2024/SUBADM</t>
  </si>
  <si>
    <t>Realizar o transporte e a montagem de móveis destinados à Promotoria de Justiça de Rio Preto da Eva, solicitados no SEI 2024.004628, bem como fazer o inventário daquela Promotoria de Justiça.</t>
  </si>
  <si>
    <t>Rio Preto da Eva/AM</t>
  </si>
  <si>
    <t>525/2024/SUBADM</t>
  </si>
  <si>
    <t>Realizar o transporte de parte dos móveis e eletrodomésticos que irão compor o patrimônio da Promotoria de Justiça de Silves</t>
  </si>
  <si>
    <t>Silves/AM</t>
  </si>
  <si>
    <t>LUCIANA DE SOUZA CARVALHO</t>
  </si>
  <si>
    <t>LUIZ CARLOS FERRARO RUBIM JUNIOR</t>
  </si>
  <si>
    <t>Agente de Apoio - Manutenção Informática</t>
  </si>
  <si>
    <t>554/2024/SUBADM</t>
  </si>
  <si>
    <t>Tefé/AM, Alvaraes/ AM e Uarini/AM</t>
  </si>
  <si>
    <t>LUIZ CARLOS FERRARO RUBIM JÚNIOR</t>
  </si>
  <si>
    <t>LUIZ FERNANDO CORRÊA</t>
  </si>
  <si>
    <t>Diretor-Geral da Agência Brasileira de Inteligência (ABIN)</t>
  </si>
  <si>
    <t>1141/2024/PGJ</t>
  </si>
  <si>
    <t>Participe, na condição de instrutor, da "Reunião Presencial do Grupo Nacional de Combate às Organizações Criminosas - GNCOC".</t>
  </si>
  <si>
    <t>MICHEL ANDERSON ATAÍDE</t>
  </si>
  <si>
    <t xml:space="preserve"> Realizar de atos instrutórios de procedimentos disciplinares</t>
  </si>
  <si>
    <t>PAULO AUGUSTO DE OLIVEIRA LOPES</t>
  </si>
  <si>
    <t>Realizar atividades de fiscalização e apoio ao evento de inauguração da Sede das Promotorias de Justiça de Manacapuru, Edifício Giovanni Figliuolo.</t>
  </si>
  <si>
    <t>PAULO AUGUSTO  DE OLIVEIRA LOPES</t>
  </si>
  <si>
    <t>PAULO EMILIO VIEIRA DE MELO</t>
  </si>
  <si>
    <t>Assessor-Adjunto de Segurança Institucional</t>
  </si>
  <si>
    <t>PEDRO GOMES DA COSTA JUNIOR</t>
  </si>
  <si>
    <t>544/2024/SUBADM</t>
  </si>
  <si>
    <t>Realizar substituição de equipamento de rede e restabelecer link de dados.</t>
  </si>
  <si>
    <t>Silves, Itapiranga, São Sebastião do Uatumã, Urucara e Urucurituba/AM</t>
  </si>
  <si>
    <t>RAINER IZUMY GANDRA MAKIMOTO</t>
  </si>
  <si>
    <t>Realizar o transporte de parte dos móveis e eletrodomésticos que irão compor o patrimônio da Promotoria de Justiça de Silves.</t>
  </si>
  <si>
    <t>RALFFE KOKAY BARRONCAS</t>
  </si>
  <si>
    <t>RAPHAEL VITORIANO BASTOS</t>
  </si>
  <si>
    <t>REINALDO SANTOS DE SOUZA</t>
  </si>
  <si>
    <t>Agente de Serviço - Artífice Elétrico e Hidráulico</t>
  </si>
  <si>
    <t>REINALDO SANTOS DE SOUZA</t>
  </si>
  <si>
    <t>RODNEY DA SILVA</t>
  </si>
  <si>
    <t>1172/2024/PGJ</t>
  </si>
  <si>
    <t>ROMINA CARMEM BRITO CARVALHO</t>
  </si>
  <si>
    <t>1009/2024/PGJ</t>
  </si>
  <si>
    <t>Participar do Seminário de Integração do Ministério Público: Infância, Juventude e Educação.</t>
  </si>
  <si>
    <t>SILVIA ABDALA TUMA</t>
  </si>
  <si>
    <t>Procurador de Justiça</t>
  </si>
  <si>
    <t>Corregedor-Geral</t>
  </si>
  <si>
    <t>Realizar de atos instrutórios de procedimentos disciplinares.</t>
  </si>
  <si>
    <t>SILVIA VASCONCELOS DOS SANTOS ALVARENGA</t>
  </si>
  <si>
    <t>Agente Técnico - Pedagogo</t>
  </si>
  <si>
    <t>532/2024/SUBADM</t>
  </si>
  <si>
    <t>Fortalecer vínculos com as instituições locais e as Organizações da Sociedade Civil Organizada, tendo em vista o planejamento de lançamento do Projeto IDH+ no Município de Coari.</t>
  </si>
  <si>
    <t>Coari/AM</t>
  </si>
  <si>
    <t>THOMPSON OLIVEIRA ORBEA</t>
  </si>
  <si>
    <t>ULISSES HERMESON CASTRO DE FARIAS</t>
  </si>
  <si>
    <t>Servidor Requisitado</t>
  </si>
  <si>
    <t>ULISSES HERMESSON CASTRO FARIAS</t>
  </si>
  <si>
    <t>469/2024/SUBADM</t>
  </si>
  <si>
    <t>Exercer atividades administrativas de apoio na área de comunicação, durante o evento de inauguração da Sede da Promotoria de Justiça de Barreirinha/AM.</t>
  </si>
  <si>
    <t>Fonte: Seção de Folha de Pagamento</t>
  </si>
  <si>
    <t>Data da última atualização: 20/06/2024</t>
  </si>
  <si>
    <r>
      <t>FUNDAMENTO LEGAL:</t>
    </r>
    <r>
      <rPr>
        <sz val="12"/>
        <color indexed="8"/>
        <rFont val="Calibri1"/>
      </rPr>
      <t xml:space="preserve"> Resolução CNMP nº 86/2012, art 5º, inciso I, alínea “f”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</si>
</sst>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d/m/yyyy"/>
    <numFmt numFmtId="165" formatCode="d/m/yy"/>
    <numFmt numFmtId="166" formatCode="#,##0.00&quot; &quot;;&quot; (&quot;#,##0.00&quot;)&quot;;&quot;-&quot;#&quot; &quot;;@&quot; &quot;"/>
    <numFmt numFmtId="167" formatCode="mmmm"/>
    <numFmt numFmtId="168" formatCode="0.0"/>
    <numFmt numFmtId="169" formatCode="[$R$-416]&quot; &quot;#,##0.00;[Red]&quot;-&quot;[$R$-416]&quot; &quot;#,##0.00"/>
    <numFmt numFmtId="170" formatCode="#,##0.0"/>
    <numFmt numFmtId="171" formatCode="mmmm/yyyy"/>
    <numFmt numFmtId="172" formatCode="&quot;R$&quot;\ #,##0.00"/>
    <numFmt numFmtId="173" formatCode="[$R$-416]\ #,##0.00;[Red][$R$-416]\ #,##0.00"/>
  </numFmts>
  <fonts count="33">
    <font>
      <sz val="11"/>
      <color rgb="FF333333"/>
      <name val="Calibri"/>
      <family val="2"/>
    </font>
    <font>
      <sz val="12"/>
      <color indexed="8"/>
      <name val="Calibri1"/>
    </font>
    <font>
      <b/>
      <sz val="10"/>
      <color rgb="FF333333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333333"/>
      <name val="Calibri"/>
      <family val="2"/>
    </font>
    <font>
      <sz val="10"/>
      <color rgb="FF333333"/>
      <name val="Arial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333333"/>
      <name val="Calibri"/>
      <family val="2"/>
    </font>
    <font>
      <sz val="12"/>
      <color rgb="FF333333"/>
      <name val="Calibri"/>
      <family val="2"/>
    </font>
    <font>
      <sz val="10"/>
      <color rgb="FF996600"/>
      <name val="Calibri"/>
      <family val="2"/>
    </font>
    <font>
      <sz val="11"/>
      <color rgb="FF0000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333333"/>
      <name val="Calibri"/>
      <family val="2"/>
    </font>
    <font>
      <sz val="10"/>
      <color rgb="FF333333"/>
      <name val="Arial3"/>
    </font>
    <font>
      <b/>
      <sz val="12"/>
      <color rgb="FF333333"/>
      <name val="Arial2"/>
    </font>
    <font>
      <sz val="11"/>
      <color rgb="FF333333"/>
      <name val="Arial"/>
      <family val="2"/>
    </font>
    <font>
      <sz val="10"/>
      <color rgb="FF333333"/>
      <name val="Arial4"/>
    </font>
    <font>
      <sz val="10"/>
      <color rgb="FF333333"/>
      <name val="Arial"/>
      <family val="2"/>
    </font>
    <font>
      <sz val="11"/>
      <color rgb="FF333333"/>
      <name val="Arial2"/>
    </font>
    <font>
      <sz val="10"/>
      <color rgb="FF333333"/>
      <name val="Times New Roman"/>
      <family val="1"/>
    </font>
    <font>
      <sz val="12"/>
      <color rgb="FF333333"/>
      <name val="Arial3"/>
    </font>
    <font>
      <b/>
      <sz val="12"/>
      <color rgb="FF333333"/>
      <name val="Arial1"/>
    </font>
    <font>
      <b/>
      <sz val="14"/>
      <color rgb="FFFF0000"/>
      <name val="Arial2"/>
    </font>
    <font>
      <b/>
      <sz val="16"/>
      <color rgb="FF333333"/>
      <name val="Arial1"/>
    </font>
    <font>
      <b/>
      <sz val="12"/>
      <color rgb="FFFFFFFF"/>
      <name val="Arial2"/>
    </font>
    <font>
      <b/>
      <sz val="10"/>
      <color rgb="FFFF0000"/>
      <name val="Arial2"/>
    </font>
    <font>
      <b/>
      <sz val="10"/>
      <color rgb="FF333333"/>
      <name val="Arial1"/>
    </font>
    <font>
      <b/>
      <sz val="10"/>
      <color rgb="FFFFFFFF"/>
      <name val="Arial2"/>
    </font>
    <font>
      <b/>
      <sz val="12"/>
      <color rgb="FFFF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rgb="FF800000"/>
        <bgColor rgb="FF8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 style="thin">
        <color rgb="FFFF99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6" fillId="6" borderId="0" applyNumberFormat="0" applyBorder="0" applyProtection="0"/>
    <xf numFmtId="166" fontId="7" fillId="0" borderId="0" applyBorder="0" applyProtection="0"/>
    <xf numFmtId="166" fontId="8" fillId="0" borderId="0" applyBorder="0" applyProtection="0"/>
    <xf numFmtId="166" fontId="8" fillId="0" borderId="0" applyBorder="0" applyProtection="0">
      <alignment vertical="top"/>
    </xf>
    <xf numFmtId="0" fontId="9" fillId="0" borderId="0" applyNumberFormat="0" applyBorder="0" applyProtection="0"/>
    <xf numFmtId="0" fontId="10" fillId="7" borderId="0" applyNumberFormat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7" fillId="8" borderId="1" applyNumberFormat="0" applyProtection="0"/>
    <xf numFmtId="0" fontId="14" fillId="0" borderId="0" applyNumberFormat="0" applyBorder="0" applyProtection="0">
      <alignment horizontal="left"/>
    </xf>
    <xf numFmtId="0" fontId="14" fillId="0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>
      <alignment horizontal="left"/>
    </xf>
    <xf numFmtId="0" fontId="14" fillId="0" borderId="0" applyNumberFormat="0" applyBorder="0" applyProtection="0"/>
    <xf numFmtId="0" fontId="16" fillId="0" borderId="0" applyNumberFormat="0" applyBorder="0" applyProtection="0"/>
    <xf numFmtId="169" fontId="16" fillId="0" borderId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4" fillId="0" borderId="0" applyNumberFormat="0" applyBorder="0" applyProtection="0"/>
  </cellStyleXfs>
  <cellXfs count="69">
    <xf numFmtId="0" fontId="0" fillId="0" borderId="0" xfId="0"/>
    <xf numFmtId="0" fontId="18" fillId="9" borderId="2" xfId="0" applyFont="1" applyFill="1" applyBorder="1" applyAlignment="1">
      <alignment horizontal="center" vertical="center"/>
    </xf>
    <xf numFmtId="168" fontId="18" fillId="9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64" fontId="20" fillId="0" borderId="2" xfId="12" applyNumberFormat="1" applyFont="1" applyBorder="1" applyAlignment="1">
      <alignment horizontal="center" vertical="center"/>
    </xf>
    <xf numFmtId="165" fontId="20" fillId="0" borderId="2" xfId="12" applyNumberFormat="1" applyFont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/>
      <protection hidden="1"/>
    </xf>
    <xf numFmtId="0" fontId="19" fillId="0" borderId="2" xfId="0" applyFont="1" applyBorder="1" applyAlignment="1">
      <alignment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 wrapText="1"/>
    </xf>
    <xf numFmtId="164" fontId="20" fillId="9" borderId="2" xfId="12" applyNumberFormat="1" applyFont="1" applyFill="1" applyBorder="1" applyAlignment="1">
      <alignment horizontal="center" vertical="center"/>
    </xf>
    <xf numFmtId="165" fontId="20" fillId="9" borderId="2" xfId="12" applyNumberFormat="1" applyFont="1" applyFill="1" applyBorder="1" applyAlignment="1">
      <alignment horizontal="center" vertical="center"/>
    </xf>
    <xf numFmtId="167" fontId="20" fillId="0" borderId="2" xfId="0" applyNumberFormat="1" applyFont="1" applyBorder="1" applyAlignment="1">
      <alignment horizontal="center" vertical="center"/>
    </xf>
    <xf numFmtId="168" fontId="20" fillId="0" borderId="2" xfId="12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65" fontId="23" fillId="0" borderId="0" xfId="14" applyNumberFormat="1" applyFont="1" applyAlignment="1">
      <alignment horizontal="left" vertical="center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center" vertical="center"/>
    </xf>
    <xf numFmtId="168" fontId="17" fillId="0" borderId="0" xfId="0" applyNumberFormat="1" applyFont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171" fontId="26" fillId="0" borderId="3" xfId="0" applyNumberFormat="1" applyFont="1" applyBorder="1" applyAlignment="1">
      <alignment horizontal="right" vertical="center"/>
    </xf>
    <xf numFmtId="0" fontId="27" fillId="0" borderId="4" xfId="0" applyFont="1" applyBorder="1" applyAlignment="1">
      <alignment horizontal="left" vertical="center"/>
    </xf>
    <xf numFmtId="0" fontId="28" fillId="11" borderId="2" xfId="0" applyFont="1" applyFill="1" applyBorder="1" applyAlignment="1">
      <alignment horizontal="center" vertical="center" wrapText="1"/>
    </xf>
    <xf numFmtId="168" fontId="28" fillId="11" borderId="2" xfId="0" applyNumberFormat="1" applyFont="1" applyFill="1" applyBorder="1" applyAlignment="1">
      <alignment horizontal="center" vertical="center" wrapText="1"/>
    </xf>
    <xf numFmtId="172" fontId="0" fillId="0" borderId="0" xfId="0" applyNumberFormat="1"/>
    <xf numFmtId="172" fontId="26" fillId="0" borderId="3" xfId="0" applyNumberFormat="1" applyFont="1" applyBorder="1" applyAlignment="1">
      <alignment horizontal="right" vertical="center"/>
    </xf>
    <xf numFmtId="172" fontId="28" fillId="11" borderId="2" xfId="0" applyNumberFormat="1" applyFont="1" applyFill="1" applyBorder="1" applyAlignment="1">
      <alignment horizontal="center" vertical="center" wrapText="1"/>
    </xf>
    <xf numFmtId="172" fontId="18" fillId="9" borderId="2" xfId="0" applyNumberFormat="1" applyFont="1" applyFill="1" applyBorder="1" applyAlignment="1">
      <alignment horizontal="center" vertical="center"/>
    </xf>
    <xf numFmtId="172" fontId="21" fillId="9" borderId="2" xfId="12" applyNumberFormat="1" applyFont="1" applyFill="1" applyBorder="1" applyAlignment="1">
      <alignment horizontal="center" vertical="center"/>
    </xf>
    <xf numFmtId="172" fontId="21" fillId="0" borderId="2" xfId="12" applyNumberFormat="1" applyFont="1" applyBorder="1" applyAlignment="1">
      <alignment horizontal="center" vertical="center"/>
    </xf>
    <xf numFmtId="172" fontId="17" fillId="0" borderId="0" xfId="0" applyNumberFormat="1" applyFont="1" applyAlignment="1">
      <alignment horizontal="center" vertical="center"/>
    </xf>
    <xf numFmtId="172" fontId="24" fillId="0" borderId="0" xfId="0" applyNumberFormat="1" applyFont="1" applyAlignment="1">
      <alignment horizontal="center" vertical="center"/>
    </xf>
    <xf numFmtId="49" fontId="26" fillId="0" borderId="3" xfId="0" applyNumberFormat="1" applyFont="1" applyBorder="1" applyAlignment="1">
      <alignment horizontal="right" vertical="center"/>
    </xf>
    <xf numFmtId="173" fontId="21" fillId="0" borderId="2" xfId="12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9" borderId="2" xfId="0" applyFont="1" applyFill="1" applyBorder="1" applyAlignment="1">
      <alignment horizontal="left" vertical="center" wrapText="1"/>
    </xf>
    <xf numFmtId="172" fontId="7" fillId="0" borderId="0" xfId="0" applyNumberFormat="1" applyFont="1"/>
    <xf numFmtId="172" fontId="29" fillId="0" borderId="3" xfId="0" applyNumberFormat="1" applyFont="1" applyBorder="1" applyAlignment="1">
      <alignment horizontal="right" vertical="center"/>
    </xf>
    <xf numFmtId="172" fontId="30" fillId="0" borderId="4" xfId="0" applyNumberFormat="1" applyFont="1" applyBorder="1" applyAlignment="1">
      <alignment horizontal="left" vertical="center"/>
    </xf>
    <xf numFmtId="172" fontId="31" fillId="11" borderId="2" xfId="0" applyNumberFormat="1" applyFont="1" applyFill="1" applyBorder="1" applyAlignment="1">
      <alignment horizontal="center" vertical="center" wrapText="1"/>
    </xf>
    <xf numFmtId="172" fontId="7" fillId="0" borderId="0" xfId="0" applyNumberFormat="1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1" fontId="26" fillId="0" borderId="3" xfId="0" applyNumberFormat="1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1" fillId="12" borderId="2" xfId="0" applyFont="1" applyFill="1" applyBorder="1" applyAlignment="1">
      <alignment horizontal="center" vertical="center"/>
    </xf>
    <xf numFmtId="172" fontId="32" fillId="10" borderId="2" xfId="0" applyNumberFormat="1" applyFont="1" applyFill="1" applyBorder="1" applyAlignment="1">
      <alignment horizontal="center" vertical="center"/>
    </xf>
    <xf numFmtId="170" fontId="32" fillId="10" borderId="2" xfId="0" applyNumberFormat="1" applyFont="1" applyFill="1" applyBorder="1" applyAlignment="1">
      <alignment horizontal="center" vertical="center"/>
    </xf>
    <xf numFmtId="172" fontId="21" fillId="0" borderId="7" xfId="12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172" fontId="21" fillId="9" borderId="7" xfId="12" applyNumberFormat="1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 wrapText="1"/>
    </xf>
    <xf numFmtId="0" fontId="28" fillId="11" borderId="6" xfId="0" applyFont="1" applyFill="1" applyBorder="1" applyAlignment="1">
      <alignment horizontal="center" vertical="center" wrapText="1"/>
    </xf>
    <xf numFmtId="0" fontId="28" fillId="11" borderId="7" xfId="0" applyFont="1" applyFill="1" applyBorder="1" applyAlignment="1">
      <alignment horizontal="left" vertical="center" wrapText="1"/>
    </xf>
    <xf numFmtId="0" fontId="28" fillId="11" borderId="6" xfId="0" applyFont="1" applyFill="1" applyBorder="1" applyAlignment="1">
      <alignment horizontal="left" vertical="center" wrapText="1"/>
    </xf>
    <xf numFmtId="0" fontId="0" fillId="0" borderId="5" xfId="0" applyBorder="1" applyAlignment="1"/>
  </cellXfs>
  <cellStyles count="33">
    <cellStyle name="Accent" xfId="1" xr:uid="{AAED5EB8-9A41-4E34-BEA9-3C5B90650C6B}"/>
    <cellStyle name="Accent 1" xfId="2" xr:uid="{2E26CA31-C1DA-4763-AC65-6B12938FD848}"/>
    <cellStyle name="Accent 2" xfId="3" xr:uid="{B2F17599-0DDE-487F-BBE2-19519DE4DBFE}"/>
    <cellStyle name="Accent 3" xfId="4" xr:uid="{40666B2D-0C6D-47B3-87EA-07F422CBA5E3}"/>
    <cellStyle name="Bad" xfId="5" xr:uid="{04DB8299-22FA-4FB5-A56E-CB45FF19969E}"/>
    <cellStyle name="BRANCO" xfId="6" xr:uid="{4283D322-18DA-47D9-BC2E-8FB3EE0D3F7B}"/>
    <cellStyle name="cf1" xfId="7" xr:uid="{7D52B285-E734-4006-8476-9E9ACDF29801}"/>
    <cellStyle name="cf2" xfId="8" xr:uid="{B65EE0E2-DDB8-4276-BE8A-A9CE34847DA2}"/>
    <cellStyle name="cf3" xfId="9" xr:uid="{DD0AF05C-8DD8-4B59-8B38-0A0CD6D25383}"/>
    <cellStyle name="cf4" xfId="10" xr:uid="{D316445A-47A7-4D65-BE53-4D851B46D290}"/>
    <cellStyle name="Error" xfId="11" xr:uid="{22FEC6D9-6112-4C46-8518-BC598D03F5AB}"/>
    <cellStyle name="Excel Built-in Explanatory Text" xfId="12" xr:uid="{773B7EDB-9D0D-4203-95EB-E4FE9A008EB7}"/>
    <cellStyle name="Excel_BuiltIn_Comma" xfId="13" xr:uid="{F37F08FE-91E1-4483-9849-934AA5F1CBCC}"/>
    <cellStyle name="Excel_BuiltIn_Comma 1" xfId="14" xr:uid="{8FD9F96E-CB7E-4C4C-8DB9-5D7BD86D2627}"/>
    <cellStyle name="Footnote" xfId="15" xr:uid="{0E7D3094-0035-4296-8F41-55D5CB19ED42}"/>
    <cellStyle name="Good" xfId="16" xr:uid="{D08D4853-22CA-4939-A32B-3F8A238419E6}"/>
    <cellStyle name="Heading" xfId="17" xr:uid="{479795DA-9F36-4E42-9984-F721982E4700}"/>
    <cellStyle name="Heading 1" xfId="18" xr:uid="{41906448-2539-4847-A720-3B8B9698521F}"/>
    <cellStyle name="Heading 2" xfId="19" xr:uid="{86DE2A6C-F173-4D02-87AD-312F60FE395B}"/>
    <cellStyle name="Neutral" xfId="20" xr:uid="{A0038B19-3B48-4329-889E-E63A721C42CB}"/>
    <cellStyle name="Normal" xfId="0" builtinId="0" customBuiltin="1"/>
    <cellStyle name="Note" xfId="21" xr:uid="{C0C065F2-D8BA-407A-AE97-B997EE3459FD}"/>
    <cellStyle name="Pivot Table Category" xfId="22" xr:uid="{99C821B3-CE2F-4B08-954F-C2E76B471B38}"/>
    <cellStyle name="Pivot Table Corner" xfId="23" xr:uid="{490E64F8-7A44-498F-9F3D-24661E424D3D}"/>
    <cellStyle name="Pivot Table Field" xfId="24" xr:uid="{129DB773-D98C-47F4-9CEB-9D0B588C0469}"/>
    <cellStyle name="Pivot Table Result" xfId="25" xr:uid="{79DF343C-BF85-4B6F-A25E-5AAF477D6985}"/>
    <cellStyle name="Pivot Table Title" xfId="26" xr:uid="{3E1B34EC-F647-4F53-A7A8-7E04C854B32E}"/>
    <cellStyle name="Pivot Table Value" xfId="27" xr:uid="{9ACE8C04-8B72-4112-9188-A144D1F57BB8}"/>
    <cellStyle name="Result" xfId="28" xr:uid="{51CA42C9-ED5D-4EF2-9C4E-30965B65C0F3}"/>
    <cellStyle name="Result2" xfId="29" xr:uid="{E17F79C4-2966-4919-ABF9-9BB14C59956A}"/>
    <cellStyle name="Status" xfId="30" xr:uid="{3F383FE5-E1DF-4B00-86D9-CF0F2C8B8384}"/>
    <cellStyle name="Text" xfId="31" xr:uid="{5EE4BA62-9DBE-47C1-84E7-E50E6916E377}"/>
    <cellStyle name="Warning" xfId="32" xr:uid="{C1DBD3AF-6F81-4D06-B364-036BA18D537D}"/>
  </cellStyles>
  <dxfs count="3">
    <dxf>
      <numFmt numFmtId="172" formatCode="&quot;R$&quot;\ #,##0.00"/>
    </dxf>
    <dxf>
      <font>
        <sz val="10"/>
      </font>
      <numFmt numFmtId="172" formatCode="&quot;R$&quot;\ #,##0.00"/>
    </dxf>
    <dxf>
      <alignment horizontal="left" vertical="center" textRotation="0" relativeIndent="-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57150</xdr:rowOff>
    </xdr:from>
    <xdr:to>
      <xdr:col>2</xdr:col>
      <xdr:colOff>828675</xdr:colOff>
      <xdr:row>1</xdr:row>
      <xdr:rowOff>1028700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A75177E-D658-40C4-86FD-E74292A8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44100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438150</xdr:colOff>
      <xdr:row>64</xdr:row>
      <xdr:rowOff>114300</xdr:rowOff>
    </xdr:from>
    <xdr:to>
      <xdr:col>11</xdr:col>
      <xdr:colOff>847725</xdr:colOff>
      <xdr:row>67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C2DA495-0A6A-0209-A46D-935F56B3F8AA}"/>
            </a:ext>
            <a:ext uri="{147F2762-F138-4A5C-976F-8EAC2B608ADB}">
              <a16:predDERef xmlns:a16="http://schemas.microsoft.com/office/drawing/2014/main" pred="{8A75177E-D658-40C4-86FD-E74292A82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45125" y="24936450"/>
          <a:ext cx="1123950" cy="600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CEA5E9-80DE-4C67-853C-75287A300F11}" name="__Anonymous_Sheet_DB__0" displayName="__Anonymous_Sheet_DB__0" ref="B76:L76" headerRowCount="0" totalsRowShown="0">
  <sortState xmlns:xlrd2="http://schemas.microsoft.com/office/spreadsheetml/2017/richdata2" ref="B76:L76">
    <sortCondition ref="B76"/>
  </sortState>
  <tableColumns count="11">
    <tableColumn id="1" xr3:uid="{00000000-0010-0000-0100-000001000000}" name="Coluna1"/>
    <tableColumn id="2" xr3:uid="{00000000-0010-0000-0100-000002000000}" name="Coluna2"/>
    <tableColumn id="3" xr3:uid="{00000000-0010-0000-0100-000003000000}" name="Coluna3"/>
    <tableColumn id="4" xr3:uid="{00000000-0010-0000-0100-000004000000}" name="Coluna4" dataDxfId="2"/>
    <tableColumn id="5" xr3:uid="{00000000-0010-0000-0100-000005000000}" name="Coluna5"/>
    <tableColumn id="6" xr3:uid="{00000000-0010-0000-0100-000006000000}" name="Coluna6"/>
    <tableColumn id="7" xr3:uid="{00000000-0010-0000-0100-000007000000}" name="Coluna7"/>
    <tableColumn id="8" xr3:uid="{00000000-0010-0000-0100-000008000000}" name="Coluna8"/>
    <tableColumn id="9" xr3:uid="{00000000-0010-0000-0100-000009000000}" name="Coluna9" dataDxfId="1"/>
    <tableColumn id="10" xr3:uid="{00000000-0010-0000-0100-00000A000000}" name="Coluna10"/>
    <tableColumn id="11" xr3:uid="{00000000-0010-0000-0100-00000B000000}" name="Colu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D41C-FC07-46E6-84F2-A8DEEF01DCD4}">
  <dimension ref="A1:O76"/>
  <sheetViews>
    <sheetView tabSelected="1" topLeftCell="A54" workbookViewId="0">
      <selection activeCell="A68" sqref="A68:XFD68"/>
    </sheetView>
  </sheetViews>
  <sheetFormatPr defaultColWidth="11.7109375" defaultRowHeight="15"/>
  <cols>
    <col min="1" max="1" width="6.5703125" style="29" customWidth="1"/>
    <col min="2" max="2" width="48" customWidth="1"/>
    <col min="3" max="3" width="41.7109375" customWidth="1"/>
    <col min="4" max="4" width="22.42578125" customWidth="1"/>
    <col min="5" max="5" width="59.28515625" style="19" customWidth="1"/>
    <col min="6" max="6" width="27.28515625" style="30" customWidth="1"/>
    <col min="7" max="7" width="11.85546875" style="30" customWidth="1"/>
    <col min="8" max="8" width="12.7109375" customWidth="1"/>
    <col min="9" max="9" width="19.7109375" style="30" customWidth="1"/>
    <col min="10" max="10" width="16" style="52" customWidth="1"/>
    <col min="11" max="11" width="10.7109375" style="31" customWidth="1"/>
    <col min="12" max="12" width="17.85546875" style="36" customWidth="1"/>
    <col min="13" max="63" width="8.5703125" customWidth="1"/>
  </cols>
  <sheetData>
    <row r="1" spans="1:12">
      <c r="A1"/>
      <c r="E1" s="54"/>
      <c r="F1"/>
      <c r="G1"/>
      <c r="I1"/>
      <c r="J1" s="48"/>
      <c r="K1"/>
    </row>
    <row r="2" spans="1:12" ht="89.25" customHeight="1">
      <c r="B2" s="32"/>
      <c r="C2" s="32"/>
      <c r="D2" s="32"/>
      <c r="E2" s="55"/>
      <c r="F2" s="32"/>
      <c r="G2" s="32"/>
      <c r="H2" s="32"/>
      <c r="I2" s="32"/>
      <c r="J2" s="49"/>
      <c r="K2" s="32"/>
      <c r="L2" s="37"/>
    </row>
    <row r="3" spans="1:12" ht="2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50"/>
      <c r="K3" s="33"/>
      <c r="L3" s="44" t="s">
        <v>1</v>
      </c>
    </row>
    <row r="4" spans="1:12" ht="17.25">
      <c r="A4" s="64" t="s">
        <v>2</v>
      </c>
      <c r="B4" s="64" t="s">
        <v>3</v>
      </c>
      <c r="C4" s="64" t="s">
        <v>4</v>
      </c>
      <c r="D4" s="64" t="s">
        <v>5</v>
      </c>
      <c r="E4" s="66" t="s">
        <v>6</v>
      </c>
      <c r="F4" s="64" t="s">
        <v>7</v>
      </c>
      <c r="G4" s="34" t="s">
        <v>8</v>
      </c>
      <c r="H4" s="34"/>
      <c r="I4" s="34" t="s">
        <v>9</v>
      </c>
      <c r="J4" s="51"/>
      <c r="K4" s="35" t="s">
        <v>10</v>
      </c>
      <c r="L4" s="38"/>
    </row>
    <row r="5" spans="1:12" ht="15.75">
      <c r="A5" s="65"/>
      <c r="B5" s="65"/>
      <c r="C5" s="65"/>
      <c r="D5" s="65"/>
      <c r="E5" s="67"/>
      <c r="F5" s="65"/>
      <c r="G5" s="1" t="s">
        <v>11</v>
      </c>
      <c r="H5" s="1" t="s">
        <v>12</v>
      </c>
      <c r="I5" s="1" t="s">
        <v>13</v>
      </c>
      <c r="J5" s="1" t="s">
        <v>14</v>
      </c>
      <c r="K5" s="2" t="s">
        <v>15</v>
      </c>
      <c r="L5" s="39" t="s">
        <v>14</v>
      </c>
    </row>
    <row r="6" spans="1:12" s="8" customFormat="1" ht="27.75">
      <c r="A6" s="53">
        <v>1</v>
      </c>
      <c r="B6" s="3" t="s">
        <v>16</v>
      </c>
      <c r="C6" s="4" t="s">
        <v>17</v>
      </c>
      <c r="D6" s="3" t="s">
        <v>18</v>
      </c>
      <c r="E6" s="46" t="s">
        <v>19</v>
      </c>
      <c r="F6" s="3" t="s">
        <v>20</v>
      </c>
      <c r="G6" s="5">
        <v>45417</v>
      </c>
      <c r="H6" s="5">
        <v>45422</v>
      </c>
      <c r="I6" s="6" t="s">
        <v>21</v>
      </c>
      <c r="J6" s="40">
        <v>2111.5500000000002</v>
      </c>
      <c r="K6" s="7">
        <v>5.5</v>
      </c>
      <c r="L6" s="40">
        <v>3181.64</v>
      </c>
    </row>
    <row r="7" spans="1:12" s="8" customFormat="1" ht="27.75">
      <c r="A7" s="53">
        <v>2</v>
      </c>
      <c r="B7" s="3" t="s">
        <v>22</v>
      </c>
      <c r="C7" s="4" t="s">
        <v>23</v>
      </c>
      <c r="D7" s="3" t="s">
        <v>24</v>
      </c>
      <c r="E7" s="46" t="s">
        <v>25</v>
      </c>
      <c r="F7" s="3" t="s">
        <v>26</v>
      </c>
      <c r="G7" s="5">
        <v>45420</v>
      </c>
      <c r="H7" s="5">
        <v>45422</v>
      </c>
      <c r="I7" s="6" t="s">
        <v>27</v>
      </c>
      <c r="J7" s="40" t="s">
        <v>28</v>
      </c>
      <c r="K7" s="7">
        <v>2.5</v>
      </c>
      <c r="L7" s="40">
        <v>1446.17</v>
      </c>
    </row>
    <row r="8" spans="1:12" s="8" customFormat="1" ht="27.75">
      <c r="A8" s="58">
        <v>3</v>
      </c>
      <c r="B8" s="9" t="s">
        <v>29</v>
      </c>
      <c r="C8" s="10" t="s">
        <v>30</v>
      </c>
      <c r="D8" s="9" t="s">
        <v>31</v>
      </c>
      <c r="E8" s="47" t="s">
        <v>32</v>
      </c>
      <c r="F8" s="9" t="s">
        <v>33</v>
      </c>
      <c r="G8" s="11">
        <v>45394</v>
      </c>
      <c r="H8" s="11">
        <v>45395</v>
      </c>
      <c r="I8" s="12" t="s">
        <v>21</v>
      </c>
      <c r="J8" s="41">
        <v>2154.39</v>
      </c>
      <c r="K8" s="7">
        <v>1.5</v>
      </c>
      <c r="L8" s="40">
        <v>804.28</v>
      </c>
    </row>
    <row r="9" spans="1:12" s="8" customFormat="1" ht="24" customHeight="1">
      <c r="A9" s="53">
        <v>4</v>
      </c>
      <c r="B9" s="3" t="s">
        <v>29</v>
      </c>
      <c r="C9" s="4" t="s">
        <v>30</v>
      </c>
      <c r="D9" s="3" t="s">
        <v>34</v>
      </c>
      <c r="E9" s="46" t="s">
        <v>35</v>
      </c>
      <c r="F9" s="3" t="s">
        <v>36</v>
      </c>
      <c r="G9" s="5">
        <v>45407</v>
      </c>
      <c r="H9" s="5">
        <v>45407</v>
      </c>
      <c r="I9" s="6" t="s">
        <v>27</v>
      </c>
      <c r="J9" s="41" t="s">
        <v>28</v>
      </c>
      <c r="K9" s="7">
        <v>0.5</v>
      </c>
      <c r="L9" s="40">
        <v>268.08999999999997</v>
      </c>
    </row>
    <row r="10" spans="1:12" s="8" customFormat="1" ht="26.25" customHeight="1">
      <c r="A10" s="53">
        <v>5</v>
      </c>
      <c r="B10" s="3" t="s">
        <v>29</v>
      </c>
      <c r="C10" s="4" t="s">
        <v>30</v>
      </c>
      <c r="D10" s="3" t="s">
        <v>37</v>
      </c>
      <c r="E10" s="46" t="s">
        <v>38</v>
      </c>
      <c r="F10" s="3" t="s">
        <v>39</v>
      </c>
      <c r="G10" s="5">
        <v>45426</v>
      </c>
      <c r="H10" s="5">
        <v>45428</v>
      </c>
      <c r="I10" s="6" t="s">
        <v>21</v>
      </c>
      <c r="J10" s="45">
        <v>4093.37</v>
      </c>
      <c r="K10" s="7">
        <v>2</v>
      </c>
      <c r="L10" s="40">
        <v>2933.9</v>
      </c>
    </row>
    <row r="11" spans="1:12" s="8" customFormat="1" ht="27.75">
      <c r="A11" s="53">
        <v>6</v>
      </c>
      <c r="B11" s="3" t="s">
        <v>40</v>
      </c>
      <c r="C11" s="4" t="s">
        <v>41</v>
      </c>
      <c r="D11" s="3" t="s">
        <v>42</v>
      </c>
      <c r="E11" s="46" t="s">
        <v>43</v>
      </c>
      <c r="F11" s="4" t="s">
        <v>20</v>
      </c>
      <c r="G11" s="5">
        <v>45426</v>
      </c>
      <c r="H11" s="5">
        <v>45429</v>
      </c>
      <c r="I11" s="6" t="s">
        <v>44</v>
      </c>
      <c r="J11" s="40" t="s">
        <v>28</v>
      </c>
      <c r="K11" s="7">
        <v>3.5</v>
      </c>
      <c r="L11" s="40">
        <v>2024.64</v>
      </c>
    </row>
    <row r="12" spans="1:12" s="8" customFormat="1" ht="14.25">
      <c r="A12" s="53">
        <v>7</v>
      </c>
      <c r="B12" s="3" t="s">
        <v>45</v>
      </c>
      <c r="C12" s="4" t="s">
        <v>46</v>
      </c>
      <c r="D12" s="3" t="s">
        <v>47</v>
      </c>
      <c r="E12" s="46" t="s">
        <v>48</v>
      </c>
      <c r="F12" s="3" t="s">
        <v>20</v>
      </c>
      <c r="G12" s="5">
        <v>45425</v>
      </c>
      <c r="H12" s="5">
        <v>45426</v>
      </c>
      <c r="I12" s="6" t="s">
        <v>21</v>
      </c>
      <c r="J12" s="41">
        <v>1923.56</v>
      </c>
      <c r="K12" s="7">
        <v>1.5</v>
      </c>
      <c r="L12" s="40">
        <v>867.7</v>
      </c>
    </row>
    <row r="13" spans="1:12" s="8" customFormat="1" ht="41.25">
      <c r="A13" s="53">
        <v>8</v>
      </c>
      <c r="B13" s="3" t="s">
        <v>49</v>
      </c>
      <c r="C13" s="4" t="s">
        <v>23</v>
      </c>
      <c r="D13" s="3" t="s">
        <v>50</v>
      </c>
      <c r="E13" s="46" t="s">
        <v>51</v>
      </c>
      <c r="F13" s="3" t="s">
        <v>52</v>
      </c>
      <c r="G13" s="5">
        <v>45432</v>
      </c>
      <c r="H13" s="5">
        <v>45436</v>
      </c>
      <c r="I13" s="6" t="s">
        <v>53</v>
      </c>
      <c r="J13" s="40" t="s">
        <v>28</v>
      </c>
      <c r="K13" s="7">
        <v>4.5</v>
      </c>
      <c r="L13" s="40">
        <v>2603.11</v>
      </c>
    </row>
    <row r="14" spans="1:12" s="8" customFormat="1" ht="41.25" customHeight="1">
      <c r="A14" s="53">
        <v>9</v>
      </c>
      <c r="B14" s="3" t="s">
        <v>54</v>
      </c>
      <c r="C14" s="4" t="s">
        <v>55</v>
      </c>
      <c r="D14" s="3" t="s">
        <v>56</v>
      </c>
      <c r="E14" s="46" t="s">
        <v>57</v>
      </c>
      <c r="F14" s="3" t="s">
        <v>26</v>
      </c>
      <c r="G14" s="5">
        <v>45392</v>
      </c>
      <c r="H14" s="5">
        <v>45392</v>
      </c>
      <c r="I14" s="6" t="s">
        <v>27</v>
      </c>
      <c r="J14" s="40" t="s">
        <v>28</v>
      </c>
      <c r="K14" s="7">
        <v>0.5</v>
      </c>
      <c r="L14" s="40">
        <v>289.24</v>
      </c>
    </row>
    <row r="15" spans="1:12" s="8" customFormat="1" ht="27.75">
      <c r="A15" s="53">
        <v>10</v>
      </c>
      <c r="B15" s="3" t="s">
        <v>58</v>
      </c>
      <c r="C15" s="4" t="s">
        <v>59</v>
      </c>
      <c r="D15" s="3" t="s">
        <v>60</v>
      </c>
      <c r="E15" s="46" t="s">
        <v>61</v>
      </c>
      <c r="F15" s="3" t="s">
        <v>62</v>
      </c>
      <c r="G15" s="5">
        <v>45426</v>
      </c>
      <c r="H15" s="5">
        <v>45430</v>
      </c>
      <c r="I15" s="6" t="s">
        <v>21</v>
      </c>
      <c r="J15" s="41">
        <v>8680.77</v>
      </c>
      <c r="K15" s="7">
        <v>2.5</v>
      </c>
      <c r="L15" s="40">
        <v>4754.5</v>
      </c>
    </row>
    <row r="16" spans="1:12" s="8" customFormat="1" ht="27.75">
      <c r="A16" s="53">
        <v>11</v>
      </c>
      <c r="B16" s="3" t="s">
        <v>63</v>
      </c>
      <c r="C16" s="4" t="s">
        <v>64</v>
      </c>
      <c r="D16" s="3" t="s">
        <v>65</v>
      </c>
      <c r="E16" s="46" t="s">
        <v>66</v>
      </c>
      <c r="F16" s="3" t="s">
        <v>67</v>
      </c>
      <c r="G16" s="5">
        <v>45428</v>
      </c>
      <c r="H16" s="5">
        <v>45430</v>
      </c>
      <c r="I16" s="6" t="s">
        <v>21</v>
      </c>
      <c r="J16" s="41">
        <v>6287.73</v>
      </c>
      <c r="K16" s="7">
        <v>2.5</v>
      </c>
      <c r="L16" s="40">
        <v>2695.82</v>
      </c>
    </row>
    <row r="17" spans="1:12" s="8" customFormat="1" ht="27.75">
      <c r="A17" s="53">
        <v>12</v>
      </c>
      <c r="B17" s="3" t="s">
        <v>68</v>
      </c>
      <c r="C17" s="4" t="s">
        <v>23</v>
      </c>
      <c r="D17" s="3" t="s">
        <v>69</v>
      </c>
      <c r="E17" s="46" t="s">
        <v>70</v>
      </c>
      <c r="F17" s="3" t="s">
        <v>71</v>
      </c>
      <c r="G17" s="5">
        <v>45421</v>
      </c>
      <c r="H17" s="5">
        <v>45421</v>
      </c>
      <c r="I17" s="6" t="s">
        <v>27</v>
      </c>
      <c r="J17" s="40" t="s">
        <v>28</v>
      </c>
      <c r="K17" s="7">
        <v>0.5</v>
      </c>
      <c r="L17" s="40">
        <v>289.23</v>
      </c>
    </row>
    <row r="18" spans="1:12" s="8" customFormat="1" ht="14.25">
      <c r="A18" s="53">
        <v>13</v>
      </c>
      <c r="B18" s="3" t="s">
        <v>72</v>
      </c>
      <c r="C18" s="4" t="s">
        <v>73</v>
      </c>
      <c r="D18" s="3" t="s">
        <v>47</v>
      </c>
      <c r="E18" s="46" t="s">
        <v>74</v>
      </c>
      <c r="F18" s="3" t="s">
        <v>20</v>
      </c>
      <c r="G18" s="5">
        <v>45425</v>
      </c>
      <c r="H18" s="5">
        <v>45426</v>
      </c>
      <c r="I18" s="6" t="s">
        <v>21</v>
      </c>
      <c r="J18" s="41">
        <v>1943.56</v>
      </c>
      <c r="K18" s="7">
        <v>1.5</v>
      </c>
      <c r="L18" s="40">
        <v>764.07</v>
      </c>
    </row>
    <row r="19" spans="1:12" s="8" customFormat="1" ht="27.75">
      <c r="A19" s="53">
        <v>14</v>
      </c>
      <c r="B19" s="3" t="s">
        <v>75</v>
      </c>
      <c r="C19" s="4" t="s">
        <v>76</v>
      </c>
      <c r="D19" s="3" t="s">
        <v>77</v>
      </c>
      <c r="E19" s="46" t="s">
        <v>78</v>
      </c>
      <c r="F19" s="3" t="s">
        <v>79</v>
      </c>
      <c r="G19" s="5">
        <v>45427</v>
      </c>
      <c r="H19" s="5">
        <v>45431</v>
      </c>
      <c r="I19" s="6" t="s">
        <v>21</v>
      </c>
      <c r="J19" s="41">
        <v>2233.2600000000002</v>
      </c>
      <c r="K19" s="7">
        <v>3</v>
      </c>
      <c r="L19" s="40">
        <v>2383.0500000000002</v>
      </c>
    </row>
    <row r="20" spans="1:12" s="8" customFormat="1" ht="54.75">
      <c r="A20" s="53">
        <v>15</v>
      </c>
      <c r="B20" s="3" t="s">
        <v>80</v>
      </c>
      <c r="C20" s="3" t="s">
        <v>81</v>
      </c>
      <c r="D20" s="3" t="s">
        <v>82</v>
      </c>
      <c r="E20" s="46" t="s">
        <v>83</v>
      </c>
      <c r="F20" s="3" t="s">
        <v>39</v>
      </c>
      <c r="G20" s="5">
        <v>45426</v>
      </c>
      <c r="H20" s="5">
        <v>45427</v>
      </c>
      <c r="I20" s="6" t="s">
        <v>21</v>
      </c>
      <c r="J20" s="41">
        <v>2973.97</v>
      </c>
      <c r="K20" s="3">
        <v>1.5</v>
      </c>
      <c r="L20" s="40">
        <v>1191.52</v>
      </c>
    </row>
    <row r="21" spans="1:12" s="8" customFormat="1" ht="27.75">
      <c r="A21" s="53">
        <v>16</v>
      </c>
      <c r="B21" s="3" t="s">
        <v>84</v>
      </c>
      <c r="C21" s="4" t="s">
        <v>85</v>
      </c>
      <c r="D21" s="3" t="s">
        <v>86</v>
      </c>
      <c r="E21" s="46" t="s">
        <v>87</v>
      </c>
      <c r="F21" s="3" t="s">
        <v>88</v>
      </c>
      <c r="G21" s="5">
        <v>45424</v>
      </c>
      <c r="H21" s="5">
        <v>45428</v>
      </c>
      <c r="I21" s="6" t="s">
        <v>21</v>
      </c>
      <c r="J21" s="41">
        <v>4529.43</v>
      </c>
      <c r="K21" s="7">
        <v>4.5</v>
      </c>
      <c r="L21" s="40">
        <v>3574.57</v>
      </c>
    </row>
    <row r="22" spans="1:12" s="8" customFormat="1" ht="14.25">
      <c r="A22" s="53">
        <v>17</v>
      </c>
      <c r="B22" s="3" t="s">
        <v>89</v>
      </c>
      <c r="C22" s="4" t="s">
        <v>90</v>
      </c>
      <c r="D22" s="3" t="s">
        <v>56</v>
      </c>
      <c r="E22" s="46" t="s">
        <v>91</v>
      </c>
      <c r="F22" s="3" t="s">
        <v>26</v>
      </c>
      <c r="G22" s="5">
        <v>45392</v>
      </c>
      <c r="H22" s="5">
        <v>45392</v>
      </c>
      <c r="I22" s="6" t="s">
        <v>27</v>
      </c>
      <c r="J22" s="40" t="s">
        <v>28</v>
      </c>
      <c r="K22" s="7">
        <v>0.5</v>
      </c>
      <c r="L22" s="40">
        <v>289.20999999999998</v>
      </c>
    </row>
    <row r="23" spans="1:12" s="8" customFormat="1" ht="27.75">
      <c r="A23" s="53">
        <v>18</v>
      </c>
      <c r="B23" s="3" t="s">
        <v>89</v>
      </c>
      <c r="C23" s="4" t="s">
        <v>90</v>
      </c>
      <c r="D23" s="3" t="s">
        <v>24</v>
      </c>
      <c r="E23" s="46" t="s">
        <v>25</v>
      </c>
      <c r="F23" s="3" t="s">
        <v>26</v>
      </c>
      <c r="G23" s="5">
        <v>45420</v>
      </c>
      <c r="H23" s="5">
        <v>45422</v>
      </c>
      <c r="I23" s="6" t="s">
        <v>27</v>
      </c>
      <c r="J23" s="40" t="s">
        <v>28</v>
      </c>
      <c r="K23" s="7">
        <v>2.5</v>
      </c>
      <c r="L23" s="40">
        <v>1446.05</v>
      </c>
    </row>
    <row r="24" spans="1:12" s="8" customFormat="1" ht="27.75">
      <c r="A24" s="53">
        <v>19</v>
      </c>
      <c r="B24" s="3" t="s">
        <v>92</v>
      </c>
      <c r="C24" s="3" t="s">
        <v>93</v>
      </c>
      <c r="D24" s="3" t="s">
        <v>18</v>
      </c>
      <c r="E24" s="46" t="s">
        <v>19</v>
      </c>
      <c r="F24" s="3" t="s">
        <v>20</v>
      </c>
      <c r="G24" s="5">
        <v>45417</v>
      </c>
      <c r="H24" s="5">
        <v>45422</v>
      </c>
      <c r="I24" s="6" t="s">
        <v>21</v>
      </c>
      <c r="J24" s="40">
        <v>2111.5500000000002</v>
      </c>
      <c r="K24" s="3">
        <v>5.5</v>
      </c>
      <c r="L24" s="40">
        <v>3181.64</v>
      </c>
    </row>
    <row r="25" spans="1:12" s="8" customFormat="1" ht="27.75">
      <c r="A25" s="53">
        <v>20</v>
      </c>
      <c r="B25" s="3" t="s">
        <v>94</v>
      </c>
      <c r="C25" s="4" t="s">
        <v>95</v>
      </c>
      <c r="D25" s="3" t="s">
        <v>96</v>
      </c>
      <c r="E25" s="46" t="s">
        <v>97</v>
      </c>
      <c r="F25" s="3" t="s">
        <v>98</v>
      </c>
      <c r="G25" s="5">
        <v>45432</v>
      </c>
      <c r="H25" s="5">
        <v>45437</v>
      </c>
      <c r="I25" s="6" t="s">
        <v>21</v>
      </c>
      <c r="J25" s="41">
        <v>5367.77</v>
      </c>
      <c r="K25" s="7">
        <v>5.5</v>
      </c>
      <c r="L25" s="40">
        <v>4368.92</v>
      </c>
    </row>
    <row r="26" spans="1:12" s="8" customFormat="1" ht="37.5" customHeight="1">
      <c r="A26" s="53">
        <v>21</v>
      </c>
      <c r="B26" s="3" t="s">
        <v>94</v>
      </c>
      <c r="C26" s="4" t="s">
        <v>95</v>
      </c>
      <c r="D26" s="3" t="s">
        <v>56</v>
      </c>
      <c r="E26" s="46" t="s">
        <v>57</v>
      </c>
      <c r="F26" s="3" t="s">
        <v>26</v>
      </c>
      <c r="G26" s="5">
        <v>45392</v>
      </c>
      <c r="H26" s="5">
        <v>45392</v>
      </c>
      <c r="I26" s="6" t="s">
        <v>27</v>
      </c>
      <c r="J26" s="40" t="s">
        <v>28</v>
      </c>
      <c r="K26" s="7">
        <v>0.5</v>
      </c>
      <c r="L26" s="40">
        <v>289.23</v>
      </c>
    </row>
    <row r="27" spans="1:12" s="8" customFormat="1" ht="41.25">
      <c r="A27" s="53">
        <v>22</v>
      </c>
      <c r="B27" s="3" t="s">
        <v>99</v>
      </c>
      <c r="C27" s="4" t="s">
        <v>23</v>
      </c>
      <c r="D27" s="3" t="s">
        <v>100</v>
      </c>
      <c r="E27" s="46" t="s">
        <v>101</v>
      </c>
      <c r="F27" s="3" t="s">
        <v>26</v>
      </c>
      <c r="G27" s="5">
        <v>45419</v>
      </c>
      <c r="H27" s="5">
        <v>45422</v>
      </c>
      <c r="I27" s="6" t="s">
        <v>27</v>
      </c>
      <c r="J27" s="40" t="s">
        <v>28</v>
      </c>
      <c r="K27" s="7">
        <v>3.5</v>
      </c>
      <c r="L27" s="40">
        <v>2024.64</v>
      </c>
    </row>
    <row r="28" spans="1:12" s="8" customFormat="1" ht="27.75">
      <c r="A28" s="53">
        <v>23</v>
      </c>
      <c r="B28" s="3" t="s">
        <v>102</v>
      </c>
      <c r="C28" s="4" t="s">
        <v>59</v>
      </c>
      <c r="D28" s="3" t="s">
        <v>103</v>
      </c>
      <c r="E28" s="46" t="s">
        <v>104</v>
      </c>
      <c r="F28" s="3" t="s">
        <v>39</v>
      </c>
      <c r="G28" s="5">
        <v>45425</v>
      </c>
      <c r="H28" s="5">
        <v>45427</v>
      </c>
      <c r="I28" s="6" t="s">
        <v>21</v>
      </c>
      <c r="J28" s="41">
        <v>3390.73</v>
      </c>
      <c r="K28" s="7">
        <v>2.5</v>
      </c>
      <c r="L28" s="40">
        <v>3470.9</v>
      </c>
    </row>
    <row r="29" spans="1:12" s="8" customFormat="1" ht="27.75">
      <c r="A29" s="53">
        <v>24</v>
      </c>
      <c r="B29" s="3" t="s">
        <v>105</v>
      </c>
      <c r="C29" s="4" t="s">
        <v>73</v>
      </c>
      <c r="D29" s="3" t="s">
        <v>106</v>
      </c>
      <c r="E29" s="46" t="s">
        <v>107</v>
      </c>
      <c r="F29" s="3" t="s">
        <v>108</v>
      </c>
      <c r="G29" s="5">
        <v>45391</v>
      </c>
      <c r="H29" s="5">
        <v>45396</v>
      </c>
      <c r="I29" s="6" t="s">
        <v>21</v>
      </c>
      <c r="J29" s="41">
        <v>5631.02</v>
      </c>
      <c r="K29" s="7">
        <v>3</v>
      </c>
      <c r="L29" s="40">
        <v>3773.19</v>
      </c>
    </row>
    <row r="30" spans="1:12" s="8" customFormat="1" ht="41.25">
      <c r="A30" s="53">
        <v>25</v>
      </c>
      <c r="B30" s="3" t="s">
        <v>109</v>
      </c>
      <c r="C30" s="4" t="s">
        <v>110</v>
      </c>
      <c r="D30" s="3" t="s">
        <v>111</v>
      </c>
      <c r="E30" s="46" t="s">
        <v>112</v>
      </c>
      <c r="F30" s="3" t="s">
        <v>113</v>
      </c>
      <c r="G30" s="5">
        <v>45407</v>
      </c>
      <c r="H30" s="5">
        <v>45407</v>
      </c>
      <c r="I30" s="6" t="s">
        <v>44</v>
      </c>
      <c r="J30" s="40" t="s">
        <v>28</v>
      </c>
      <c r="K30" s="7">
        <v>0.5</v>
      </c>
      <c r="L30" s="40">
        <v>289.24</v>
      </c>
    </row>
    <row r="31" spans="1:12" s="8" customFormat="1" ht="27.75">
      <c r="A31" s="53">
        <v>26</v>
      </c>
      <c r="B31" s="3" t="s">
        <v>114</v>
      </c>
      <c r="C31" s="4" t="s">
        <v>115</v>
      </c>
      <c r="D31" s="3" t="s">
        <v>116</v>
      </c>
      <c r="E31" s="46" t="s">
        <v>117</v>
      </c>
      <c r="F31" s="3" t="s">
        <v>79</v>
      </c>
      <c r="G31" s="5">
        <v>45427</v>
      </c>
      <c r="H31" s="5">
        <v>45431</v>
      </c>
      <c r="I31" s="6" t="s">
        <v>21</v>
      </c>
      <c r="J31" s="41">
        <v>2466.13</v>
      </c>
      <c r="K31" s="7">
        <v>3</v>
      </c>
      <c r="L31" s="40">
        <v>4400.8500000000004</v>
      </c>
    </row>
    <row r="32" spans="1:12" s="8" customFormat="1" ht="41.25">
      <c r="A32" s="53">
        <v>27</v>
      </c>
      <c r="B32" s="3" t="s">
        <v>118</v>
      </c>
      <c r="C32" s="4" t="s">
        <v>73</v>
      </c>
      <c r="D32" s="3" t="s">
        <v>119</v>
      </c>
      <c r="E32" s="46" t="s">
        <v>120</v>
      </c>
      <c r="F32" s="3" t="s">
        <v>39</v>
      </c>
      <c r="G32" s="5">
        <v>45369</v>
      </c>
      <c r="H32" s="5">
        <v>45371</v>
      </c>
      <c r="I32" s="6" t="s">
        <v>21</v>
      </c>
      <c r="J32" s="41">
        <v>6036.2</v>
      </c>
      <c r="K32" s="7">
        <v>3</v>
      </c>
      <c r="L32" s="40">
        <v>3773.19</v>
      </c>
    </row>
    <row r="33" spans="1:12" s="8" customFormat="1" ht="27.75">
      <c r="A33" s="53">
        <v>28</v>
      </c>
      <c r="B33" s="3" t="s">
        <v>121</v>
      </c>
      <c r="C33" s="4" t="s">
        <v>122</v>
      </c>
      <c r="D33" s="3" t="s">
        <v>123</v>
      </c>
      <c r="E33" s="46" t="s">
        <v>124</v>
      </c>
      <c r="F33" s="3" t="s">
        <v>125</v>
      </c>
      <c r="G33" s="5">
        <v>45407</v>
      </c>
      <c r="H33" s="5">
        <v>45408</v>
      </c>
      <c r="I33" s="6" t="s">
        <v>27</v>
      </c>
      <c r="J33" s="40" t="s">
        <v>28</v>
      </c>
      <c r="K33" s="7">
        <v>1.5</v>
      </c>
      <c r="L33" s="40">
        <v>867.7</v>
      </c>
    </row>
    <row r="34" spans="1:12" s="8" customFormat="1" ht="54.75">
      <c r="A34" s="53">
        <v>29</v>
      </c>
      <c r="B34" s="3" t="s">
        <v>121</v>
      </c>
      <c r="C34" s="4" t="s">
        <v>126</v>
      </c>
      <c r="D34" s="3" t="s">
        <v>127</v>
      </c>
      <c r="E34" s="46" t="s">
        <v>128</v>
      </c>
      <c r="F34" s="3" t="s">
        <v>129</v>
      </c>
      <c r="G34" s="5">
        <v>45404</v>
      </c>
      <c r="H34" s="5">
        <v>45404</v>
      </c>
      <c r="I34" s="6" t="s">
        <v>27</v>
      </c>
      <c r="J34" s="40" t="s">
        <v>28</v>
      </c>
      <c r="K34" s="7">
        <v>0.5</v>
      </c>
      <c r="L34" s="40">
        <v>289.23</v>
      </c>
    </row>
    <row r="35" spans="1:12" s="8" customFormat="1" ht="27.75">
      <c r="A35" s="53">
        <v>30</v>
      </c>
      <c r="B35" s="3" t="s">
        <v>121</v>
      </c>
      <c r="C35" s="4" t="s">
        <v>126</v>
      </c>
      <c r="D35" s="3" t="s">
        <v>130</v>
      </c>
      <c r="E35" s="46" t="s">
        <v>131</v>
      </c>
      <c r="F35" s="3" t="s">
        <v>132</v>
      </c>
      <c r="G35" s="5">
        <v>45421</v>
      </c>
      <c r="H35" s="5">
        <v>45422</v>
      </c>
      <c r="I35" s="6" t="s">
        <v>27</v>
      </c>
      <c r="J35" s="40" t="s">
        <v>28</v>
      </c>
      <c r="K35" s="7">
        <v>1.5</v>
      </c>
      <c r="L35" s="40">
        <v>867.7</v>
      </c>
    </row>
    <row r="36" spans="1:12" s="8" customFormat="1" ht="41.25">
      <c r="A36" s="53">
        <v>31</v>
      </c>
      <c r="B36" s="3" t="s">
        <v>133</v>
      </c>
      <c r="C36" s="4" t="s">
        <v>85</v>
      </c>
      <c r="D36" s="3" t="s">
        <v>50</v>
      </c>
      <c r="E36" s="46" t="s">
        <v>51</v>
      </c>
      <c r="F36" s="3" t="s">
        <v>52</v>
      </c>
      <c r="G36" s="5">
        <v>45432</v>
      </c>
      <c r="H36" s="5">
        <v>45436</v>
      </c>
      <c r="I36" s="6" t="s">
        <v>53</v>
      </c>
      <c r="J36" s="40" t="s">
        <v>28</v>
      </c>
      <c r="K36" s="7">
        <v>4.5</v>
      </c>
      <c r="L36" s="40">
        <v>2603.16</v>
      </c>
    </row>
    <row r="37" spans="1:12" s="8" customFormat="1" ht="27.75">
      <c r="A37" s="53">
        <v>32</v>
      </c>
      <c r="B37" s="3" t="s">
        <v>133</v>
      </c>
      <c r="C37" s="4" t="s">
        <v>85</v>
      </c>
      <c r="D37" s="3" t="s">
        <v>69</v>
      </c>
      <c r="E37" s="46" t="s">
        <v>70</v>
      </c>
      <c r="F37" s="3" t="s">
        <v>71</v>
      </c>
      <c r="G37" s="5">
        <v>45421</v>
      </c>
      <c r="H37" s="5">
        <v>45421</v>
      </c>
      <c r="I37" s="6" t="s">
        <v>27</v>
      </c>
      <c r="J37" s="40" t="s">
        <v>28</v>
      </c>
      <c r="K37" s="7">
        <v>0.5</v>
      </c>
      <c r="L37" s="40">
        <v>289.24</v>
      </c>
    </row>
    <row r="38" spans="1:12" s="8" customFormat="1" ht="27.75">
      <c r="A38" s="53">
        <v>33</v>
      </c>
      <c r="B38" s="3" t="s">
        <v>134</v>
      </c>
      <c r="C38" s="3" t="s">
        <v>135</v>
      </c>
      <c r="D38" s="13" t="s">
        <v>136</v>
      </c>
      <c r="E38" s="46" t="s">
        <v>43</v>
      </c>
      <c r="F38" s="3" t="s">
        <v>137</v>
      </c>
      <c r="G38" s="5">
        <v>45426</v>
      </c>
      <c r="H38" s="5">
        <v>45429</v>
      </c>
      <c r="I38" s="6" t="s">
        <v>21</v>
      </c>
      <c r="J38" s="41">
        <v>1389.49</v>
      </c>
      <c r="K38" s="14">
        <v>3.5</v>
      </c>
      <c r="L38" s="40">
        <v>2024.64</v>
      </c>
    </row>
    <row r="39" spans="1:12" s="8" customFormat="1" ht="27.75">
      <c r="A39" s="53">
        <v>34</v>
      </c>
      <c r="B39" s="3" t="s">
        <v>138</v>
      </c>
      <c r="C39" s="4" t="s">
        <v>135</v>
      </c>
      <c r="D39" s="3" t="s">
        <v>123</v>
      </c>
      <c r="E39" s="46" t="s">
        <v>124</v>
      </c>
      <c r="F39" s="3" t="s">
        <v>125</v>
      </c>
      <c r="G39" s="5">
        <v>45407</v>
      </c>
      <c r="H39" s="5">
        <v>45408</v>
      </c>
      <c r="I39" s="6" t="s">
        <v>27</v>
      </c>
      <c r="J39" s="40"/>
      <c r="K39" s="7">
        <v>1.5</v>
      </c>
      <c r="L39" s="40">
        <v>867.7</v>
      </c>
    </row>
    <row r="40" spans="1:12" s="8" customFormat="1" ht="27.75">
      <c r="A40" s="53">
        <v>35</v>
      </c>
      <c r="B40" s="3" t="s">
        <v>139</v>
      </c>
      <c r="C40" s="4" t="s">
        <v>140</v>
      </c>
      <c r="D40" s="3" t="s">
        <v>141</v>
      </c>
      <c r="E40" s="46" t="s">
        <v>142</v>
      </c>
      <c r="F40" s="3" t="s">
        <v>67</v>
      </c>
      <c r="G40" s="5">
        <v>45427</v>
      </c>
      <c r="H40" s="5">
        <v>45429</v>
      </c>
      <c r="I40" s="6" t="s">
        <v>21</v>
      </c>
      <c r="J40" s="41">
        <v>4233.08</v>
      </c>
      <c r="K40" s="7">
        <v>2.5</v>
      </c>
      <c r="L40" s="40">
        <v>2000</v>
      </c>
    </row>
    <row r="41" spans="1:12" s="8" customFormat="1" ht="14.25">
      <c r="A41" s="53">
        <v>36</v>
      </c>
      <c r="B41" s="3" t="s">
        <v>143</v>
      </c>
      <c r="C41" s="3" t="s">
        <v>95</v>
      </c>
      <c r="D41" s="3" t="s">
        <v>47</v>
      </c>
      <c r="E41" s="46" t="s">
        <v>144</v>
      </c>
      <c r="F41" s="3" t="s">
        <v>20</v>
      </c>
      <c r="G41" s="5">
        <v>45425</v>
      </c>
      <c r="H41" s="5">
        <v>45426</v>
      </c>
      <c r="I41" s="6" t="s">
        <v>21</v>
      </c>
      <c r="J41" s="41">
        <v>1923.56</v>
      </c>
      <c r="K41" s="3">
        <v>1.5</v>
      </c>
      <c r="L41" s="40">
        <v>867.7</v>
      </c>
    </row>
    <row r="42" spans="1:12" s="8" customFormat="1" ht="41.25">
      <c r="A42" s="53">
        <v>37</v>
      </c>
      <c r="B42" s="3" t="s">
        <v>145</v>
      </c>
      <c r="C42" s="4" t="s">
        <v>85</v>
      </c>
      <c r="D42" s="3" t="s">
        <v>100</v>
      </c>
      <c r="E42" s="46" t="s">
        <v>146</v>
      </c>
      <c r="F42" s="3" t="s">
        <v>26</v>
      </c>
      <c r="G42" s="5">
        <v>45419</v>
      </c>
      <c r="H42" s="5">
        <v>45422</v>
      </c>
      <c r="I42" s="6" t="s">
        <v>27</v>
      </c>
      <c r="J42" s="40" t="s">
        <v>28</v>
      </c>
      <c r="K42" s="7">
        <v>3.5</v>
      </c>
      <c r="L42" s="40">
        <v>2024.68</v>
      </c>
    </row>
    <row r="43" spans="1:12" s="8" customFormat="1" ht="27.75">
      <c r="A43" s="53">
        <v>38</v>
      </c>
      <c r="B43" s="3" t="s">
        <v>147</v>
      </c>
      <c r="C43" s="4" t="s">
        <v>85</v>
      </c>
      <c r="D43" s="3" t="s">
        <v>86</v>
      </c>
      <c r="E43" s="46" t="s">
        <v>87</v>
      </c>
      <c r="F43" s="3" t="s">
        <v>88</v>
      </c>
      <c r="G43" s="5">
        <v>45424</v>
      </c>
      <c r="H43" s="5">
        <v>45428</v>
      </c>
      <c r="I43" s="6" t="s">
        <v>21</v>
      </c>
      <c r="J43" s="41">
        <v>4525.43</v>
      </c>
      <c r="K43" s="7">
        <v>4.5</v>
      </c>
      <c r="L43" s="40">
        <v>3574.57</v>
      </c>
    </row>
    <row r="44" spans="1:12" s="8" customFormat="1" ht="27.75">
      <c r="A44" s="53">
        <v>39</v>
      </c>
      <c r="B44" s="3" t="s">
        <v>148</v>
      </c>
      <c r="C44" s="4" t="s">
        <v>149</v>
      </c>
      <c r="D44" s="3" t="s">
        <v>96</v>
      </c>
      <c r="E44" s="46" t="s">
        <v>97</v>
      </c>
      <c r="F44" s="3" t="s">
        <v>98</v>
      </c>
      <c r="G44" s="5">
        <v>45432</v>
      </c>
      <c r="H44" s="5">
        <v>45437</v>
      </c>
      <c r="I44" s="6" t="s">
        <v>21</v>
      </c>
      <c r="J44" s="41">
        <v>5367.77</v>
      </c>
      <c r="K44" s="7">
        <v>5.5</v>
      </c>
      <c r="L44" s="40">
        <v>4368.92</v>
      </c>
    </row>
    <row r="45" spans="1:12" s="8" customFormat="1" ht="27.75">
      <c r="A45" s="53">
        <v>40</v>
      </c>
      <c r="B45" s="3" t="s">
        <v>150</v>
      </c>
      <c r="C45" s="3" t="s">
        <v>23</v>
      </c>
      <c r="D45" s="3" t="s">
        <v>151</v>
      </c>
      <c r="E45" s="46" t="s">
        <v>152</v>
      </c>
      <c r="F45" s="3" t="s">
        <v>153</v>
      </c>
      <c r="G45" s="5">
        <v>45426</v>
      </c>
      <c r="H45" s="5">
        <v>45429</v>
      </c>
      <c r="I45" s="6" t="s">
        <v>44</v>
      </c>
      <c r="J45" s="40" t="s">
        <v>28</v>
      </c>
      <c r="K45" s="3">
        <v>3.5</v>
      </c>
      <c r="L45" s="40">
        <v>2024.64</v>
      </c>
    </row>
    <row r="46" spans="1:12" s="8" customFormat="1" ht="27.75">
      <c r="A46" s="53">
        <v>41</v>
      </c>
      <c r="B46" s="3" t="s">
        <v>154</v>
      </c>
      <c r="C46" s="4" t="s">
        <v>23</v>
      </c>
      <c r="D46" s="3" t="s">
        <v>123</v>
      </c>
      <c r="E46" s="46" t="s">
        <v>124</v>
      </c>
      <c r="F46" s="3" t="s">
        <v>125</v>
      </c>
      <c r="G46" s="5">
        <v>45407</v>
      </c>
      <c r="H46" s="5">
        <v>45408</v>
      </c>
      <c r="I46" s="6" t="s">
        <v>27</v>
      </c>
      <c r="J46" s="40" t="s">
        <v>28</v>
      </c>
      <c r="K46" s="7">
        <v>1.5</v>
      </c>
      <c r="L46" s="40">
        <v>867.7</v>
      </c>
    </row>
    <row r="47" spans="1:12" s="8" customFormat="1" ht="27.75">
      <c r="A47" s="53">
        <v>42</v>
      </c>
      <c r="B47" s="3" t="s">
        <v>154</v>
      </c>
      <c r="C47" s="4" t="s">
        <v>23</v>
      </c>
      <c r="D47" s="3" t="s">
        <v>130</v>
      </c>
      <c r="E47" s="46" t="s">
        <v>155</v>
      </c>
      <c r="F47" s="3" t="s">
        <v>132</v>
      </c>
      <c r="G47" s="5">
        <v>45421</v>
      </c>
      <c r="H47" s="5">
        <v>45422</v>
      </c>
      <c r="I47" s="6" t="s">
        <v>27</v>
      </c>
      <c r="J47" s="40" t="s">
        <v>28</v>
      </c>
      <c r="K47" s="7">
        <v>1.5</v>
      </c>
      <c r="L47" s="40">
        <v>867.7</v>
      </c>
    </row>
    <row r="48" spans="1:12" s="8" customFormat="1" ht="14.25">
      <c r="A48" s="53">
        <v>43</v>
      </c>
      <c r="B48" s="3" t="s">
        <v>154</v>
      </c>
      <c r="C48" s="3" t="s">
        <v>23</v>
      </c>
      <c r="D48" s="3" t="s">
        <v>56</v>
      </c>
      <c r="E48" s="46" t="s">
        <v>91</v>
      </c>
      <c r="F48" s="3" t="s">
        <v>26</v>
      </c>
      <c r="G48" s="5">
        <v>45392</v>
      </c>
      <c r="H48" s="5">
        <v>45392</v>
      </c>
      <c r="I48" s="6" t="s">
        <v>27</v>
      </c>
      <c r="J48" s="40" t="s">
        <v>28</v>
      </c>
      <c r="K48" s="7">
        <v>0.5</v>
      </c>
      <c r="L48" s="40">
        <v>289.23</v>
      </c>
    </row>
    <row r="49" spans="1:12" s="8" customFormat="1" ht="54.75">
      <c r="A49" s="53">
        <v>44</v>
      </c>
      <c r="B49" s="3" t="s">
        <v>156</v>
      </c>
      <c r="C49" s="4" t="s">
        <v>23</v>
      </c>
      <c r="D49" s="3" t="s">
        <v>127</v>
      </c>
      <c r="E49" s="46" t="s">
        <v>128</v>
      </c>
      <c r="F49" s="3" t="s">
        <v>129</v>
      </c>
      <c r="G49" s="5">
        <v>45404</v>
      </c>
      <c r="H49" s="5">
        <v>45404</v>
      </c>
      <c r="I49" s="6" t="s">
        <v>27</v>
      </c>
      <c r="J49" s="40" t="s">
        <v>28</v>
      </c>
      <c r="K49" s="7">
        <v>0.5</v>
      </c>
      <c r="L49" s="40">
        <v>289.23</v>
      </c>
    </row>
    <row r="50" spans="1:12" s="8" customFormat="1" ht="41.25">
      <c r="A50" s="53">
        <v>45</v>
      </c>
      <c r="B50" s="3" t="s">
        <v>157</v>
      </c>
      <c r="C50" s="4" t="s">
        <v>41</v>
      </c>
      <c r="D50" s="3" t="s">
        <v>50</v>
      </c>
      <c r="E50" s="46" t="s">
        <v>51</v>
      </c>
      <c r="F50" s="3" t="s">
        <v>52</v>
      </c>
      <c r="G50" s="5">
        <v>45432</v>
      </c>
      <c r="H50" s="5">
        <v>45436</v>
      </c>
      <c r="I50" s="6" t="s">
        <v>53</v>
      </c>
      <c r="J50" s="40" t="s">
        <v>28</v>
      </c>
      <c r="K50" s="7">
        <v>4.5</v>
      </c>
      <c r="L50" s="40">
        <v>2603.11</v>
      </c>
    </row>
    <row r="51" spans="1:12" s="8" customFormat="1" ht="27.75">
      <c r="A51" s="53">
        <v>46</v>
      </c>
      <c r="B51" s="3" t="s">
        <v>157</v>
      </c>
      <c r="C51" s="4" t="s">
        <v>41</v>
      </c>
      <c r="D51" s="3" t="s">
        <v>69</v>
      </c>
      <c r="E51" s="46" t="s">
        <v>70</v>
      </c>
      <c r="F51" s="3" t="s">
        <v>71</v>
      </c>
      <c r="G51" s="5">
        <v>45421</v>
      </c>
      <c r="H51" s="5">
        <v>45421</v>
      </c>
      <c r="I51" s="6" t="s">
        <v>27</v>
      </c>
      <c r="J51" s="40" t="s">
        <v>28</v>
      </c>
      <c r="K51" s="7">
        <v>0.5</v>
      </c>
      <c r="L51" s="40">
        <v>289.23</v>
      </c>
    </row>
    <row r="52" spans="1:12" s="8" customFormat="1" ht="27.75">
      <c r="A52" s="53">
        <v>47</v>
      </c>
      <c r="B52" s="3" t="s">
        <v>157</v>
      </c>
      <c r="C52" s="3" t="s">
        <v>41</v>
      </c>
      <c r="D52" s="13" t="s">
        <v>151</v>
      </c>
      <c r="E52" s="46" t="s">
        <v>152</v>
      </c>
      <c r="F52" s="3" t="s">
        <v>153</v>
      </c>
      <c r="G52" s="5">
        <v>45426</v>
      </c>
      <c r="H52" s="5">
        <v>45429</v>
      </c>
      <c r="I52" s="6" t="s">
        <v>44</v>
      </c>
      <c r="J52" s="40" t="s">
        <v>28</v>
      </c>
      <c r="K52" s="14">
        <v>3.5</v>
      </c>
      <c r="L52" s="40">
        <v>2024.64</v>
      </c>
    </row>
    <row r="53" spans="1:12" s="8" customFormat="1" ht="54.75">
      <c r="A53" s="53">
        <v>48</v>
      </c>
      <c r="B53" s="3" t="s">
        <v>158</v>
      </c>
      <c r="C53" s="4" t="s">
        <v>159</v>
      </c>
      <c r="D53" s="3" t="s">
        <v>127</v>
      </c>
      <c r="E53" s="46" t="s">
        <v>128</v>
      </c>
      <c r="F53" s="3" t="s">
        <v>129</v>
      </c>
      <c r="G53" s="5">
        <v>45404</v>
      </c>
      <c r="H53" s="5">
        <v>45404</v>
      </c>
      <c r="I53" s="6" t="s">
        <v>27</v>
      </c>
      <c r="J53" s="40" t="s">
        <v>28</v>
      </c>
      <c r="K53" s="7">
        <v>0.5</v>
      </c>
      <c r="L53" s="40">
        <v>289.20999999999998</v>
      </c>
    </row>
    <row r="54" spans="1:12" s="8" customFormat="1" ht="27.75">
      <c r="A54" s="53">
        <v>49</v>
      </c>
      <c r="B54" s="3" t="s">
        <v>160</v>
      </c>
      <c r="C54" s="4" t="s">
        <v>159</v>
      </c>
      <c r="D54" s="3" t="s">
        <v>130</v>
      </c>
      <c r="E54" s="46" t="s">
        <v>155</v>
      </c>
      <c r="F54" s="3" t="s">
        <v>132</v>
      </c>
      <c r="G54" s="5">
        <v>45421</v>
      </c>
      <c r="H54" s="5">
        <v>45422</v>
      </c>
      <c r="I54" s="6" t="s">
        <v>27</v>
      </c>
      <c r="J54" s="40" t="s">
        <v>28</v>
      </c>
      <c r="K54" s="7">
        <v>1.5</v>
      </c>
      <c r="L54" s="40">
        <v>867.63</v>
      </c>
    </row>
    <row r="55" spans="1:12" s="8" customFormat="1" ht="27.75">
      <c r="A55" s="53">
        <v>50</v>
      </c>
      <c r="B55" s="3" t="s">
        <v>161</v>
      </c>
      <c r="C55" s="4" t="s">
        <v>59</v>
      </c>
      <c r="D55" s="3" t="s">
        <v>162</v>
      </c>
      <c r="E55" s="46" t="s">
        <v>66</v>
      </c>
      <c r="F55" s="3" t="s">
        <v>39</v>
      </c>
      <c r="G55" s="5">
        <v>45427</v>
      </c>
      <c r="H55" s="5">
        <v>45428</v>
      </c>
      <c r="I55" s="6" t="s">
        <v>21</v>
      </c>
      <c r="J55" s="41">
        <v>6717.93</v>
      </c>
      <c r="K55" s="7">
        <v>2.5</v>
      </c>
      <c r="L55" s="40">
        <v>1500</v>
      </c>
    </row>
    <row r="56" spans="1:12" s="8" customFormat="1" ht="27.75">
      <c r="A56" s="53">
        <v>51</v>
      </c>
      <c r="B56" s="3" t="s">
        <v>163</v>
      </c>
      <c r="C56" s="4" t="s">
        <v>73</v>
      </c>
      <c r="D56" s="3" t="s">
        <v>164</v>
      </c>
      <c r="E56" s="46" t="s">
        <v>165</v>
      </c>
      <c r="F56" s="3" t="s">
        <v>39</v>
      </c>
      <c r="G56" s="5">
        <v>45420</v>
      </c>
      <c r="H56" s="5">
        <v>45421</v>
      </c>
      <c r="I56" s="6" t="s">
        <v>21</v>
      </c>
      <c r="J56" s="41">
        <v>2437.92</v>
      </c>
      <c r="K56" s="7">
        <v>2</v>
      </c>
      <c r="L56" s="40">
        <v>2515.46</v>
      </c>
    </row>
    <row r="57" spans="1:12" s="8" customFormat="1" ht="27.75">
      <c r="A57" s="53">
        <v>52</v>
      </c>
      <c r="B57" s="3" t="s">
        <v>166</v>
      </c>
      <c r="C57" s="4" t="s">
        <v>167</v>
      </c>
      <c r="D57" s="3" t="s">
        <v>106</v>
      </c>
      <c r="E57" s="46" t="s">
        <v>107</v>
      </c>
      <c r="F57" s="3" t="s">
        <v>108</v>
      </c>
      <c r="G57" s="5">
        <v>45391</v>
      </c>
      <c r="H57" s="5">
        <v>45396</v>
      </c>
      <c r="I57" s="6" t="s">
        <v>21</v>
      </c>
      <c r="J57" s="41">
        <v>5039.2700000000004</v>
      </c>
      <c r="K57" s="7">
        <v>3</v>
      </c>
      <c r="L57" s="40">
        <v>3971.76</v>
      </c>
    </row>
    <row r="58" spans="1:12" s="8" customFormat="1" ht="14.25">
      <c r="A58" s="53">
        <v>53</v>
      </c>
      <c r="B58" s="3" t="s">
        <v>166</v>
      </c>
      <c r="C58" s="4" t="s">
        <v>168</v>
      </c>
      <c r="D58" s="3" t="s">
        <v>47</v>
      </c>
      <c r="E58" s="56" t="s">
        <v>169</v>
      </c>
      <c r="F58" s="3" t="s">
        <v>20</v>
      </c>
      <c r="G58" s="5">
        <v>45425</v>
      </c>
      <c r="H58" s="5">
        <v>45426</v>
      </c>
      <c r="I58" s="6" t="s">
        <v>21</v>
      </c>
      <c r="J58" s="41">
        <v>1933.56</v>
      </c>
      <c r="K58" s="7">
        <v>1.5</v>
      </c>
      <c r="L58" s="40">
        <v>804.28</v>
      </c>
    </row>
    <row r="59" spans="1:12" s="8" customFormat="1" ht="41.25">
      <c r="A59" s="53">
        <v>54</v>
      </c>
      <c r="B59" s="3" t="s">
        <v>170</v>
      </c>
      <c r="C59" s="4" t="s">
        <v>171</v>
      </c>
      <c r="D59" s="3" t="s">
        <v>172</v>
      </c>
      <c r="E59" s="46" t="s">
        <v>173</v>
      </c>
      <c r="F59" s="3" t="s">
        <v>174</v>
      </c>
      <c r="G59" s="5">
        <v>45433</v>
      </c>
      <c r="H59" s="5">
        <v>45436</v>
      </c>
      <c r="I59" s="6" t="s">
        <v>21</v>
      </c>
      <c r="J59" s="41">
        <v>1541.51</v>
      </c>
      <c r="K59" s="7">
        <v>3.5</v>
      </c>
      <c r="L59" s="40">
        <v>2024.68</v>
      </c>
    </row>
    <row r="60" spans="1:12" s="8" customFormat="1" ht="41.25" customHeight="1">
      <c r="A60" s="53">
        <v>55</v>
      </c>
      <c r="B60" s="3" t="s">
        <v>175</v>
      </c>
      <c r="C60" s="4" t="s">
        <v>95</v>
      </c>
      <c r="D60" s="3" t="s">
        <v>56</v>
      </c>
      <c r="E60" s="46" t="s">
        <v>57</v>
      </c>
      <c r="F60" s="3" t="s">
        <v>26</v>
      </c>
      <c r="G60" s="5">
        <v>45392</v>
      </c>
      <c r="H60" s="5">
        <v>45392</v>
      </c>
      <c r="I60" s="6" t="s">
        <v>27</v>
      </c>
      <c r="J60" s="40" t="s">
        <v>28</v>
      </c>
      <c r="K60" s="7">
        <v>0.5</v>
      </c>
      <c r="L60" s="40">
        <v>289.23</v>
      </c>
    </row>
    <row r="61" spans="1:12" s="8" customFormat="1" ht="14.25">
      <c r="A61" s="53">
        <v>56</v>
      </c>
      <c r="B61" s="3" t="s">
        <v>176</v>
      </c>
      <c r="C61" s="4" t="s">
        <v>177</v>
      </c>
      <c r="D61" s="3" t="s">
        <v>56</v>
      </c>
      <c r="E61" s="46" t="s">
        <v>91</v>
      </c>
      <c r="F61" s="3" t="s">
        <v>26</v>
      </c>
      <c r="G61" s="5">
        <v>45392</v>
      </c>
      <c r="H61" s="5">
        <v>45575</v>
      </c>
      <c r="I61" s="6" t="s">
        <v>27</v>
      </c>
      <c r="J61" s="40" t="s">
        <v>28</v>
      </c>
      <c r="K61" s="7">
        <v>0.5</v>
      </c>
      <c r="L61" s="40">
        <v>289.23</v>
      </c>
    </row>
    <row r="62" spans="1:12" s="8" customFormat="1" ht="28.5" customHeight="1">
      <c r="A62" s="53">
        <v>57</v>
      </c>
      <c r="B62" s="3" t="s">
        <v>176</v>
      </c>
      <c r="C62" s="4" t="s">
        <v>177</v>
      </c>
      <c r="D62" s="3" t="s">
        <v>24</v>
      </c>
      <c r="E62" s="46" t="s">
        <v>25</v>
      </c>
      <c r="F62" s="3" t="s">
        <v>26</v>
      </c>
      <c r="G62" s="5">
        <v>45420</v>
      </c>
      <c r="H62" s="5">
        <v>45422</v>
      </c>
      <c r="I62" s="6" t="s">
        <v>27</v>
      </c>
      <c r="J62" s="40" t="s">
        <v>28</v>
      </c>
      <c r="K62" s="7">
        <v>2.5</v>
      </c>
      <c r="L62" s="40">
        <v>1446.17</v>
      </c>
    </row>
    <row r="63" spans="1:12" s="8" customFormat="1" ht="41.25">
      <c r="A63" s="53">
        <v>58</v>
      </c>
      <c r="B63" s="3" t="s">
        <v>178</v>
      </c>
      <c r="C63" s="3" t="s">
        <v>177</v>
      </c>
      <c r="D63" s="3" t="s">
        <v>179</v>
      </c>
      <c r="E63" s="46" t="s">
        <v>180</v>
      </c>
      <c r="F63" s="3" t="s">
        <v>33</v>
      </c>
      <c r="G63" s="5">
        <v>45394</v>
      </c>
      <c r="H63" s="5">
        <v>45396</v>
      </c>
      <c r="I63" s="6" t="s">
        <v>21</v>
      </c>
      <c r="J63" s="61">
        <v>1999.67</v>
      </c>
      <c r="K63" s="62">
        <v>2.5</v>
      </c>
      <c r="L63" s="63">
        <v>1446.17</v>
      </c>
    </row>
    <row r="64" spans="1:12" ht="15.75">
      <c r="A64" s="15"/>
      <c r="B64" s="16"/>
      <c r="C64" s="17"/>
      <c r="D64" s="18"/>
      <c r="E64" s="57"/>
      <c r="F64" s="18"/>
      <c r="G64" s="18"/>
      <c r="H64" s="18"/>
      <c r="I64" s="18"/>
      <c r="J64" s="59">
        <f>SUM(J6:J63)</f>
        <v>99044.18</v>
      </c>
      <c r="K64" s="60">
        <f>SUM(K6:K63)</f>
        <v>135.5</v>
      </c>
      <c r="L64" s="59">
        <f>SUM(L6:L63)</f>
        <v>102723.13</v>
      </c>
    </row>
    <row r="65" spans="1:15" ht="15.75">
      <c r="A65" s="22" t="s">
        <v>181</v>
      </c>
      <c r="C65" s="23"/>
      <c r="D65" s="24"/>
      <c r="E65" s="57"/>
      <c r="F65" s="18"/>
      <c r="G65" s="18"/>
      <c r="H65" s="18"/>
      <c r="I65" s="18"/>
      <c r="J65" s="42"/>
      <c r="K65" s="25"/>
      <c r="L65" s="43"/>
      <c r="M65" s="20"/>
      <c r="N65" s="20"/>
      <c r="O65" s="21"/>
    </row>
    <row r="66" spans="1:15" ht="15.75">
      <c r="A66" s="22" t="s">
        <v>182</v>
      </c>
      <c r="B66" s="26"/>
      <c r="C66" s="23"/>
      <c r="D66" s="24"/>
      <c r="E66" s="57"/>
      <c r="F66" s="18"/>
      <c r="G66" s="18"/>
      <c r="H66" s="18"/>
      <c r="I66" s="18"/>
      <c r="J66" s="42"/>
      <c r="K66" s="25"/>
      <c r="L66"/>
      <c r="M66" s="68"/>
      <c r="N66" s="68"/>
      <c r="O66" s="68"/>
    </row>
    <row r="67" spans="1:15" ht="15.75">
      <c r="A67" s="22"/>
      <c r="B67" s="26"/>
      <c r="C67" s="23"/>
      <c r="D67" s="24"/>
      <c r="E67" s="57"/>
      <c r="F67" s="18"/>
      <c r="G67" s="18"/>
      <c r="H67" s="18"/>
      <c r="I67" s="18"/>
      <c r="J67" s="42"/>
      <c r="K67" s="25"/>
      <c r="L67" s="43"/>
      <c r="M67" s="20"/>
      <c r="N67" s="20"/>
      <c r="O67" s="21"/>
    </row>
    <row r="68" spans="1:15" ht="15.75">
      <c r="A68" s="27" t="s">
        <v>183</v>
      </c>
      <c r="B68" s="26"/>
      <c r="C68" s="23"/>
      <c r="D68" s="24"/>
      <c r="E68" s="57"/>
      <c r="F68" s="18"/>
      <c r="G68" s="18"/>
      <c r="H68" s="18"/>
      <c r="I68" s="18"/>
      <c r="J68" s="42"/>
      <c r="K68" s="25"/>
      <c r="L68" s="43"/>
      <c r="M68" s="20"/>
      <c r="N68" s="20"/>
      <c r="O68" s="21"/>
    </row>
    <row r="69" spans="1:15">
      <c r="A69" s="28"/>
      <c r="B69" s="17"/>
      <c r="C69" s="17"/>
      <c r="D69" s="18"/>
      <c r="E69" s="57"/>
      <c r="F69" s="18"/>
      <c r="G69" s="18"/>
      <c r="H69" s="18"/>
      <c r="I69" s="18"/>
      <c r="J69" s="42"/>
      <c r="K69" s="25"/>
      <c r="L69" s="43"/>
      <c r="M69" s="20"/>
      <c r="N69" s="20"/>
      <c r="O69" s="21"/>
    </row>
    <row r="70" spans="1:15">
      <c r="A70" s="28"/>
      <c r="B70" s="17"/>
      <c r="C70" s="17"/>
      <c r="D70" s="18"/>
      <c r="E70" s="57"/>
      <c r="F70" s="18"/>
      <c r="G70" s="18"/>
      <c r="H70" s="18"/>
      <c r="I70" s="18"/>
      <c r="J70" s="42"/>
      <c r="K70" s="25"/>
      <c r="L70" s="43"/>
      <c r="M70" s="20"/>
      <c r="N70" s="20"/>
      <c r="O70" s="21"/>
    </row>
    <row r="71" spans="1:15">
      <c r="A71" s="28"/>
      <c r="B71" s="17"/>
      <c r="C71" s="17"/>
      <c r="D71" s="18"/>
      <c r="E71" s="57"/>
      <c r="F71" s="18"/>
      <c r="G71" s="18"/>
      <c r="H71" s="18"/>
      <c r="I71" s="18"/>
      <c r="J71" s="42"/>
      <c r="K71" s="25"/>
      <c r="L71" s="43"/>
      <c r="M71" s="20"/>
      <c r="N71" s="20"/>
      <c r="O71" s="21"/>
    </row>
    <row r="72" spans="1:15">
      <c r="A72" s="28"/>
      <c r="B72" s="17"/>
      <c r="C72" s="17"/>
      <c r="D72" s="18"/>
      <c r="E72" s="57"/>
      <c r="F72" s="18"/>
      <c r="G72" s="18"/>
      <c r="H72" s="18"/>
      <c r="I72" s="18"/>
      <c r="J72" s="42"/>
      <c r="K72" s="25"/>
      <c r="L72" s="43"/>
      <c r="M72" s="20"/>
      <c r="N72" s="20"/>
      <c r="O72" s="21"/>
    </row>
    <row r="73" spans="1:15">
      <c r="A73" s="28"/>
      <c r="B73" s="17"/>
      <c r="C73" s="17"/>
      <c r="D73" s="18"/>
      <c r="E73" s="57"/>
      <c r="F73" s="18"/>
      <c r="G73" s="18"/>
      <c r="H73" s="18"/>
      <c r="I73" s="18"/>
      <c r="J73" s="42"/>
      <c r="K73" s="25"/>
      <c r="L73" s="43"/>
      <c r="M73" s="20"/>
      <c r="N73" s="20"/>
      <c r="O73" s="21"/>
    </row>
    <row r="74" spans="1:15">
      <c r="A74" s="28"/>
      <c r="B74" s="17"/>
      <c r="C74" s="17"/>
      <c r="D74" s="18"/>
      <c r="E74" s="57"/>
      <c r="F74" s="18"/>
      <c r="G74" s="18"/>
      <c r="H74" s="18"/>
      <c r="I74" s="18"/>
      <c r="J74" s="42"/>
      <c r="K74" s="25"/>
      <c r="L74" s="43"/>
      <c r="M74" s="20"/>
      <c r="N74" s="20"/>
      <c r="O74" s="21"/>
    </row>
    <row r="75" spans="1:15">
      <c r="A75" s="28"/>
      <c r="B75" s="17"/>
      <c r="C75" s="17"/>
      <c r="D75" s="18"/>
      <c r="E75" s="57"/>
      <c r="F75" s="18"/>
      <c r="G75" s="18"/>
      <c r="H75" s="18"/>
      <c r="I75" s="18"/>
      <c r="J75" s="42"/>
      <c r="K75" s="25"/>
      <c r="L75" s="43"/>
      <c r="M75" s="20"/>
      <c r="N75" s="20"/>
      <c r="O75" s="21"/>
    </row>
    <row r="76" spans="1:15">
      <c r="A76" s="28"/>
      <c r="B76" s="17"/>
      <c r="C76" s="17"/>
      <c r="D76" s="18"/>
      <c r="E76" s="57"/>
      <c r="F76" s="18"/>
      <c r="G76" s="18"/>
      <c r="H76" s="18"/>
      <c r="I76" s="18"/>
      <c r="J76" s="42"/>
      <c r="K76" s="25"/>
      <c r="L76" s="43"/>
      <c r="M76" s="20"/>
      <c r="N76" s="20"/>
      <c r="O76" s="21"/>
    </row>
  </sheetData>
  <mergeCells count="7">
    <mergeCell ref="M66:O66"/>
    <mergeCell ref="A4:A5"/>
    <mergeCell ref="B4:B5"/>
    <mergeCell ref="C4:C5"/>
    <mergeCell ref="D4:D5"/>
    <mergeCell ref="E4:E5"/>
    <mergeCell ref="F4:F5"/>
  </mergeCells>
  <printOptions horizontalCentered="1"/>
  <pageMargins left="0.39370078740157505" right="0.39370078740157505" top="0.78740157480315009" bottom="0.78740157480315009" header="0.39370078740157505" footer="0.39370078740157505"/>
  <pageSetup paperSize="0" fitToWidth="0" fitToHeight="0" pageOrder="overThenDown" orientation="landscape" horizontalDpi="0" verticalDpi="0" copies="0"/>
  <headerFooter alignWithMargins="0">
    <oddFooter>&amp;CPágina &amp;P</oddFooter>
  </headerFooter>
  <colBreaks count="1" manualBreakCount="1">
    <brk id="5" man="1"/>
  </colBreaks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408C4F09103548B49209ACC6E305D4" ma:contentTypeVersion="18" ma:contentTypeDescription="Create a new document." ma:contentTypeScope="" ma:versionID="469438a998a0ea66f317600f586e077f">
  <xsd:schema xmlns:xsd="http://www.w3.org/2001/XMLSchema" xmlns:xs="http://www.w3.org/2001/XMLSchema" xmlns:p="http://schemas.microsoft.com/office/2006/metadata/properties" xmlns:ns2="1307ab09-c427-4219-bed9-f1c4f527c033" xmlns:ns3="7e3a6db0-750f-4e10-a91e-ecc03ec7ccbc" targetNamespace="http://schemas.microsoft.com/office/2006/metadata/properties" ma:root="true" ma:fieldsID="4e86336af4dccc580735268028a56649" ns2:_="" ns3:_="">
    <xsd:import namespace="1307ab09-c427-4219-bed9-f1c4f527c033"/>
    <xsd:import namespace="7e3a6db0-750f-4e10-a91e-ecc03ec7cc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7ab09-c427-4219-bed9-f1c4f527c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a6db0-750f-4e10-a91e-ecc03ec7ccb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1448a90-7923-4b74-b91f-b7c75ce3e51c}" ma:internalName="TaxCatchAll" ma:showField="CatchAllData" ma:web="7e3a6db0-750f-4e10-a91e-ecc03ec7cc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6F5A29-B3FC-40B6-82FF-739996CEBA6C}"/>
</file>

<file path=customXml/itemProps2.xml><?xml version="1.0" encoding="utf-8"?>
<ds:datastoreItem xmlns:ds="http://schemas.openxmlformats.org/officeDocument/2006/customXml" ds:itemID="{0DE6D22E-CA81-4377-B6D2-8E55101D03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Erica de Araujo Macedo</cp:lastModifiedBy>
  <cp:revision>714</cp:revision>
  <dcterms:created xsi:type="dcterms:W3CDTF">2013-05-14T07:55:52Z</dcterms:created>
  <dcterms:modified xsi:type="dcterms:W3CDTF">2024-06-20T18:21:08Z</dcterms:modified>
  <cp:category/>
  <cp:contentStatus/>
</cp:coreProperties>
</file>