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peam.sharepoint.com/sites/DOF/Shared Documents/General/DOF/ANO 2025/TRANSPARÊNCIA/1- ORDEM CRONOLÓGICA DE PAGAMENTO/06.Junho/"/>
    </mc:Choice>
  </mc:AlternateContent>
  <xr:revisionPtr revIDLastSave="0" documentId="8_{3C34C440-2A5C-4CFD-B252-3E8718A7CD59}" xr6:coauthVersionLast="47" xr6:coauthVersionMax="47" xr10:uidLastSave="{00000000-0000-0000-0000-000000000000}"/>
  <bookViews>
    <workbookView xWindow="-120" yWindow="-120" windowWidth="29040" windowHeight="15720" xr2:uid="{482A459A-ACB3-4835-A121-818C5D513D79}"/>
  </bookViews>
  <sheets>
    <sheet name="Bens" sheetId="1" r:id="rId1"/>
  </sheets>
  <definedNames>
    <definedName name="_xlnm._FilterDatabase" localSheetId="0" hidden="1">Bens!$D$1:$D$34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0" i="1" l="1"/>
  <c r="L9" i="1"/>
  <c r="L8" i="1"/>
</calcChain>
</file>

<file path=xl/sharedStrings.xml><?xml version="1.0" encoding="utf-8"?>
<sst xmlns="http://schemas.openxmlformats.org/spreadsheetml/2006/main" count="175" uniqueCount="120">
  <si>
    <t>JUNHO/2025</t>
  </si>
  <si>
    <t>ORDEM CRONOLÓGICA DE PAGAMENTOS – PGJ/AM</t>
  </si>
  <si>
    <r>
      <t xml:space="preserve">ORDEM CRONOLÓGICA DE PAGAMENTO DE </t>
    </r>
    <r>
      <rPr>
        <b/>
        <sz val="14"/>
        <color theme="4" tint="-0.249977111117893"/>
        <rFont val="Arial"/>
        <family val="2"/>
      </rPr>
      <t>FORNECIMENTO DE BENS</t>
    </r>
  </si>
  <si>
    <t>Mês</t>
  </si>
  <si>
    <t>N° Seq.</t>
  </si>
  <si>
    <t>CPF/CNPJ</t>
  </si>
  <si>
    <t xml:space="preserve">Empresa/ Nome </t>
  </si>
  <si>
    <t>Objeto</t>
  </si>
  <si>
    <t>Nota Fiscal</t>
  </si>
  <si>
    <t>Data de exigibilidade</t>
  </si>
  <si>
    <t>NL</t>
  </si>
  <si>
    <t>Valor da NL</t>
  </si>
  <si>
    <t>Data de pgto.</t>
  </si>
  <si>
    <t>Justificativa</t>
  </si>
  <si>
    <t>Valor pago</t>
  </si>
  <si>
    <t>SEI</t>
  </si>
  <si>
    <t>Junho</t>
  </si>
  <si>
    <t>RML PRODUTOS IMPORTADOS LTDA</t>
  </si>
  <si>
    <t>Liquidação da NE nº 2025NE0000725 - Ref. a contratação para o fornecimento de equipamentos e materiais de informática, conforme NF-nº 903 e demais documentos contidos no SEI 2025.010399.</t>
  </si>
  <si>
    <t>903/2025</t>
  </si>
  <si>
    <t>1726/2025</t>
  </si>
  <si>
    <t>-</t>
  </si>
  <si>
    <t>2025.010399</t>
  </si>
  <si>
    <t xml:space="preserve"> INDUSTRIA AMAZONENSE DE ALUMINIO LTDA</t>
  </si>
  <si>
    <t>Liquidação da NE nº 2025NE0000207 - Ref. aquisição de mobiliário de escritório, 8 MESA RETA 1,20m x 0,75m (TOMBOS: 24881 á 24888, respectivamente), conf. NF-nº 242388 e demais documentos contidos no SEI 2025.011812.</t>
  </si>
  <si>
    <t>242388/2025</t>
  </si>
  <si>
    <t>1780/2025</t>
  </si>
  <si>
    <t>2025.011812</t>
  </si>
  <si>
    <t>Liquidação da NE nº 2024NE0002794 - Referente a aquisição de mobiliário em geral MESA RETA 1,20m x 0,75m (TOMBO: 24879), conforme NF-nº 242348 e demais documentos contidos no SEI 2025.011433.</t>
  </si>
  <si>
    <t>242348/2025</t>
  </si>
  <si>
    <t>1782/2025</t>
  </si>
  <si>
    <t>2025.011433</t>
  </si>
  <si>
    <t>Liquidação da NE nº 2025NE0000221 - Referente a aquisição de mobiliário em geral, GAVETEIRO VOLANTE 4 GAVETAS (TOMBO: 24880) conforme NF-nº 242346 e demais documentos contidos no SEI 2025.011418.</t>
  </si>
  <si>
    <t>242346/2025</t>
  </si>
  <si>
    <t>1783/2025</t>
  </si>
  <si>
    <t>2025.011418</t>
  </si>
  <si>
    <t>ELABORATO COMERCIO DE MOVEIS PLANEJADOS LTDA</t>
  </si>
  <si>
    <t>Liquidação da NE nº 2025NE0000197 - Ref. ao fornecimento de mobiliário em geral CADEIRAS GIRATÓRIAS DIRETOR, COM BRAÇOS  (TOMBOS: 24897 até 24902, respectivamente), conforme NF-nº 20247 e demais documentos contidos no SEI 2025.012681.</t>
  </si>
  <si>
    <t>20247/2025</t>
  </si>
  <si>
    <t>1850/2025</t>
  </si>
  <si>
    <t>2025.012681</t>
  </si>
  <si>
    <t>Liquidação da NE nº 2025NE0000508 - Ref. ao fornecimento de mobiliário em geral CADEIRAS GIRATÓRIAS DIRETOR, COM BRAÇOS  (TOMBOS: 24903 e 24904), conforme NF-nº 20251 e demais documentos contidos no SEI 2025.012692.</t>
  </si>
  <si>
    <t>20251/2025</t>
  </si>
  <si>
    <t>1851/2025</t>
  </si>
  <si>
    <t>2025.012692</t>
  </si>
  <si>
    <t>Liquidação da NE nº 2025NE0000208 - Ref. ao fornecimento de mobiliário em geral CADEIRA DIRETOR POLIESTER C/BRAÇO (TOMBOS: 24905), conforme NF-nº 20248 e demais documentos contidos no SEI 2025.012689.</t>
  </si>
  <si>
    <t>20248/2025</t>
  </si>
  <si>
    <t>1852/2025</t>
  </si>
  <si>
    <t>2025.012689</t>
  </si>
  <si>
    <t>Liquidação da NE nº 2025NE0000472 - Ref. ao fornecimento de mobiliário em geral CADEIRA GIRATÓRIA DIRETOR, C/ BRAÇOS (TOMBO: 24907), conforme NF-nº 20249 e demais documentos contidos no SEI 2025.012722.</t>
  </si>
  <si>
    <t>20249/2025</t>
  </si>
  <si>
    <t>1853/2025</t>
  </si>
  <si>
    <t>2025.012722</t>
  </si>
  <si>
    <t>Liquidação da NE nº 2025NE0000513 - Ref. ao fornecimento de mobiliário em geral CADEIRA GIRATÓRIA, DIRETOR, C/BRAÇO (TOMBOS: 24906), conforme NF-nº 20250 e demais documentos contidos no SEI 2025.012717.</t>
  </si>
  <si>
    <t>20250/2025</t>
  </si>
  <si>
    <t>1854/2025</t>
  </si>
  <si>
    <t>2025.012717</t>
  </si>
  <si>
    <t>Liquidação da NE nº 2024NE0002795 - Ref. ao fornecimento de mobiliário em geral CADEIRA DIRETOR POLIESTER C/BRAÇO (TOMBOS: 24908), conforme NF-nº 20246 e demais documentos contidos no SEI 2025.012729.</t>
  </si>
  <si>
    <t>20246/2025</t>
  </si>
  <si>
    <t>1855/2025</t>
  </si>
  <si>
    <t>2025.012729</t>
  </si>
  <si>
    <t>T. H. S. BEZERRA - EIRELI</t>
  </si>
  <si>
    <t>Liquidação da NE nº 2024NE0002607 - Ref. aquisição de mobiliário em geral, NICHO EM MDF (TOMBOS: 24890 á 24895, respectivamente), conforme NF-nº 2067 e demais documentos contidos no SEI 2025.012368.</t>
  </si>
  <si>
    <t>2067/2025</t>
  </si>
  <si>
    <t>1858/2025</t>
  </si>
  <si>
    <t>2025.012368</t>
  </si>
  <si>
    <t>TH MIX LTDA</t>
  </si>
  <si>
    <t>Liquidação da NE nº 2025NE0000910 - Ref. a aquisição de material permanente, Quadro de aviso branco 150x120CM (TOMBO: 24854), conforme NF-e n° 1291 e documentos no SEI 2025.012341.</t>
  </si>
  <si>
    <t>1291/2025</t>
  </si>
  <si>
    <t>1859/2025</t>
  </si>
  <si>
    <t>2025.012341</t>
  </si>
  <si>
    <t>2WE MOVEIS COMERCIAIS LTDA</t>
  </si>
  <si>
    <t>Liquidação da NE nº 2025NE0000514 - Ref. ao fornecimento de mobiliário em geral ESTANTE DE AÇO com 6 PRETELEIRAS (TOMBO: 24896), conforme NF-nº 339 e demais documentos contidos no SEI 2025.012447.</t>
  </si>
  <si>
    <t>339/2025</t>
  </si>
  <si>
    <t>1865/2025</t>
  </si>
  <si>
    <t>2025.012447</t>
  </si>
  <si>
    <t>Liquidação da NE nº 2025NE0000653 - Ref. aquisição de mobiliário de escritório, 3 ESTANTES DE AÇO  (TOMBO: 24865, 24866 e 24867 ), conf. NF-nº 352 e demais documentos contidos no SEI 2025.012466.</t>
  </si>
  <si>
    <t>352/2025</t>
  </si>
  <si>
    <t>1866/2025</t>
  </si>
  <si>
    <t>2025.012466</t>
  </si>
  <si>
    <t xml:space="preserve"> BRAVAR COMERCIO E SERVICOS LTDA</t>
  </si>
  <si>
    <t>Liquidação da NE nº 2025NE0000166 - Ref. a aquisição de eletrodomésticos e mobiliário específico de cozinha GELADEIRA DUPLEX (TOMBOS: 24912), conforme NF-nº 1621 e demais documentos contidos no SEI 2025.012849.</t>
  </si>
  <si>
    <t>1621/2025</t>
  </si>
  <si>
    <t>1884/2025</t>
  </si>
  <si>
    <t>2025.012849</t>
  </si>
  <si>
    <t xml:space="preserve"> M. W. P. A. DE SOUZA &amp; CIA LTDA</t>
  </si>
  <si>
    <t>Liquidação da NE nº 2024NE0002566 - Ref. a aquisição de material permanente, MESA DE REUNIÃO REDONDA 1,20m (TOMBOS: 24913 e 24914), conforme NF-e n° 548 e documentos no SEI 2025.012876.</t>
  </si>
  <si>
    <t>548/2025</t>
  </si>
  <si>
    <t>1885/2025</t>
  </si>
  <si>
    <t>2025.012876</t>
  </si>
  <si>
    <t>Liquidação da NE nº 2024NE0002576 - Ref. ao fornecimento de mobiliário em geral CADEIRAS GIRATÓRIOS DIRETOR, COM BRAÇOS  (TOMBOS: 24922 a 24930), conforme NF-nº 20223 e demais documentos contidos no SEI 2025.013236.</t>
  </si>
  <si>
    <t>20223/2025</t>
  </si>
  <si>
    <t>1916/2025</t>
  </si>
  <si>
    <t>2025.013236</t>
  </si>
  <si>
    <t>F. A. DOS SANTOS JUNIOR LTDA</t>
  </si>
  <si>
    <t>Liquidação da NE nº 2025NE0000219 -  Referente ao fornecimento de 714 (setecentos e quartoze) garrafões de aguas, conforme NF-e n° 1126, CA Nº 22/2023 - MP/PGJ e demais documentos no PI-SEI 2025.012932.</t>
  </si>
  <si>
    <t>1126/2025</t>
  </si>
  <si>
    <t>1921/2021</t>
  </si>
  <si>
    <t>2025.012932</t>
  </si>
  <si>
    <t>Liquidação da NE nº 2025NE0000892 -  Referente ao fornecimento de 714 (setecentos e quartoze) garrafões de aguas, conforme NF-e n° 1126, CA Nº 22/2023 - MP/PGJ e demais documentos no PI-SEI 2025.012932.</t>
  </si>
  <si>
    <t>1922/2025</t>
  </si>
  <si>
    <t xml:space="preserve"> ATENA COMERCIO COMPRA E VENDA LTDA</t>
  </si>
  <si>
    <t>Liquidação da NE nº 2025NE0001090 - Ref. a aquisição em caráter emergencial de material de processamento de dados a serem disponibilizados para Seção de Almoxarifado, conforme NF-nº 339 e demais documentos no SEI 2025.013050.</t>
  </si>
  <si>
    <t>1933/2025</t>
  </si>
  <si>
    <t>2025.013050</t>
  </si>
  <si>
    <t xml:space="preserve"> HOUSE LTDA</t>
  </si>
  <si>
    <t>Liquidação da NE nº 2025NE0000944 - Ref. ao fornecimento e a instalação de CONDICIONADOR DE AR, SPLIT, 18,000 BTUS (TOMBOS: 24872 e 24873), conforme NF-nº 203 e documentos contidos no SEI 2025.013593.</t>
  </si>
  <si>
    <t>203/2025</t>
  </si>
  <si>
    <t>1984/2025</t>
  </si>
  <si>
    <t>2025.013593</t>
  </si>
  <si>
    <t xml:space="preserve"> N F GRANDE &amp; CIA LTDA  EPP</t>
  </si>
  <si>
    <t>Liquidação da NE nº 2025NE0001119 - Ref. ao serviço de fornecimento de materiais de expediente, flâmulas e bandeiras, com o propósito de reabastecer o acervo da Seção de Almoxarifado da PGJ/AM, conforme NF- nº 17038 e documentos contidos no SEI 2025.012923.</t>
  </si>
  <si>
    <t>17038/2025</t>
  </si>
  <si>
    <t>1987/2025</t>
  </si>
  <si>
    <t>2025.012923</t>
  </si>
  <si>
    <t>Fonte da informação: Sistema eletronico de informações (SEI) e sistema AFI. DOF/MPAM.</t>
  </si>
  <si>
    <t>Data da última atualização: 01/07/2025</t>
  </si>
  <si>
    <t>FUNDAMENTO LEGAL: Lei nº 4.320/1964, art. 63; Decreto nº 93.872/1986, art. 36; Lei nº</t>
  </si>
  <si>
    <t>8.666/1993 art. 73; Lei nº 14.129/2021, art. 29, § 2º, VI; Lei nº 14.133/2021, arts. 140 e 141, § 3º; e</t>
  </si>
  <si>
    <t>Instrução Normativa nº 2/2016 do Ministério do Planejamento, art. 3º.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</si>
</sst>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6" formatCode="[$-416]d/m/yyyy"/>
    <numFmt numFmtId="167" formatCode="_-&quot;R$ &quot;* #,##0.00_-;&quot;-R$ &quot;* #,##0.00_-;_-&quot;R$ &quot;* \-??_-;_-@_-"/>
    <numFmt numFmtId="168" formatCode="d/m/yyyy"/>
    <numFmt numFmtId="169" formatCode="_-* #,##0.00_-;\-* #,##0.00_-;_-* \-??_-;_-@_-"/>
  </numFmts>
  <fonts count="14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name val="Calibri"/>
      <family val="2"/>
      <charset val="1"/>
    </font>
    <font>
      <sz val="11"/>
      <color rgb="FF000000"/>
      <name val="Liberation Sans1"/>
      <family val="2"/>
      <charset val="1"/>
    </font>
    <font>
      <b/>
      <sz val="14"/>
      <color rgb="FFFF0000"/>
      <name val="Arial1"/>
      <charset val="1"/>
    </font>
    <font>
      <b/>
      <sz val="16"/>
      <color rgb="FF000000"/>
      <name val="Arial1"/>
      <charset val="1"/>
    </font>
    <font>
      <b/>
      <sz val="16"/>
      <color rgb="FF3465A4"/>
      <name val="Arial1"/>
      <charset val="1"/>
    </font>
    <font>
      <b/>
      <sz val="14"/>
      <color rgb="FF000000"/>
      <name val="Arial"/>
      <family val="2"/>
      <charset val="1"/>
    </font>
    <font>
      <b/>
      <sz val="14"/>
      <color theme="4" tint="-0.249977111117893"/>
      <name val="Arial"/>
      <family val="2"/>
    </font>
    <font>
      <sz val="14"/>
      <color rgb="FF000000"/>
      <name val="Arial"/>
      <family val="2"/>
      <charset val="1"/>
    </font>
    <font>
      <sz val="12"/>
      <color rgb="FF3465A4"/>
      <name val="Arial"/>
      <family val="2"/>
      <charset val="1"/>
    </font>
    <font>
      <b/>
      <sz val="12"/>
      <color rgb="FFFFFFFF"/>
      <name val="Arial1"/>
      <charset val="1"/>
    </font>
    <font>
      <sz val="11"/>
      <name val="Calibri"/>
      <family val="2"/>
    </font>
    <font>
      <u/>
      <sz val="11"/>
      <color rgb="FF0000FF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800000"/>
        <bgColor rgb="FFC00000"/>
      </patternFill>
    </fill>
    <fill>
      <patternFill patternType="solid">
        <fgColor rgb="FF808080"/>
        <bgColor rgb="FF969696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5">
    <xf numFmtId="0" fontId="0" fillId="0" borderId="0"/>
    <xf numFmtId="169" fontId="1" fillId="0" borderId="0" applyBorder="0" applyProtection="0"/>
    <xf numFmtId="167" fontId="1" fillId="0" borderId="0" applyBorder="0" applyProtection="0"/>
    <xf numFmtId="0" fontId="13" fillId="0" borderId="0" applyBorder="0" applyProtection="0"/>
    <xf numFmtId="0" fontId="3" fillId="0" borderId="0"/>
  </cellStyleXfs>
  <cellXfs count="46">
    <xf numFmtId="0" fontId="0" fillId="0" borderId="0" xfId="0"/>
    <xf numFmtId="2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4" fillId="0" borderId="0" xfId="4" applyNumberFormat="1" applyFont="1" applyAlignment="1">
      <alignment horizontal="right" vertical="center"/>
    </xf>
    <xf numFmtId="0" fontId="5" fillId="0" borderId="0" xfId="4" applyFont="1" applyAlignment="1">
      <alignment horizontal="left"/>
    </xf>
    <xf numFmtId="2" fontId="5" fillId="0" borderId="0" xfId="4" applyNumberFormat="1" applyFont="1" applyAlignment="1">
      <alignment horizontal="left"/>
    </xf>
    <xf numFmtId="2" fontId="5" fillId="0" borderId="0" xfId="4" applyNumberFormat="1" applyFont="1" applyAlignment="1">
      <alignment horizontal="center"/>
    </xf>
    <xf numFmtId="0" fontId="6" fillId="0" borderId="0" xfId="4" applyFont="1" applyAlignment="1">
      <alignment horizontal="center"/>
    </xf>
    <xf numFmtId="0" fontId="7" fillId="0" borderId="0" xfId="4" applyFont="1"/>
    <xf numFmtId="0" fontId="9" fillId="0" borderId="0" xfId="4" applyFont="1"/>
    <xf numFmtId="2" fontId="9" fillId="0" borderId="0" xfId="4" applyNumberFormat="1" applyFont="1" applyAlignment="1">
      <alignment horizontal="center"/>
    </xf>
    <xf numFmtId="0" fontId="10" fillId="0" borderId="0" xfId="4" applyFont="1" applyAlignment="1">
      <alignment horizontal="center"/>
    </xf>
    <xf numFmtId="0" fontId="3" fillId="0" borderId="0" xfId="4"/>
    <xf numFmtId="0" fontId="11" fillId="2" borderId="1" xfId="4" applyFont="1" applyFill="1" applyBorder="1" applyAlignment="1">
      <alignment horizontal="center" vertical="center" wrapText="1"/>
    </xf>
    <xf numFmtId="2" fontId="11" fillId="2" borderId="1" xfId="4" applyNumberFormat="1" applyFont="1" applyFill="1" applyBorder="1" applyAlignment="1">
      <alignment horizontal="center" vertical="center"/>
    </xf>
    <xf numFmtId="0" fontId="11" fillId="2" borderId="1" xfId="4" applyFont="1" applyFill="1" applyBorder="1" applyAlignment="1">
      <alignment horizontal="center" vertical="center"/>
    </xf>
    <xf numFmtId="0" fontId="11" fillId="3" borderId="1" xfId="4" applyFont="1" applyFill="1" applyBorder="1" applyAlignment="1">
      <alignment horizontal="center" vertical="center" wrapText="1"/>
    </xf>
    <xf numFmtId="0" fontId="11" fillId="2" borderId="2" xfId="4" applyFont="1" applyFill="1" applyBorder="1" applyAlignment="1">
      <alignment horizontal="center" vertical="center"/>
    </xf>
    <xf numFmtId="0" fontId="12" fillId="0" borderId="1" xfId="0" applyFont="1" applyBorder="1" applyAlignment="1">
      <alignment horizontal="left" vertical="center"/>
    </xf>
    <xf numFmtId="0" fontId="12" fillId="0" borderId="1" xfId="0" applyFont="1" applyBorder="1" applyAlignment="1">
      <alignment horizontal="center" vertical="center"/>
    </xf>
    <xf numFmtId="2" fontId="12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2" xfId="3" applyFont="1" applyBorder="1" applyAlignment="1">
      <alignment horizontal="left" vertical="center" wrapText="1"/>
    </xf>
    <xf numFmtId="0" fontId="13" fillId="0" borderId="1" xfId="3" applyBorder="1" applyAlignment="1">
      <alignment horizontal="center" vertical="center"/>
    </xf>
    <xf numFmtId="166" fontId="12" fillId="0" borderId="1" xfId="0" applyNumberFormat="1" applyFont="1" applyBorder="1" applyAlignment="1">
      <alignment horizontal="center" vertical="center"/>
    </xf>
    <xf numFmtId="49" fontId="12" fillId="0" borderId="1" xfId="0" applyNumberFormat="1" applyFont="1" applyBorder="1" applyAlignment="1">
      <alignment horizontal="center" vertical="center"/>
    </xf>
    <xf numFmtId="167" fontId="12" fillId="0" borderId="1" xfId="2" applyFont="1" applyBorder="1" applyAlignment="1" applyProtection="1">
      <alignment vertical="center"/>
    </xf>
    <xf numFmtId="166" fontId="12" fillId="0" borderId="1" xfId="0" applyNumberFormat="1" applyFont="1" applyBorder="1" applyAlignment="1">
      <alignment horizontal="center" vertical="center" wrapText="1"/>
    </xf>
    <xf numFmtId="0" fontId="12" fillId="0" borderId="2" xfId="3" applyFont="1" applyBorder="1" applyAlignment="1" applyProtection="1">
      <alignment horizontal="left" vertical="center" wrapText="1"/>
    </xf>
    <xf numFmtId="0" fontId="12" fillId="0" borderId="2" xfId="3" applyFont="1" applyBorder="1" applyAlignment="1">
      <alignment wrapText="1"/>
    </xf>
    <xf numFmtId="49" fontId="12" fillId="0" borderId="1" xfId="0" quotePrefix="1" applyNumberFormat="1" applyFont="1" applyBorder="1" applyAlignment="1">
      <alignment horizontal="center" vertical="center"/>
    </xf>
    <xf numFmtId="0" fontId="13" fillId="0" borderId="2" xfId="3" applyBorder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vertical="center"/>
    </xf>
    <xf numFmtId="2" fontId="0" fillId="0" borderId="0" xfId="0" applyNumberFormat="1" applyAlignment="1">
      <alignment horizontal="left" vertical="center"/>
    </xf>
    <xf numFmtId="168" fontId="0" fillId="0" borderId="0" xfId="0" applyNumberFormat="1" applyAlignment="1">
      <alignment horizontal="center" vertical="center"/>
    </xf>
    <xf numFmtId="49" fontId="0" fillId="0" borderId="0" xfId="1" applyNumberFormat="1" applyFont="1" applyBorder="1" applyProtection="1"/>
    <xf numFmtId="0" fontId="0" fillId="0" borderId="3" xfId="0" applyBorder="1" applyAlignment="1">
      <alignment vertical="center"/>
    </xf>
    <xf numFmtId="14" fontId="0" fillId="0" borderId="0" xfId="0" applyNumberFormat="1" applyAlignment="1">
      <alignment horizontal="left" vertical="center"/>
    </xf>
    <xf numFmtId="2" fontId="0" fillId="0" borderId="0" xfId="0" applyNumberFormat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0" fillId="0" borderId="0" xfId="0" applyAlignment="1">
      <alignment horizontal="left"/>
    </xf>
    <xf numFmtId="2" fontId="0" fillId="0" borderId="0" xfId="0" applyNumberFormat="1" applyAlignment="1">
      <alignment horizontal="left"/>
    </xf>
    <xf numFmtId="2" fontId="0" fillId="0" borderId="0" xfId="0" applyNumberFormat="1"/>
  </cellXfs>
  <cellStyles count="5">
    <cellStyle name="Hiperlink" xfId="3" builtinId="8"/>
    <cellStyle name="Moeda" xfId="2" builtinId="4"/>
    <cellStyle name="Normal" xfId="0" builtinId="0"/>
    <cellStyle name="Normal 2" xfId="4" xr:uid="{D3F62685-5626-4AF3-8E24-9FAD780F693E}"/>
    <cellStyle name="Vírgula" xfId="1" builtinId="3"/>
  </cellStyles>
  <dxfs count="2">
    <dxf>
      <numFmt numFmtId="165" formatCode="00&quot;.&quot;000&quot;.&quot;000&quot;/&quot;0000&quot;-&quot;00"/>
    </dxf>
    <dxf>
      <numFmt numFmtId="164" formatCode="000&quot;.&quot;000&quot;.&quot;000&quot;-&quot;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89647</xdr:colOff>
      <xdr:row>0</xdr:row>
      <xdr:rowOff>78441</xdr:rowOff>
    </xdr:from>
    <xdr:to>
      <xdr:col>3</xdr:col>
      <xdr:colOff>974911</xdr:colOff>
      <xdr:row>0</xdr:row>
      <xdr:rowOff>903006</xdr:rowOff>
    </xdr:to>
    <xdr:pic>
      <xdr:nvPicPr>
        <xdr:cNvPr id="2" name="Figuras 7">
          <a:extLst>
            <a:ext uri="{FF2B5EF4-FFF2-40B4-BE49-F238E27FC236}">
              <a16:creationId xmlns:a16="http://schemas.microsoft.com/office/drawing/2014/main" id="{A318F5EB-DDF6-46C4-8C62-80596D53B91F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89647" y="78441"/>
          <a:ext cx="4209489" cy="824565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mpam.mp.br/images/NF_20249_2025_ELABORATO_8725b.pdf" TargetMode="External"/><Relationship Id="rId13" Type="http://schemas.openxmlformats.org/officeDocument/2006/relationships/hyperlink" Target="https://www.mpam.mp.br/images/NF_339_2025_2WE_3031e.pdf" TargetMode="External"/><Relationship Id="rId18" Type="http://schemas.openxmlformats.org/officeDocument/2006/relationships/hyperlink" Target="https://www.mpam.mp.br/images/NF_1126_2025_F_ALVES_5670c.pdf" TargetMode="External"/><Relationship Id="rId26" Type="http://schemas.openxmlformats.org/officeDocument/2006/relationships/drawing" Target="../drawings/drawing1.xml"/><Relationship Id="rId3" Type="http://schemas.openxmlformats.org/officeDocument/2006/relationships/hyperlink" Target="https://www.mpam.mp.br/images/NF_242348_2025_INDUSTRIA_696de.pdf" TargetMode="External"/><Relationship Id="rId21" Type="http://schemas.openxmlformats.org/officeDocument/2006/relationships/hyperlink" Target="https://www.mpam.mp.br/images/NF_203_2025_HOUSE_1b02e.pdf" TargetMode="External"/><Relationship Id="rId7" Type="http://schemas.openxmlformats.org/officeDocument/2006/relationships/hyperlink" Target="https://www.mpam.mp.br/images/NF_20248_2025_ELABORATO_c11e9.pdf" TargetMode="External"/><Relationship Id="rId12" Type="http://schemas.openxmlformats.org/officeDocument/2006/relationships/hyperlink" Target="https://www.mpam.mp.br/images/NF_1291_2025_TH_MIX_8a518.pdf" TargetMode="External"/><Relationship Id="rId17" Type="http://schemas.openxmlformats.org/officeDocument/2006/relationships/hyperlink" Target="https://www.mpam.mp.br/images/NF_20223_2025_ELABORATO_7f0c4.pdf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https://www.mpam.mp.br/images/NF_242388_2025_INDUSTRIA_057f3.pdf" TargetMode="External"/><Relationship Id="rId16" Type="http://schemas.openxmlformats.org/officeDocument/2006/relationships/hyperlink" Target="https://www.mpam.mp.br/images/NF_548_2025_MWPA_1affc.pdf" TargetMode="External"/><Relationship Id="rId20" Type="http://schemas.openxmlformats.org/officeDocument/2006/relationships/hyperlink" Target="https://www.mpam.mp.br/images/NF_339_2025_ATENA_0e5ca.pdf" TargetMode="External"/><Relationship Id="rId1" Type="http://schemas.openxmlformats.org/officeDocument/2006/relationships/hyperlink" Target="https://www.mpam.mp.br/images/NF_903_2025_RML_03533.pdf" TargetMode="External"/><Relationship Id="rId6" Type="http://schemas.openxmlformats.org/officeDocument/2006/relationships/hyperlink" Target="https://www.mpam.mp.br/images/NF_20251_2025_ELABORATO_3029d.pdf" TargetMode="External"/><Relationship Id="rId11" Type="http://schemas.openxmlformats.org/officeDocument/2006/relationships/hyperlink" Target="https://www.mpam.mp.br/images/NF_2067_2025_THS_16d71.pdf" TargetMode="External"/><Relationship Id="rId24" Type="http://schemas.openxmlformats.org/officeDocument/2006/relationships/hyperlink" Target="https://www.mpam.mp.br/images/CT_22-2023_-_MP-PGJ_e60b0.pdf" TargetMode="External"/><Relationship Id="rId5" Type="http://schemas.openxmlformats.org/officeDocument/2006/relationships/hyperlink" Target="https://www.mpam.mp.br/images/NF_20247_2025_ELABORATO_7ec84.pdf" TargetMode="External"/><Relationship Id="rId15" Type="http://schemas.openxmlformats.org/officeDocument/2006/relationships/hyperlink" Target="https://www.mpam.mp.br/images/NF_1621_2025_BRAVAR_b9320.pdf" TargetMode="External"/><Relationship Id="rId23" Type="http://schemas.openxmlformats.org/officeDocument/2006/relationships/hyperlink" Target="https://www.mpam.mp.br/images/CT_22-2023_-_MP-PGJ_e60b0.pdf" TargetMode="External"/><Relationship Id="rId10" Type="http://schemas.openxmlformats.org/officeDocument/2006/relationships/hyperlink" Target="https://www.mpam.mp.br/images/NF_20246_2025_ELABORATO_82880.pdf" TargetMode="External"/><Relationship Id="rId19" Type="http://schemas.openxmlformats.org/officeDocument/2006/relationships/hyperlink" Target="https://www.mpam.mp.br/images/NF_1126_2025_F_ALVES_5670c.pdf" TargetMode="External"/><Relationship Id="rId4" Type="http://schemas.openxmlformats.org/officeDocument/2006/relationships/hyperlink" Target="https://www.mpam.mp.br/images/NF_242346_2025_INDUSTRIA_2b3e3.pdf" TargetMode="External"/><Relationship Id="rId9" Type="http://schemas.openxmlformats.org/officeDocument/2006/relationships/hyperlink" Target="https://www.mpam.mp.br/images/NF_20250_2025_ELABORATO_b8fab.pdf" TargetMode="External"/><Relationship Id="rId14" Type="http://schemas.openxmlformats.org/officeDocument/2006/relationships/hyperlink" Target="https://www.mpam.mp.br/images/NF_352_2025_2WE_d9a5a.pdf" TargetMode="External"/><Relationship Id="rId22" Type="http://schemas.openxmlformats.org/officeDocument/2006/relationships/hyperlink" Target="https://www.mpam.mp.br/images/NF_17038_2025_NF_GRANDE_3328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A0F74A-EFC8-4235-A46C-7C05949E0C15}">
  <dimension ref="A1:N34"/>
  <sheetViews>
    <sheetView tabSelected="1" topLeftCell="A25" zoomScale="90" zoomScaleNormal="90" workbookViewId="0">
      <selection activeCell="A31" sqref="A31"/>
    </sheetView>
  </sheetViews>
  <sheetFormatPr defaultRowHeight="15"/>
  <cols>
    <col min="1" max="1" width="13.7109375" customWidth="1"/>
    <col min="2" max="2" width="14.7109375" customWidth="1"/>
    <col min="3" max="3" width="21.42578125" style="45" bestFit="1" customWidth="1"/>
    <col min="4" max="4" width="45.28515625" customWidth="1"/>
    <col min="5" max="5" width="29.5703125" customWidth="1"/>
    <col min="6" max="6" width="13.5703125" style="3" bestFit="1" customWidth="1"/>
    <col min="7" max="7" width="15.5703125" bestFit="1" customWidth="1"/>
    <col min="8" max="8" width="10.7109375" hidden="1" customWidth="1"/>
    <col min="9" max="9" width="14.140625" hidden="1" customWidth="1"/>
    <col min="10" max="10" width="20.85546875" customWidth="1"/>
    <col min="11" max="11" width="14.7109375" bestFit="1" customWidth="1"/>
    <col min="12" max="12" width="22.140625" customWidth="1"/>
    <col min="13" max="13" width="19" customWidth="1"/>
    <col min="14" max="14" width="16.42578125" bestFit="1" customWidth="1"/>
  </cols>
  <sheetData>
    <row r="1" spans="1:13" ht="77.099999999999994" customHeight="1">
      <c r="C1" s="1"/>
      <c r="D1" s="2"/>
      <c r="G1" s="4"/>
      <c r="H1" s="4"/>
      <c r="I1" s="4"/>
      <c r="J1" s="2"/>
    </row>
    <row r="2" spans="1:13" ht="18">
      <c r="A2" s="5" t="s">
        <v>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spans="1:13" ht="20.25">
      <c r="A3" s="6" t="s">
        <v>1</v>
      </c>
      <c r="B3" s="6"/>
      <c r="C3" s="7"/>
      <c r="D3" s="6"/>
      <c r="E3" s="6"/>
      <c r="G3" s="4"/>
      <c r="H3" s="4"/>
      <c r="I3" s="4"/>
      <c r="J3" s="2"/>
    </row>
    <row r="4" spans="1:13" ht="20.25">
      <c r="A4" s="6"/>
      <c r="B4" s="6"/>
      <c r="C4" s="8"/>
      <c r="D4" s="9"/>
      <c r="E4" s="6"/>
      <c r="G4" s="4"/>
      <c r="H4" s="4"/>
      <c r="I4" s="4"/>
      <c r="J4" s="2"/>
    </row>
    <row r="5" spans="1:13" ht="18">
      <c r="A5" s="10" t="s">
        <v>2</v>
      </c>
      <c r="B5" s="11"/>
      <c r="C5" s="12"/>
      <c r="D5" s="13"/>
      <c r="E5" s="14"/>
      <c r="G5" s="4"/>
      <c r="H5" s="4"/>
      <c r="I5" s="4"/>
      <c r="J5" s="2"/>
    </row>
    <row r="6" spans="1:13" ht="31.5">
      <c r="A6" s="15" t="s">
        <v>3</v>
      </c>
      <c r="B6" s="15" t="s">
        <v>4</v>
      </c>
      <c r="C6" s="16" t="s">
        <v>5</v>
      </c>
      <c r="D6" s="17" t="s">
        <v>6</v>
      </c>
      <c r="E6" s="17" t="s">
        <v>7</v>
      </c>
      <c r="F6" s="17" t="s">
        <v>8</v>
      </c>
      <c r="G6" s="15" t="s">
        <v>9</v>
      </c>
      <c r="H6" s="18" t="s">
        <v>10</v>
      </c>
      <c r="I6" s="18" t="s">
        <v>11</v>
      </c>
      <c r="J6" s="17" t="s">
        <v>12</v>
      </c>
      <c r="K6" s="17" t="s">
        <v>13</v>
      </c>
      <c r="L6" s="19" t="s">
        <v>14</v>
      </c>
      <c r="M6" s="17" t="s">
        <v>15</v>
      </c>
    </row>
    <row r="7" spans="1:13" ht="120">
      <c r="A7" s="20" t="s">
        <v>16</v>
      </c>
      <c r="B7" s="21">
        <v>1</v>
      </c>
      <c r="C7" s="22">
        <v>44562943000264</v>
      </c>
      <c r="D7" s="23" t="s">
        <v>17</v>
      </c>
      <c r="E7" s="24" t="s">
        <v>18</v>
      </c>
      <c r="F7" s="25" t="s">
        <v>19</v>
      </c>
      <c r="G7" s="26">
        <v>45811</v>
      </c>
      <c r="H7" s="27" t="s">
        <v>20</v>
      </c>
      <c r="I7" s="28">
        <v>744</v>
      </c>
      <c r="J7" s="29">
        <v>45811</v>
      </c>
      <c r="K7" s="23" t="s">
        <v>21</v>
      </c>
      <c r="L7" s="28">
        <v>744</v>
      </c>
      <c r="M7" s="27" t="s">
        <v>22</v>
      </c>
    </row>
    <row r="8" spans="1:13" ht="120">
      <c r="A8" s="20" t="s">
        <v>16</v>
      </c>
      <c r="B8" s="21">
        <v>2</v>
      </c>
      <c r="C8" s="21">
        <v>16640671000157</v>
      </c>
      <c r="D8" s="23" t="s">
        <v>23</v>
      </c>
      <c r="E8" s="30" t="s">
        <v>24</v>
      </c>
      <c r="F8" s="25" t="s">
        <v>25</v>
      </c>
      <c r="G8" s="26">
        <v>45814</v>
      </c>
      <c r="H8" s="27" t="s">
        <v>26</v>
      </c>
      <c r="I8" s="28">
        <v>3160</v>
      </c>
      <c r="J8" s="29">
        <v>45814</v>
      </c>
      <c r="K8" s="23" t="s">
        <v>21</v>
      </c>
      <c r="L8" s="28">
        <f>37.92+3122.08</f>
        <v>3160</v>
      </c>
      <c r="M8" s="27" t="s">
        <v>27</v>
      </c>
    </row>
    <row r="9" spans="1:13" ht="120">
      <c r="A9" s="20" t="s">
        <v>16</v>
      </c>
      <c r="B9" s="21">
        <v>3</v>
      </c>
      <c r="C9" s="21">
        <v>16640671000157</v>
      </c>
      <c r="D9" s="23" t="s">
        <v>23</v>
      </c>
      <c r="E9" s="24" t="s">
        <v>28</v>
      </c>
      <c r="F9" s="25" t="s">
        <v>29</v>
      </c>
      <c r="G9" s="26">
        <v>45814</v>
      </c>
      <c r="H9" s="27" t="s">
        <v>30</v>
      </c>
      <c r="I9" s="28">
        <v>395</v>
      </c>
      <c r="J9" s="29">
        <v>45814</v>
      </c>
      <c r="K9" s="23" t="s">
        <v>21</v>
      </c>
      <c r="L9" s="28">
        <f>4.74+390.26</f>
        <v>395</v>
      </c>
      <c r="M9" s="27" t="s">
        <v>31</v>
      </c>
    </row>
    <row r="10" spans="1:13" ht="120">
      <c r="A10" s="20" t="s">
        <v>16</v>
      </c>
      <c r="B10" s="21">
        <v>4</v>
      </c>
      <c r="C10" s="21">
        <v>16640671000157</v>
      </c>
      <c r="D10" s="23" t="s">
        <v>23</v>
      </c>
      <c r="E10" s="31" t="s">
        <v>32</v>
      </c>
      <c r="F10" s="25" t="s">
        <v>33</v>
      </c>
      <c r="G10" s="26">
        <v>45814</v>
      </c>
      <c r="H10" s="27" t="s">
        <v>34</v>
      </c>
      <c r="I10" s="28">
        <v>320</v>
      </c>
      <c r="J10" s="29">
        <v>45814</v>
      </c>
      <c r="K10" s="23" t="s">
        <v>21</v>
      </c>
      <c r="L10" s="28">
        <f>3.84+316.16</f>
        <v>320</v>
      </c>
      <c r="M10" s="32" t="s">
        <v>35</v>
      </c>
    </row>
    <row r="11" spans="1:13" ht="135" customHeight="1">
      <c r="A11" s="20" t="s">
        <v>16</v>
      </c>
      <c r="B11" s="21">
        <v>5</v>
      </c>
      <c r="C11" s="22">
        <v>41558204000120</v>
      </c>
      <c r="D11" s="23" t="s">
        <v>36</v>
      </c>
      <c r="E11" s="31" t="s">
        <v>37</v>
      </c>
      <c r="F11" s="25" t="s">
        <v>38</v>
      </c>
      <c r="G11" s="26">
        <v>45820</v>
      </c>
      <c r="H11" s="27" t="s">
        <v>39</v>
      </c>
      <c r="I11" s="28">
        <v>3210</v>
      </c>
      <c r="J11" s="29">
        <v>45825</v>
      </c>
      <c r="K11" s="23" t="s">
        <v>21</v>
      </c>
      <c r="L11" s="28">
        <v>3210</v>
      </c>
      <c r="M11" s="32" t="s">
        <v>40</v>
      </c>
    </row>
    <row r="12" spans="1:13" ht="135">
      <c r="A12" s="20" t="s">
        <v>16</v>
      </c>
      <c r="B12" s="21">
        <v>6</v>
      </c>
      <c r="C12" s="22">
        <v>41558204000120</v>
      </c>
      <c r="D12" s="23" t="s">
        <v>36</v>
      </c>
      <c r="E12" s="31" t="s">
        <v>41</v>
      </c>
      <c r="F12" s="25" t="s">
        <v>42</v>
      </c>
      <c r="G12" s="26">
        <v>45820</v>
      </c>
      <c r="H12" s="27" t="s">
        <v>43</v>
      </c>
      <c r="I12" s="28">
        <v>1070</v>
      </c>
      <c r="J12" s="29">
        <v>45825</v>
      </c>
      <c r="K12" s="23" t="s">
        <v>21</v>
      </c>
      <c r="L12" s="28">
        <v>1070</v>
      </c>
      <c r="M12" s="32" t="s">
        <v>44</v>
      </c>
    </row>
    <row r="13" spans="1:13" ht="120">
      <c r="A13" s="20" t="s">
        <v>16</v>
      </c>
      <c r="B13" s="21">
        <v>7</v>
      </c>
      <c r="C13" s="22">
        <v>41558204000120</v>
      </c>
      <c r="D13" s="23" t="s">
        <v>36</v>
      </c>
      <c r="E13" s="31" t="s">
        <v>45</v>
      </c>
      <c r="F13" s="25" t="s">
        <v>46</v>
      </c>
      <c r="G13" s="26">
        <v>45820</v>
      </c>
      <c r="H13" s="27" t="s">
        <v>47</v>
      </c>
      <c r="I13" s="28">
        <v>535</v>
      </c>
      <c r="J13" s="29">
        <v>45825</v>
      </c>
      <c r="K13" s="23" t="s">
        <v>21</v>
      </c>
      <c r="L13" s="28">
        <v>535</v>
      </c>
      <c r="M13" s="32" t="s">
        <v>48</v>
      </c>
    </row>
    <row r="14" spans="1:13" ht="120">
      <c r="A14" s="20" t="s">
        <v>16</v>
      </c>
      <c r="B14" s="21">
        <v>8</v>
      </c>
      <c r="C14" s="22">
        <v>41558204000120</v>
      </c>
      <c r="D14" s="23" t="s">
        <v>36</v>
      </c>
      <c r="E14" s="31" t="s">
        <v>49</v>
      </c>
      <c r="F14" s="25" t="s">
        <v>50</v>
      </c>
      <c r="G14" s="26">
        <v>45820</v>
      </c>
      <c r="H14" s="27" t="s">
        <v>51</v>
      </c>
      <c r="I14" s="28">
        <v>535</v>
      </c>
      <c r="J14" s="29">
        <v>45825</v>
      </c>
      <c r="K14" s="23" t="s">
        <v>21</v>
      </c>
      <c r="L14" s="28">
        <v>535</v>
      </c>
      <c r="M14" s="32" t="s">
        <v>52</v>
      </c>
    </row>
    <row r="15" spans="1:13" ht="120">
      <c r="A15" s="20" t="s">
        <v>16</v>
      </c>
      <c r="B15" s="21">
        <v>9</v>
      </c>
      <c r="C15" s="22">
        <v>41558204000120</v>
      </c>
      <c r="D15" s="23" t="s">
        <v>36</v>
      </c>
      <c r="E15" s="31" t="s">
        <v>53</v>
      </c>
      <c r="F15" s="25" t="s">
        <v>54</v>
      </c>
      <c r="G15" s="26">
        <v>45820</v>
      </c>
      <c r="H15" s="27" t="s">
        <v>55</v>
      </c>
      <c r="I15" s="28">
        <v>535</v>
      </c>
      <c r="J15" s="29">
        <v>45825</v>
      </c>
      <c r="K15" s="23" t="s">
        <v>21</v>
      </c>
      <c r="L15" s="28">
        <v>535</v>
      </c>
      <c r="M15" s="32" t="s">
        <v>56</v>
      </c>
    </row>
    <row r="16" spans="1:13" ht="120">
      <c r="A16" s="20" t="s">
        <v>16</v>
      </c>
      <c r="B16" s="21">
        <v>10</v>
      </c>
      <c r="C16" s="22">
        <v>41558204000120</v>
      </c>
      <c r="D16" s="23" t="s">
        <v>36</v>
      </c>
      <c r="E16" s="31" t="s">
        <v>57</v>
      </c>
      <c r="F16" s="25" t="s">
        <v>58</v>
      </c>
      <c r="G16" s="26">
        <v>45820</v>
      </c>
      <c r="H16" s="27" t="s">
        <v>59</v>
      </c>
      <c r="I16" s="28">
        <v>535</v>
      </c>
      <c r="J16" s="29">
        <v>45825</v>
      </c>
      <c r="K16" s="23" t="s">
        <v>21</v>
      </c>
      <c r="L16" s="28">
        <v>535</v>
      </c>
      <c r="M16" s="32" t="s">
        <v>60</v>
      </c>
    </row>
    <row r="17" spans="1:14" ht="120">
      <c r="A17" s="20" t="s">
        <v>16</v>
      </c>
      <c r="B17" s="21">
        <v>11</v>
      </c>
      <c r="C17" s="21">
        <v>9068212000185</v>
      </c>
      <c r="D17" s="23" t="s">
        <v>61</v>
      </c>
      <c r="E17" s="31" t="s">
        <v>62</v>
      </c>
      <c r="F17" s="25" t="s">
        <v>63</v>
      </c>
      <c r="G17" s="26">
        <v>45820</v>
      </c>
      <c r="H17" s="27" t="s">
        <v>64</v>
      </c>
      <c r="I17" s="28">
        <v>810</v>
      </c>
      <c r="J17" s="29">
        <v>45825</v>
      </c>
      <c r="K17" s="23" t="s">
        <v>21</v>
      </c>
      <c r="L17" s="28">
        <v>810</v>
      </c>
      <c r="M17" s="32" t="s">
        <v>65</v>
      </c>
    </row>
    <row r="18" spans="1:14" ht="120">
      <c r="A18" s="20" t="s">
        <v>16</v>
      </c>
      <c r="B18" s="21">
        <v>12</v>
      </c>
      <c r="C18" s="21">
        <v>10614075000116</v>
      </c>
      <c r="D18" s="23" t="s">
        <v>66</v>
      </c>
      <c r="E18" s="31" t="s">
        <v>67</v>
      </c>
      <c r="F18" s="25" t="s">
        <v>68</v>
      </c>
      <c r="G18" s="26">
        <v>45820</v>
      </c>
      <c r="H18" s="27" t="s">
        <v>69</v>
      </c>
      <c r="I18" s="28">
        <v>150</v>
      </c>
      <c r="J18" s="29">
        <v>45825</v>
      </c>
      <c r="K18" s="23" t="s">
        <v>21</v>
      </c>
      <c r="L18" s="28">
        <v>150</v>
      </c>
      <c r="M18" s="32" t="s">
        <v>70</v>
      </c>
    </row>
    <row r="19" spans="1:14" ht="120">
      <c r="A19" s="20" t="s">
        <v>16</v>
      </c>
      <c r="B19" s="21">
        <v>13</v>
      </c>
      <c r="C19" s="22">
        <v>46928110000119</v>
      </c>
      <c r="D19" s="23" t="s">
        <v>71</v>
      </c>
      <c r="E19" s="31" t="s">
        <v>72</v>
      </c>
      <c r="F19" s="25" t="s">
        <v>73</v>
      </c>
      <c r="G19" s="26">
        <v>45821</v>
      </c>
      <c r="H19" s="27" t="s">
        <v>74</v>
      </c>
      <c r="I19" s="28">
        <v>385</v>
      </c>
      <c r="J19" s="29">
        <v>45825</v>
      </c>
      <c r="K19" s="23" t="s">
        <v>21</v>
      </c>
      <c r="L19" s="28">
        <v>385</v>
      </c>
      <c r="M19" s="32" t="s">
        <v>75</v>
      </c>
    </row>
    <row r="20" spans="1:14" ht="105">
      <c r="A20" s="20" t="s">
        <v>16</v>
      </c>
      <c r="B20" s="21">
        <v>14</v>
      </c>
      <c r="C20" s="22">
        <v>46928110000119</v>
      </c>
      <c r="D20" s="23" t="s">
        <v>71</v>
      </c>
      <c r="E20" s="31" t="s">
        <v>76</v>
      </c>
      <c r="F20" s="25" t="s">
        <v>77</v>
      </c>
      <c r="G20" s="26">
        <v>45821</v>
      </c>
      <c r="H20" s="27" t="s">
        <v>78</v>
      </c>
      <c r="I20" s="28">
        <v>1155</v>
      </c>
      <c r="J20" s="29">
        <v>45825</v>
      </c>
      <c r="K20" s="23" t="s">
        <v>21</v>
      </c>
      <c r="L20" s="28">
        <v>1155</v>
      </c>
      <c r="M20" s="32" t="s">
        <v>79</v>
      </c>
    </row>
    <row r="21" spans="1:14" ht="120">
      <c r="A21" s="20" t="s">
        <v>16</v>
      </c>
      <c r="B21" s="21">
        <v>15</v>
      </c>
      <c r="C21" s="21">
        <v>34822886000170</v>
      </c>
      <c r="D21" s="23" t="s">
        <v>80</v>
      </c>
      <c r="E21" s="31" t="s">
        <v>81</v>
      </c>
      <c r="F21" s="25" t="s">
        <v>82</v>
      </c>
      <c r="G21" s="26">
        <v>45824</v>
      </c>
      <c r="H21" s="27" t="s">
        <v>83</v>
      </c>
      <c r="I21" s="28">
        <v>2720</v>
      </c>
      <c r="J21" s="29">
        <v>45825</v>
      </c>
      <c r="K21" s="23" t="s">
        <v>21</v>
      </c>
      <c r="L21" s="28">
        <v>2720</v>
      </c>
      <c r="M21" s="32" t="s">
        <v>84</v>
      </c>
    </row>
    <row r="22" spans="1:14" ht="120.75" customHeight="1">
      <c r="A22" s="20" t="s">
        <v>16</v>
      </c>
      <c r="B22" s="21">
        <v>16</v>
      </c>
      <c r="C22" s="21">
        <v>41037819000100</v>
      </c>
      <c r="D22" s="23" t="s">
        <v>85</v>
      </c>
      <c r="E22" s="31" t="s">
        <v>86</v>
      </c>
      <c r="F22" s="25" t="s">
        <v>87</v>
      </c>
      <c r="G22" s="26">
        <v>45824</v>
      </c>
      <c r="H22" s="27" t="s">
        <v>88</v>
      </c>
      <c r="I22" s="28">
        <v>930</v>
      </c>
      <c r="J22" s="29">
        <v>45825</v>
      </c>
      <c r="K22" s="23" t="s">
        <v>21</v>
      </c>
      <c r="L22" s="28">
        <v>930</v>
      </c>
      <c r="M22" s="32" t="s">
        <v>89</v>
      </c>
    </row>
    <row r="23" spans="1:14" ht="135">
      <c r="A23" s="20" t="s">
        <v>16</v>
      </c>
      <c r="B23" s="21">
        <v>17</v>
      </c>
      <c r="C23" s="22">
        <v>41558204000120</v>
      </c>
      <c r="D23" s="23" t="s">
        <v>36</v>
      </c>
      <c r="E23" s="31" t="s">
        <v>90</v>
      </c>
      <c r="F23" s="25" t="s">
        <v>91</v>
      </c>
      <c r="G23" s="26">
        <v>45831</v>
      </c>
      <c r="H23" s="27" t="s">
        <v>92</v>
      </c>
      <c r="I23" s="28">
        <v>5885</v>
      </c>
      <c r="J23" s="29">
        <v>45832</v>
      </c>
      <c r="K23" s="23" t="s">
        <v>21</v>
      </c>
      <c r="L23" s="28">
        <v>5885</v>
      </c>
      <c r="M23" s="32" t="s">
        <v>93</v>
      </c>
    </row>
    <row r="24" spans="1:14" ht="120">
      <c r="A24" s="20" t="s">
        <v>16</v>
      </c>
      <c r="B24" s="21">
        <v>18</v>
      </c>
      <c r="C24" s="21">
        <v>27985750000116</v>
      </c>
      <c r="D24" s="23" t="s">
        <v>94</v>
      </c>
      <c r="E24" s="33" t="s">
        <v>95</v>
      </c>
      <c r="F24" s="25" t="s">
        <v>96</v>
      </c>
      <c r="G24" s="26">
        <v>45832</v>
      </c>
      <c r="H24" s="27" t="s">
        <v>97</v>
      </c>
      <c r="I24" s="28">
        <v>1402.5</v>
      </c>
      <c r="J24" s="29">
        <v>45832</v>
      </c>
      <c r="K24" s="23" t="s">
        <v>21</v>
      </c>
      <c r="L24" s="28">
        <v>1402.5</v>
      </c>
      <c r="M24" s="32" t="s">
        <v>98</v>
      </c>
    </row>
    <row r="25" spans="1:14" ht="120">
      <c r="A25" s="20" t="s">
        <v>16</v>
      </c>
      <c r="B25" s="21">
        <v>19</v>
      </c>
      <c r="C25" s="21">
        <v>27985750000116</v>
      </c>
      <c r="D25" s="23" t="s">
        <v>94</v>
      </c>
      <c r="E25" s="33" t="s">
        <v>99</v>
      </c>
      <c r="F25" s="25" t="s">
        <v>96</v>
      </c>
      <c r="G25" s="26">
        <v>45832</v>
      </c>
      <c r="H25" s="27" t="s">
        <v>100</v>
      </c>
      <c r="I25" s="28">
        <v>3952.5</v>
      </c>
      <c r="J25" s="29">
        <v>45832</v>
      </c>
      <c r="K25" s="23" t="s">
        <v>21</v>
      </c>
      <c r="L25" s="28">
        <v>3952.5</v>
      </c>
      <c r="M25" s="32" t="s">
        <v>98</v>
      </c>
    </row>
    <row r="26" spans="1:14" ht="150">
      <c r="A26" s="20" t="s">
        <v>16</v>
      </c>
      <c r="B26" s="21">
        <v>20</v>
      </c>
      <c r="C26" s="21">
        <v>42107381000152</v>
      </c>
      <c r="D26" s="23" t="s">
        <v>101</v>
      </c>
      <c r="E26" s="31" t="s">
        <v>102</v>
      </c>
      <c r="F26" s="25" t="s">
        <v>73</v>
      </c>
      <c r="G26" s="26">
        <v>45832</v>
      </c>
      <c r="H26" s="27" t="s">
        <v>103</v>
      </c>
      <c r="I26" s="28">
        <v>5600.7</v>
      </c>
      <c r="J26" s="29">
        <v>45832</v>
      </c>
      <c r="K26" s="23" t="s">
        <v>21</v>
      </c>
      <c r="L26" s="28">
        <v>5600</v>
      </c>
      <c r="M26" s="32" t="s">
        <v>104</v>
      </c>
    </row>
    <row r="27" spans="1:14" ht="120">
      <c r="A27" s="20" t="s">
        <v>16</v>
      </c>
      <c r="B27" s="21">
        <v>21</v>
      </c>
      <c r="C27" s="22">
        <v>35689930000189</v>
      </c>
      <c r="D27" s="23" t="s">
        <v>105</v>
      </c>
      <c r="E27" s="31" t="s">
        <v>106</v>
      </c>
      <c r="F27" s="25" t="s">
        <v>107</v>
      </c>
      <c r="G27" s="26">
        <v>45833</v>
      </c>
      <c r="H27" s="27" t="s">
        <v>108</v>
      </c>
      <c r="I27" s="28">
        <v>10400</v>
      </c>
      <c r="J27" s="29">
        <v>45834</v>
      </c>
      <c r="K27" s="23" t="s">
        <v>21</v>
      </c>
      <c r="L27" s="28">
        <v>10400</v>
      </c>
      <c r="M27" s="32" t="s">
        <v>109</v>
      </c>
      <c r="N27" s="34"/>
    </row>
    <row r="28" spans="1:14" ht="150">
      <c r="A28" s="20" t="s">
        <v>16</v>
      </c>
      <c r="B28" s="21">
        <v>22</v>
      </c>
      <c r="C28" s="21">
        <v>79034153000100</v>
      </c>
      <c r="D28" s="23" t="s">
        <v>110</v>
      </c>
      <c r="E28" s="31" t="s">
        <v>111</v>
      </c>
      <c r="F28" s="25" t="s">
        <v>112</v>
      </c>
      <c r="G28" s="26">
        <v>45833</v>
      </c>
      <c r="H28" s="27" t="s">
        <v>113</v>
      </c>
      <c r="I28" s="28">
        <v>3749</v>
      </c>
      <c r="J28" s="29">
        <v>45834</v>
      </c>
      <c r="K28" s="23" t="s">
        <v>21</v>
      </c>
      <c r="L28" s="28">
        <v>3749</v>
      </c>
      <c r="M28" s="32" t="s">
        <v>114</v>
      </c>
      <c r="N28" s="34"/>
    </row>
    <row r="29" spans="1:14">
      <c r="A29" s="35" t="s">
        <v>115</v>
      </c>
      <c r="B29" s="35"/>
      <c r="C29" s="36"/>
      <c r="D29" s="4"/>
      <c r="G29" s="37"/>
      <c r="H29" s="37"/>
      <c r="I29" s="37"/>
      <c r="J29" s="2"/>
      <c r="K29" s="4"/>
      <c r="M29" s="38"/>
    </row>
    <row r="30" spans="1:14" ht="15" customHeight="1">
      <c r="A30" s="39" t="s">
        <v>116</v>
      </c>
      <c r="B30" s="40"/>
      <c r="C30" s="41"/>
      <c r="D30" s="2"/>
      <c r="G30" s="4"/>
      <c r="H30" s="4"/>
      <c r="I30" s="4"/>
      <c r="J30" s="2"/>
      <c r="K30" s="42"/>
    </row>
    <row r="31" spans="1:14" ht="15" customHeight="1">
      <c r="A31" s="43" t="s">
        <v>117</v>
      </c>
      <c r="B31" s="43"/>
      <c r="C31" s="44"/>
      <c r="D31" s="43"/>
    </row>
    <row r="32" spans="1:14" ht="15" customHeight="1">
      <c r="A32" s="43" t="s">
        <v>118</v>
      </c>
      <c r="B32" s="43"/>
      <c r="C32" s="44"/>
      <c r="D32" s="43"/>
    </row>
    <row r="33" spans="1:4" ht="15" customHeight="1">
      <c r="A33" s="43" t="s">
        <v>119</v>
      </c>
      <c r="B33" s="43"/>
      <c r="C33" s="44"/>
      <c r="D33" s="2"/>
    </row>
    <row r="34" spans="1:4" ht="15" customHeight="1"/>
  </sheetData>
  <mergeCells count="1">
    <mergeCell ref="A2:M2"/>
  </mergeCells>
  <conditionalFormatting sqref="C7:C28">
    <cfRule type="cellIs" dxfId="1" priority="1" operator="between">
      <formula>111111111</formula>
      <formula>99999999999</formula>
    </cfRule>
    <cfRule type="cellIs" dxfId="0" priority="2" operator="between">
      <formula>111111111111</formula>
      <formula>99999999999999</formula>
    </cfRule>
  </conditionalFormatting>
  <hyperlinks>
    <hyperlink ref="F7" r:id="rId1" xr:uid="{64E00866-F946-46A5-9333-284FF4822F65}"/>
    <hyperlink ref="F8" r:id="rId2" xr:uid="{869A2605-7C56-4638-AB57-B5552CCF4C12}"/>
    <hyperlink ref="F9" r:id="rId3" xr:uid="{0CD8795B-D648-49C9-BFAA-B67BE2594497}"/>
    <hyperlink ref="F10" r:id="rId4" xr:uid="{CEC3FA6C-8614-4B4E-9021-F3B7EBD97953}"/>
    <hyperlink ref="F11" r:id="rId5" xr:uid="{5DCBB2B9-A9FB-4781-8ACC-8317A70F02A4}"/>
    <hyperlink ref="F12" r:id="rId6" xr:uid="{0F5B1588-2B47-46B8-8DE7-BF386B58CEDB}"/>
    <hyperlink ref="F13" r:id="rId7" xr:uid="{C9798571-9EA1-4869-854C-D716F1BEEF7E}"/>
    <hyperlink ref="F14" r:id="rId8" xr:uid="{1E3D148C-6451-4DB5-A170-2A0522C80DDC}"/>
    <hyperlink ref="F15" r:id="rId9" xr:uid="{99349B32-D4FD-488B-B3DE-2A8A54E90776}"/>
    <hyperlink ref="F16" r:id="rId10" xr:uid="{CA04B267-00F2-463A-BD47-F6AC24681E05}"/>
    <hyperlink ref="F17" r:id="rId11" xr:uid="{E4669CE9-3216-441A-AB47-FEB82D46C2E0}"/>
    <hyperlink ref="F18" r:id="rId12" xr:uid="{70620DA4-2BF6-4A89-9534-6AE275AECA1E}"/>
    <hyperlink ref="F19" r:id="rId13" xr:uid="{F39BE863-6BCB-4905-90E0-77B95F4BD085}"/>
    <hyperlink ref="F20" r:id="rId14" xr:uid="{A7EF71A0-BA69-4B9A-A1E5-DC8A10CDCB12}"/>
    <hyperlink ref="F21" r:id="rId15" xr:uid="{D8B809BD-1F32-4CE4-A1E9-D4F315CF4DC4}"/>
    <hyperlink ref="F22" r:id="rId16" xr:uid="{67E2A4D8-9738-425C-AA9A-D359CCA2E426}"/>
    <hyperlink ref="F23" r:id="rId17" xr:uid="{6E46481F-A5C7-4A6F-B9B6-D4422C1214D6}"/>
    <hyperlink ref="F24" r:id="rId18" xr:uid="{DC6232DC-D6BF-4A8D-B054-2C64EA0569C1}"/>
    <hyperlink ref="F25" r:id="rId19" xr:uid="{C095099B-3212-4D56-9BDE-AB1E49B73676}"/>
    <hyperlink ref="F26" r:id="rId20" xr:uid="{014AFB7B-8A62-4A94-9ECD-D0619718E636}"/>
    <hyperlink ref="F27" r:id="rId21" xr:uid="{8392E722-7E12-44AC-B612-F37D6CBEBBBE}"/>
    <hyperlink ref="F28" r:id="rId22" xr:uid="{CAB6C084-58D5-4C12-8A4F-0D36BF4E78B6}"/>
    <hyperlink ref="E24" r:id="rId23" xr:uid="{388B827C-1B28-4BFD-B6A6-5F643D9427A5}"/>
    <hyperlink ref="E25" r:id="rId24" xr:uid="{EA6F0E5A-86B4-446C-8F0B-1006B0127920}"/>
  </hyperlinks>
  <pageMargins left="0.511811024" right="0.511811024" top="0.78740157499999996" bottom="0.78740157499999996" header="0.31496062000000002" footer="0.31496062000000002"/>
  <pageSetup scale="40" orientation="portrait" r:id="rId25"/>
  <drawing r:id="rId26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18534A7A0B96B4C83348FD15B6D0298" ma:contentTypeVersion="14" ma:contentTypeDescription="Create a new document." ma:contentTypeScope="" ma:versionID="1c16893b3d9096f47f8faa0645f760cd">
  <xsd:schema xmlns:xsd="http://www.w3.org/2001/XMLSchema" xmlns:xs="http://www.w3.org/2001/XMLSchema" xmlns:p="http://schemas.microsoft.com/office/2006/metadata/properties" xmlns:ns2="55306d8f-6ac8-4d4b-898a-9b8a7bc1d116" xmlns:ns3="eec51211-4e70-446f-ac4c-34342dd19df9" targetNamespace="http://schemas.microsoft.com/office/2006/metadata/properties" ma:root="true" ma:fieldsID="ae7b470a0dd49327c76357b695f91ea0" ns2:_="" ns3:_="">
    <xsd:import namespace="55306d8f-6ac8-4d4b-898a-9b8a7bc1d116"/>
    <xsd:import namespace="eec51211-4e70-446f-ac4c-34342dd19df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ObjectDetectorVersions" minOccurs="0"/>
                <xsd:element ref="ns2:MediaLengthInSeconds" minOccurs="0"/>
                <xsd:element ref="ns2:MediaServiceSearchProperties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306d8f-6ac8-4d4b-898a-9b8a7bc1d11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30003ed2-23c4-4d48-b39f-1dd2a6065e2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c51211-4e70-446f-ac4c-34342dd19df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859f93d8-bad1-43f0-a56c-0a2b12f0acf7}" ma:internalName="TaxCatchAll" ma:showField="CatchAllData" ma:web="eec51211-4e70-446f-ac4c-34342dd19df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5306d8f-6ac8-4d4b-898a-9b8a7bc1d116">
      <Terms xmlns="http://schemas.microsoft.com/office/infopath/2007/PartnerControls"/>
    </lcf76f155ced4ddcb4097134ff3c332f>
    <TaxCatchAll xmlns="eec51211-4e70-446f-ac4c-34342dd19df9" xsi:nil="true"/>
  </documentManagement>
</p:properties>
</file>

<file path=customXml/itemProps1.xml><?xml version="1.0" encoding="utf-8"?>
<ds:datastoreItem xmlns:ds="http://schemas.openxmlformats.org/officeDocument/2006/customXml" ds:itemID="{91861A8F-687F-4A6E-952D-96BA92C128D4}"/>
</file>

<file path=customXml/itemProps2.xml><?xml version="1.0" encoding="utf-8"?>
<ds:datastoreItem xmlns:ds="http://schemas.openxmlformats.org/officeDocument/2006/customXml" ds:itemID="{749581AC-D642-41AC-93A2-34D085B7C0C7}"/>
</file>

<file path=customXml/itemProps3.xml><?xml version="1.0" encoding="utf-8"?>
<ds:datastoreItem xmlns:ds="http://schemas.openxmlformats.org/officeDocument/2006/customXml" ds:itemID="{A2D66ED3-1E6F-4F03-A654-C542E7B80C8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Bens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Sabrina de Freitas Barbosa</dc:creator>
  <cp:lastModifiedBy>Sabrina de Freitas Barbosa</cp:lastModifiedBy>
  <dcterms:created xsi:type="dcterms:W3CDTF">2025-07-01T15:18:18Z</dcterms:created>
  <dcterms:modified xsi:type="dcterms:W3CDTF">2025-07-01T15:18:40Z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0x010100618534A7A0B96B4C83348FD15B6D0298</vt:lpwstr>
  </property>
</Properties>
</file>