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929" documentId="11_91036ACE3801CE72CAC531A1E23A7C67F0142CC8" xr6:coauthVersionLast="47" xr6:coauthVersionMax="47" xr10:uidLastSave="{2C8B4D72-8039-4A64-8365-215CC9AECF36}"/>
  <bookViews>
    <workbookView xWindow="-120" yWindow="-120" windowWidth="29040" windowHeight="15720" tabRatio="500" xr2:uid="{00000000-000D-0000-FFFF-FFFF00000000}"/>
  </bookViews>
  <sheets>
    <sheet name="Empenhos" sheetId="1" r:id="rId1"/>
  </sheets>
  <definedNames>
    <definedName name="_xlnm._FilterDatabase" localSheetId="0" hidden="1">Empenhos!$D$183:$D$379</definedName>
    <definedName name="_xlnm.Print_Area" localSheetId="0">Empenhos!$A$1:$I$558</definedName>
    <definedName name="Excel_BuiltIn__FilterDatabase" localSheetId="0">Empenhos!$A$6:$I$6</definedName>
    <definedName name="Excel_BuiltIn_Print_Area" localSheetId="0">Empenhos!$H$1:$IV$6</definedName>
    <definedName name="Excel_BuiltIn_Print_Area_1">Empenhos!$A$1:$I$6</definedName>
    <definedName name="Excel_BuiltIn_Print_Titles" localSheetId="0">Empenhos!$1:$6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3" i="1" l="1"/>
  <c r="H493" i="1"/>
  <c r="H379" i="1"/>
  <c r="I379" i="1"/>
  <c r="G379" i="1"/>
  <c r="G493" i="1" l="1"/>
  <c r="G541" i="1" s="1"/>
  <c r="I541" i="1"/>
  <c r="H541" i="1"/>
  <c r="H498" i="1"/>
  <c r="H542" i="1" s="1"/>
  <c r="I498" i="1"/>
  <c r="I542" i="1" s="1"/>
  <c r="G498" i="1"/>
  <c r="G542" i="1" s="1"/>
  <c r="H540" i="1"/>
  <c r="I540" i="1"/>
  <c r="G540" i="1"/>
  <c r="A381" i="1"/>
  <c r="A500" i="1"/>
  <c r="G504" i="1"/>
  <c r="G545" i="1" s="1"/>
  <c r="H504" i="1"/>
  <c r="H545" i="1" s="1"/>
  <c r="I504" i="1"/>
  <c r="I545" i="1" s="1"/>
  <c r="G510" i="1"/>
  <c r="G551" i="1" s="1"/>
  <c r="H510" i="1"/>
  <c r="H546" i="1" s="1"/>
  <c r="H551" i="1"/>
  <c r="I510" i="1"/>
  <c r="I551" i="1" s="1"/>
  <c r="G515" i="1"/>
  <c r="G552" i="1" s="1"/>
  <c r="H515" i="1"/>
  <c r="H547" i="1" s="1"/>
  <c r="A519" i="1"/>
  <c r="G523" i="1"/>
  <c r="H523" i="1"/>
  <c r="I523" i="1"/>
  <c r="G529" i="1"/>
  <c r="H529" i="1"/>
  <c r="I529" i="1"/>
  <c r="G534" i="1"/>
  <c r="G553" i="1" s="1"/>
  <c r="H534" i="1"/>
  <c r="H553" i="1" s="1"/>
  <c r="I534" i="1"/>
  <c r="I553" i="1" s="1"/>
  <c r="I537" i="1"/>
  <c r="I547" i="1"/>
  <c r="I552" i="1"/>
  <c r="G554" i="1" l="1"/>
  <c r="H552" i="1"/>
  <c r="H554" i="1" s="1"/>
  <c r="H548" i="1"/>
  <c r="I546" i="1"/>
  <c r="I548" i="1" s="1"/>
  <c r="I554" i="1"/>
  <c r="G547" i="1"/>
  <c r="G543" i="1"/>
  <c r="I543" i="1"/>
  <c r="H543" i="1"/>
  <c r="G546" i="1"/>
  <c r="G548" i="1" s="1"/>
</calcChain>
</file>

<file path=xl/sharedStrings.xml><?xml version="1.0" encoding="utf-8"?>
<sst xmlns="http://schemas.openxmlformats.org/spreadsheetml/2006/main" count="2660" uniqueCount="1188">
  <si>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</si>
  <si>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</si>
  <si>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</si>
  <si>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</si>
  <si>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</si>
  <si>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</si>
  <si>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</si>
  <si>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</si>
  <si>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</si>
  <si>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</si>
  <si>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</si>
  <si>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</si>
  <si>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</si>
  <si>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</si>
  <si>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</si>
  <si>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</si>
  <si>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</si>
  <si>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</si>
  <si>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</si>
  <si>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</si>
  <si>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</si>
  <si>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</si>
  <si>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</si>
  <si>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</si>
  <si>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</si>
  <si>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</si>
  <si>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</si>
  <si>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</si>
  <si>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</si>
  <si>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</si>
  <si>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</si>
  <si>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</si>
  <si>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</si>
  <si>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</si>
  <si>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</si>
  <si>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</si>
  <si>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</si>
  <si>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</si>
  <si>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</si>
  <si>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</si>
  <si>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</si>
  <si>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</si>
  <si>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</si>
  <si>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</si>
  <si>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</si>
  <si>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</si>
  <si>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</si>
  <si>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</si>
  <si>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</si>
  <si>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</si>
  <si>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</si>
  <si>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</si>
  <si>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</si>
  <si>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</si>
  <si>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</si>
  <si>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</si>
  <si>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</si>
  <si>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</si>
  <si>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</si>
  <si>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</si>
  <si>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</si>
  <si>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</si>
  <si>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</si>
  <si>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</si>
  <si>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</si>
  <si>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</si>
  <si>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</si>
  <si>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</si>
  <si>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</si>
  <si>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</si>
  <si>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</si>
  <si>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</si>
  <si>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</si>
  <si>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</si>
  <si>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</si>
  <si>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</si>
  <si>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</si>
  <si>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</si>
  <si>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</si>
  <si>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</si>
  <si>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</si>
  <si>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</si>
  <si>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</si>
  <si>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</si>
  <si>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</si>
  <si>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</si>
  <si>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</si>
  <si>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</si>
  <si>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</si>
  <si>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</si>
  <si>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</si>
  <si>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</si>
  <si>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</si>
  <si>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</si>
  <si>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</si>
  <si>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</si>
  <si>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</si>
  <si>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</si>
  <si>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</si>
  <si>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</si>
  <si>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</si>
  <si>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</si>
  <si>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</si>
  <si>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</si>
  <si>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</si>
  <si>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</si>
  <si>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</si>
  <si>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</si>
  <si>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</si>
  <si>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</si>
  <si>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</si>
  <si>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</si>
  <si>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</si>
  <si>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</si>
  <si>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</si>
  <si>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</si>
  <si>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</si>
  <si>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</si>
  <si>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</si>
  <si>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</si>
  <si>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</si>
  <si>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</si>
  <si>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</si>
  <si>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</si>
  <si>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</si>
  <si>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</si>
  <si>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</si>
  <si>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</si>
  <si>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</si>
  <si>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</si>
  <si>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</si>
  <si>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</si>
  <si>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</si>
  <si>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</si>
  <si>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</si>
  <si>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</si>
  <si>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</si>
  <si>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</si>
  <si>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</si>
  <si>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</si>
  <si>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</si>
  <si>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</si>
  <si>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</si>
  <si>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</si>
  <si>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</si>
  <si>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</si>
  <si>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</si>
  <si>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</si>
  <si>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</si>
  <si>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</si>
  <si>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</si>
  <si>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</si>
  <si>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</si>
  <si>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</si>
  <si>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</si>
  <si>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</si>
  <si>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</si>
  <si>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</si>
  <si>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</si>
  <si>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</si>
  <si>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</si>
  <si>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</si>
  <si>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</si>
  <si>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</si>
  <si>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</si>
  <si>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</si>
  <si>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</si>
  <si>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</si>
  <si>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</si>
  <si>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</si>
  <si>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</si>
  <si>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</si>
  <si>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</si>
  <si>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</si>
  <si>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</si>
  <si>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</si>
  <si>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</si>
  <si>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</si>
  <si>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</si>
  <si>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</si>
  <si>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</si>
  <si>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</si>
  <si>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</si>
  <si>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</si>
  <si>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</si>
  <si>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</si>
  <si>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</si>
  <si>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</si>
  <si>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</si>
  <si>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</si>
  <si>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</si>
  <si>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</si>
  <si>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</si>
  <si>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</si>
  <si>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</si>
  <si>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</si>
  <si>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</si>
  <si>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</si>
  <si>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</si>
  <si>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</si>
  <si>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</si>
  <si>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</si>
  <si>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</si>
  <si>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</si>
  <si>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</si>
  <si>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</si>
  <si>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</si>
  <si>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</si>
  <si>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</si>
  <si>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</si>
  <si>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</si>
  <si>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</si>
  <si>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</si>
  <si>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</si>
  <si>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</si>
  <si>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</si>
  <si>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</si>
  <si>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</si>
  <si>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</si>
  <si>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</si>
  <si>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</si>
  <si>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</si>
  <si>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</si>
  <si>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</si>
  <si>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</si>
  <si>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</si>
  <si>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</si>
  <si>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</si>
  <si>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</si>
  <si>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</si>
  <si>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</si>
  <si>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</si>
  <si>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</si>
  <si>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</si>
  <si>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</si>
  <si>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</si>
  <si>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</si>
  <si>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</si>
  <si>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</si>
  <si>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</si>
  <si>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</si>
  <si>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</si>
  <si>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</si>
  <si>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</si>
  <si>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</si>
  <si>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</si>
  <si>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</si>
  <si>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</si>
  <si>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</si>
  <si>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</si>
  <si>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</si>
  <si>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</si>
  <si>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</si>
  <si>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</si>
  <si>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</si>
  <si>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</si>
  <si>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</si>
  <si>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</si>
  <si>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</si>
  <si>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</si>
  <si>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</si>
  <si>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</si>
  <si>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</si>
  <si>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</si>
  <si>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</si>
  <si>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</si>
  <si>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</si>
  <si>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</si>
  <si>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</si>
  <si>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</si>
  <si>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</si>
  <si>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</si>
  <si>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</si>
  <si>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</si>
  <si>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</si>
  <si>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</si>
  <si>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</si>
  <si>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</si>
  <si>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</si>
  <si>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</si>
  <si>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</si>
  <si>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</si>
  <si>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</si>
  <si>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</si>
  <si>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</si>
  <si>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</si>
  <si>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</si>
  <si>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</si>
  <si>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</si>
  <si>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</si>
  <si>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</si>
  <si>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</si>
  <si>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</si>
  <si>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</si>
  <si>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</si>
  <si>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</si>
  <si>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</si>
  <si>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</si>
  <si>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</si>
  <si>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</si>
  <si>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</si>
  <si>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</si>
  <si>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</si>
  <si>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</si>
  <si>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</si>
  <si>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</si>
  <si>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</si>
  <si>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</si>
  <si>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</si>
  <si>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</si>
  <si>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</si>
  <si>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</si>
  <si>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</si>
  <si>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</si>
  <si>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</si>
  <si>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</si>
  <si>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</si>
  <si>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</si>
  <si>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</si>
  <si>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</si>
  <si>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</si>
  <si>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</si>
  <si>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</si>
  <si>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</si>
  <si>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</si>
  <si>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</si>
  <si>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</si>
  <si>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</si>
  <si>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</si>
  <si>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</si>
  <si>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</si>
  <si>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</si>
  <si>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</si>
  <si>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</si>
  <si>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</si>
  <si>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</si>
  <si>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</si>
  <si>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</si>
  <si>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</si>
  <si>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</si>
  <si>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</si>
  <si>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</si>
  <si>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</si>
  <si>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</si>
  <si>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</si>
  <si>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</si>
  <si>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</si>
  <si>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</si>
  <si>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</si>
  <si>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</si>
  <si>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</si>
  <si>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</si>
  <si>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</si>
  <si>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</si>
  <si>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</si>
  <si>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</si>
  <si>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</si>
  <si>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</si>
  <si>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</si>
  <si>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</si>
  <si>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</si>
  <si>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</si>
  <si>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</si>
  <si>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</si>
  <si>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</si>
  <si>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</si>
  <si>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</si>
  <si>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</si>
  <si>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</si>
  <si>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</si>
  <si>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</si>
  <si>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</si>
  <si>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</si>
  <si>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</si>
  <si>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</si>
  <si>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</si>
  <si>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</si>
  <si>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</si>
  <si>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</si>
  <si>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</si>
  <si>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</si>
  <si>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</si>
  <si>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</si>
  <si>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</si>
  <si>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</si>
  <si>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</si>
  <si>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</si>
  <si>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</si>
  <si>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</si>
  <si>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</si>
  <si>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</si>
  <si>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</si>
  <si>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</si>
  <si>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</si>
  <si>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</si>
  <si>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</si>
  <si>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</si>
  <si>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</si>
  <si>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</si>
  <si>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</si>
  <si>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</si>
  <si>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</si>
  <si>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</si>
  <si>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</si>
  <si>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</si>
  <si>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</si>
  <si>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</si>
  <si>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</si>
  <si>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</si>
  <si>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</si>
  <si>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</si>
  <si>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</si>
  <si>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</si>
  <si>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</si>
  <si>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</si>
  <si>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</si>
  <si>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</si>
  <si>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</si>
  <si>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</si>
  <si>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</si>
  <si>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</si>
  <si>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</si>
  <si>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</si>
  <si>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</si>
  <si>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</si>
  <si>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</si>
  <si>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</si>
  <si>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</si>
  <si>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</si>
  <si>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</si>
  <si>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</si>
  <si>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</si>
  <si>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</si>
  <si>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</si>
  <si>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</si>
  <si>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</si>
  <si>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</si>
  <si>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</si>
  <si>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</si>
  <si>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</si>
  <si>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</si>
  <si>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</si>
  <si>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</si>
  <si>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</si>
  <si>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</si>
  <si>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</si>
  <si>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</si>
  <si>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</si>
  <si>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</si>
  <si>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</si>
  <si>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</si>
  <si>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</si>
  <si>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</si>
  <si>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</si>
  <si>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</si>
  <si>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</si>
  <si>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</si>
  <si>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</si>
  <si>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</si>
  <si>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</si>
  <si>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</si>
  <si>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</si>
  <si>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</si>
  <si>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</si>
  <si>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</si>
  <si>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</si>
  <si>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</si>
  <si>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</si>
  <si>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</si>
  <si>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</si>
  <si>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</si>
  <si>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</si>
  <si>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</si>
  <si>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</si>
  <si>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</si>
  <si>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</si>
  <si>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</si>
  <si>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</si>
  <si>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</si>
  <si>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</si>
  <si>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</si>
  <si>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</si>
  <si>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</si>
  <si>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</si>
  <si>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</si>
  <si>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</si>
  <si>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</si>
  <si>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</si>
  <si>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</si>
  <si>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</si>
  <si>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</si>
  <si>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</si>
  <si>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</si>
  <si>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</si>
  <si>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</si>
  <si>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</si>
  <si>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</si>
  <si>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</si>
  <si>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</si>
  <si>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</si>
  <si>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</si>
  <si>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</si>
  <si>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</si>
  <si>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</si>
  <si>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</si>
  <si>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</si>
  <si>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</si>
  <si>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</si>
  <si>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</si>
  <si>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</si>
  <si>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</si>
  <si>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</si>
  <si>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</si>
  <si>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</si>
  <si>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</si>
  <si>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</si>
  <si>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</si>
  <si>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</si>
  <si>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</si>
  <si>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</si>
  <si>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</si>
  <si>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</si>
  <si>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</si>
  <si>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</si>
  <si>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</si>
  <si>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</si>
  <si>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</si>
  <si>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</si>
  <si>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</si>
  <si>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</si>
  <si>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</si>
  <si>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</si>
  <si>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</si>
  <si>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 xml:space="preserve"> QUALY NUTRI SERVICOS DE ALIMENTACAO LTDA</t>
  </si>
  <si>
    <t xml:space="preserve"> ALFREDO AFONSO RIBAMAR DE FREITAS</t>
  </si>
  <si>
    <t xml:space="preserve"> RAFAEL JONES DE LIMA DA SILVA</t>
  </si>
  <si>
    <t xml:space="preserve"> MUNICIPIO DE MANAUS</t>
  </si>
  <si>
    <t xml:space="preserve"> TANIA MARIA DE AZEVEDO FEITOSA</t>
  </si>
  <si>
    <t xml:space="preserve"> JORGE ALBERTO VELOSO PEREIRA</t>
  </si>
  <si>
    <t xml:space="preserve"> ANDRE LUIZ ROCHA PINHEIRO</t>
  </si>
  <si>
    <t xml:space="preserve"> MARIA DO SOCORRO B. VASCONCELOS</t>
  </si>
  <si>
    <t xml:space="preserve"> SUSANA FLEURY MENDES DA SILVA</t>
  </si>
  <si>
    <t xml:space="preserve"> RICARDO MITOSO NOGUEIRA BORGES</t>
  </si>
  <si>
    <t xml:space="preserve"> NINE PRO - EIRELI</t>
  </si>
  <si>
    <t xml:space="preserve"> AURELY PEREIRA DE FREITAS</t>
  </si>
  <si>
    <t xml:space="preserve"> CLINICA MASTER SAUDE LTDA</t>
  </si>
  <si>
    <t xml:space="preserve"> JEFFERSON NEVES DE CARVALHO</t>
  </si>
  <si>
    <t xml:space="preserve"> NEY COSTA ALCANTARA DE OLIVEIRA FILHO</t>
  </si>
  <si>
    <t xml:space="preserve"> LUCAS SOUZA PINHA</t>
  </si>
  <si>
    <t xml:space="preserve"> ANDRE VIRGILIO BELOTA SEFFAIR</t>
  </si>
  <si>
    <t xml:space="preserve"> SECRETARIA MUNICIPAL DE EDUCACAO (SEMED)</t>
  </si>
  <si>
    <t xml:space="preserve"> LEONARDO TUPINAMBA DO VALLE</t>
  </si>
  <si>
    <t xml:space="preserve"> EDGAR FELIPE COELHO COSTA</t>
  </si>
  <si>
    <t xml:space="preserve"> AS CLINICA MEDICA OCUPACIONAL LTDA</t>
  </si>
  <si>
    <t xml:space="preserve"> SIDI SERVICOS DE COMUNICACAO LTDA</t>
  </si>
  <si>
    <t xml:space="preserve"> PAULO CESAR DOS SANTOS LIMA</t>
  </si>
  <si>
    <t xml:space="preserve"> MARCELA ALMEIDA NOVO</t>
  </si>
  <si>
    <t xml:space="preserve"> MANAUS PREVIDENCIA </t>
  </si>
  <si>
    <t xml:space="preserve"> ADSON LUIS SOUSA SILVA</t>
  </si>
  <si>
    <t xml:space="preserve"> JULIO CESAR ALBUQUERQUE LIMA</t>
  </si>
  <si>
    <t xml:space="preserve"> BB PREVIDÊNCIA FUNDO DE PENSÃO BANCO DO BRASIL</t>
  </si>
  <si>
    <t xml:space="preserve"> ELVIS CLEBER MACIEL CHAVES</t>
  </si>
  <si>
    <t xml:space="preserve"> PEDRO CAVALCANTE DA COSTA</t>
  </si>
  <si>
    <t xml:space="preserve"> FERNANDO JAQUES DOS SANTOS</t>
  </si>
  <si>
    <t xml:space="preserve"> MD COMERCIO DE PRODUTOS DE HIGIENE, LIMPEZA E CONSERVACAO LTDA</t>
  </si>
  <si>
    <t xml:space="preserve"> REINALDO SANTOS DE SOUZA</t>
  </si>
  <si>
    <t xml:space="preserve"> ORACLE DO BRASIL SISTEMAS LTDA</t>
  </si>
  <si>
    <t xml:space="preserve"> EMERSON LIMA SILVA</t>
  </si>
  <si>
    <t xml:space="preserve"> JOAO MATHEUS MONTEIRO DE SOUZA</t>
  </si>
  <si>
    <t xml:space="preserve"> EUDO DE LIMA ASSIS JUNIOR</t>
  </si>
  <si>
    <t xml:space="preserve"> CARLOS ALEXANDRE DOS SANTOS NOGUEIRA</t>
  </si>
  <si>
    <t xml:space="preserve"> RENATO MARQUES LESSA</t>
  </si>
  <si>
    <t xml:space="preserve"> LUCIANA DE SOUZA CARVALHO</t>
  </si>
  <si>
    <t xml:space="preserve"> WESLEI MACHADO ALVES</t>
  </si>
  <si>
    <t xml:space="preserve"> DIARIA PROC. GERAL DE JUSTIÇA </t>
  </si>
  <si>
    <t xml:space="preserve"> BETEL MÓVEIS EIRELLI</t>
  </si>
  <si>
    <t xml:space="preserve"> FUNDO DE PREVIDENCIA SOCIAL DOS SERVIDORES PUBLICOS DE MANAQUIRI</t>
  </si>
  <si>
    <t xml:space="preserve"> SECRETARIA DE ESTADO DE CULTURA DO AMAZONAS</t>
  </si>
  <si>
    <t xml:space="preserve"> INSTITUTO DE PREVIDENCIA DO ESTADO DE RORAIMA</t>
  </si>
  <si>
    <t xml:space="preserve"> JUSSARA MARIA PORDEUS E SILVA</t>
  </si>
  <si>
    <t xml:space="preserve"> MUNICIPIO DE MANICORE</t>
  </si>
  <si>
    <t xml:space="preserve"> PAULO AUGUSTO DE OLIVEIRA LOPES</t>
  </si>
  <si>
    <t xml:space="preserve"> ELIAS SOUZA DE OLIVEIRA</t>
  </si>
  <si>
    <t xml:space="preserve"> THIMOTIE ARAGON HEEMANN</t>
  </si>
  <si>
    <t xml:space="preserve"> MELISSA DE OLIVEIRA MACIEL</t>
  </si>
  <si>
    <t xml:space="preserve"> SERVICO AUTONOMO DE AGUA E ESGOTO</t>
  </si>
  <si>
    <t xml:space="preserve"> LUDMILLA DEMATTE DE FREITAS COUTINHO</t>
  </si>
  <si>
    <t xml:space="preserve"> FUNDACAO AMAZONICA AMPARO PESQ DESENV TEC DESEMB PAULO DOS ANJOS FEITOZA</t>
  </si>
  <si>
    <t xml:space="preserve"> GOSHME SOLUCOES PARA A INTERNET LTDA</t>
  </si>
  <si>
    <t xml:space="preserve"> EDITORA REVISTA DOS TRIBUNAIS LTDA</t>
  </si>
  <si>
    <t xml:space="preserve"> GUSTAVO VAN DER LAARS</t>
  </si>
  <si>
    <t xml:space="preserve"> ADALGISO CAMPOS BARBA JUNIOR</t>
  </si>
  <si>
    <t xml:space="preserve"> DELISA OLIVIA VIEIRALVES FERREIRA</t>
  </si>
  <si>
    <t xml:space="preserve">PF0000009 </t>
  </si>
  <si>
    <t>2025NE0000219</t>
  </si>
  <si>
    <t>2025NE0000220</t>
  </si>
  <si>
    <t>2025NE0000221</t>
  </si>
  <si>
    <t>2025NE0000222</t>
  </si>
  <si>
    <t>2025NE0000223</t>
  </si>
  <si>
    <t>2025NE0000224</t>
  </si>
  <si>
    <t>2025NE0000225</t>
  </si>
  <si>
    <t>2025NE0000226</t>
  </si>
  <si>
    <t>2025NE0000227</t>
  </si>
  <si>
    <t>2025NE0000228</t>
  </si>
  <si>
    <t>2025NE0000229</t>
  </si>
  <si>
    <t>2025NE0000230</t>
  </si>
  <si>
    <t>2025NE0000231</t>
  </si>
  <si>
    <t>2025NE0000232</t>
  </si>
  <si>
    <t>2025NE0000233</t>
  </si>
  <si>
    <t>2025NE0000234</t>
  </si>
  <si>
    <t>2025NE0000235</t>
  </si>
  <si>
    <t>2025NE0000236</t>
  </si>
  <si>
    <t>2025NE0000237</t>
  </si>
  <si>
    <t>2025NE0000238</t>
  </si>
  <si>
    <t>2025NE0000239</t>
  </si>
  <si>
    <t>2025NE0000240</t>
  </si>
  <si>
    <t>2025NE0000241</t>
  </si>
  <si>
    <t>2025NE0000242</t>
  </si>
  <si>
    <t>2025NE0000243</t>
  </si>
  <si>
    <t>2025NE0000244</t>
  </si>
  <si>
    <t>2025NE0000245</t>
  </si>
  <si>
    <t>2025NE0000246</t>
  </si>
  <si>
    <t>2025NE0000247</t>
  </si>
  <si>
    <t>2025NE0000248</t>
  </si>
  <si>
    <t>2025NE0000249</t>
  </si>
  <si>
    <t>2025NE0000250</t>
  </si>
  <si>
    <t>2025NE0000251</t>
  </si>
  <si>
    <t>2025NE0000252</t>
  </si>
  <si>
    <t>2025NE0000253</t>
  </si>
  <si>
    <t>2025NE0000255</t>
  </si>
  <si>
    <t>2025NE0000256</t>
  </si>
  <si>
    <t>2025NE0000257</t>
  </si>
  <si>
    <t>2025NE0000258</t>
  </si>
  <si>
    <t>2025NE0000259</t>
  </si>
  <si>
    <t>2025NE0000260</t>
  </si>
  <si>
    <t>2025NE0000261</t>
  </si>
  <si>
    <t>2025NE0000262</t>
  </si>
  <si>
    <t>2025NE0000263</t>
  </si>
  <si>
    <t>2025NE0000264</t>
  </si>
  <si>
    <t>2025NE0000265</t>
  </si>
  <si>
    <t>2025NE0000266</t>
  </si>
  <si>
    <t>2025NE0000267</t>
  </si>
  <si>
    <t>2025NE0000268</t>
  </si>
  <si>
    <t>2025NE0000269</t>
  </si>
  <si>
    <t>2025NE0000270</t>
  </si>
  <si>
    <t>2025NE0000271</t>
  </si>
  <si>
    <t>2025NE0000272</t>
  </si>
  <si>
    <t>2025NE0000273</t>
  </si>
  <si>
    <t>2025NE0000274</t>
  </si>
  <si>
    <t>2025NE0000275</t>
  </si>
  <si>
    <t>2025NE0000277</t>
  </si>
  <si>
    <t>2025NE0000278</t>
  </si>
  <si>
    <t>2025NE0000280</t>
  </si>
  <si>
    <t>2025NE0000281</t>
  </si>
  <si>
    <t>2025NE0000282</t>
  </si>
  <si>
    <t>2025NE0000283</t>
  </si>
  <si>
    <t>2025NE0000284</t>
  </si>
  <si>
    <t>2025NE0000285</t>
  </si>
  <si>
    <t>2025NE0000286</t>
  </si>
  <si>
    <t>2025NE0000287</t>
  </si>
  <si>
    <t>2025NE0000288</t>
  </si>
  <si>
    <t>2025NE0000289</t>
  </si>
  <si>
    <t>2025NE0000290</t>
  </si>
  <si>
    <t>2025NE0000291</t>
  </si>
  <si>
    <t>2025NE0000292</t>
  </si>
  <si>
    <t>2025NE0000293</t>
  </si>
  <si>
    <t>2025NE0000294</t>
  </si>
  <si>
    <t>2025NE0000295</t>
  </si>
  <si>
    <t>2025NE0000296</t>
  </si>
  <si>
    <t>2025NE0000297</t>
  </si>
  <si>
    <t>2025NE0000298</t>
  </si>
  <si>
    <t>2025NE0000299</t>
  </si>
  <si>
    <t>2025NE0000300</t>
  </si>
  <si>
    <t>2025NE0000301</t>
  </si>
  <si>
    <t>2025NE0000302</t>
  </si>
  <si>
    <t>2025NE0000303</t>
  </si>
  <si>
    <t>2025NE0000304</t>
  </si>
  <si>
    <t>2025NE0000305</t>
  </si>
  <si>
    <t>2025NE0000306</t>
  </si>
  <si>
    <t>2025NE0000307</t>
  </si>
  <si>
    <t>2025NE0000308</t>
  </si>
  <si>
    <t>2025NE0000309</t>
  </si>
  <si>
    <t>2025NE0000310</t>
  </si>
  <si>
    <t>2025NE0000311</t>
  </si>
  <si>
    <t>2025NE0000312</t>
  </si>
  <si>
    <t>2025NE0000313</t>
  </si>
  <si>
    <t>2025NE0000314</t>
  </si>
  <si>
    <t>2025NE0000315</t>
  </si>
  <si>
    <t>2025NE0000316</t>
  </si>
  <si>
    <t>2025NE0000317</t>
  </si>
  <si>
    <t>2025NE0000318</t>
  </si>
  <si>
    <t>2025NE0000319</t>
  </si>
  <si>
    <t>2025NE0000320</t>
  </si>
  <si>
    <t>2025NE0000321</t>
  </si>
  <si>
    <t>2025NE0000322</t>
  </si>
  <si>
    <t>2025NE0000323</t>
  </si>
  <si>
    <t>2025NE0000324</t>
  </si>
  <si>
    <t>2025NE0000325</t>
  </si>
  <si>
    <t>2025NE0000326</t>
  </si>
  <si>
    <t>2025NE0000327</t>
  </si>
  <si>
    <t>2025NE0000328</t>
  </si>
  <si>
    <t>2025NE0000329</t>
  </si>
  <si>
    <t>2025NE0000330</t>
  </si>
  <si>
    <t>2025NE0000334</t>
  </si>
  <si>
    <t>2025NE0000335</t>
  </si>
  <si>
    <t>2025NE0000336</t>
  </si>
  <si>
    <t>2025NE0000337</t>
  </si>
  <si>
    <t>2025NE0000338</t>
  </si>
  <si>
    <t>2025NE0000339</t>
  </si>
  <si>
    <t>2025NE0000340</t>
  </si>
  <si>
    <t>2025NE0000341</t>
  </si>
  <si>
    <t>2025NE0000342</t>
  </si>
  <si>
    <t>2025NE0000343</t>
  </si>
  <si>
    <t>2025NE0000344</t>
  </si>
  <si>
    <t>2025NE0000345</t>
  </si>
  <si>
    <t>2025NE0000346</t>
  </si>
  <si>
    <t>2025NE0000347</t>
  </si>
  <si>
    <t>2025NE0000348</t>
  </si>
  <si>
    <t>2025NE0000349</t>
  </si>
  <si>
    <t>2025NE0000350</t>
  </si>
  <si>
    <t>2025NE0000351</t>
  </si>
  <si>
    <t>2025NE0000352</t>
  </si>
  <si>
    <t>2025NE0000353</t>
  </si>
  <si>
    <t>2025NE0000354</t>
  </si>
  <si>
    <t>2025NE0000355</t>
  </si>
  <si>
    <t>2025NE0000356</t>
  </si>
  <si>
    <t>2025NE0000357</t>
  </si>
  <si>
    <t>2025NE0000358</t>
  </si>
  <si>
    <t>2025NE0000359</t>
  </si>
  <si>
    <t>2025NE0000360</t>
  </si>
  <si>
    <t>2025NE0000361</t>
  </si>
  <si>
    <t>2025NE0000362</t>
  </si>
  <si>
    <t>2025NE0000363</t>
  </si>
  <si>
    <t>2025NE0000367</t>
  </si>
  <si>
    <t>2025NE0000368</t>
  </si>
  <si>
    <t>2025NE0000369</t>
  </si>
  <si>
    <t>2025NE0000370</t>
  </si>
  <si>
    <t>2025NE0000371</t>
  </si>
  <si>
    <t>2025NE0000372</t>
  </si>
  <si>
    <t>2025NE0000373</t>
  </si>
  <si>
    <t>2025NE0000374</t>
  </si>
  <si>
    <t>2025NE0000375</t>
  </si>
  <si>
    <t>2025NE0000376</t>
  </si>
  <si>
    <t>2025NE0000377</t>
  </si>
  <si>
    <t>2025NE0000378</t>
  </si>
  <si>
    <t>2025NE0000379</t>
  </si>
  <si>
    <t>2025NE0000380</t>
  </si>
  <si>
    <t>2025NE0000381</t>
  </si>
  <si>
    <t>2025NE0000382</t>
  </si>
  <si>
    <t>2025NE0000383</t>
  </si>
  <si>
    <t>2025NE0000384</t>
  </si>
  <si>
    <t>2025NE0000385</t>
  </si>
  <si>
    <t>2025NE0000386</t>
  </si>
  <si>
    <t>2025NE0000387</t>
  </si>
  <si>
    <t>2025NE0000388</t>
  </si>
  <si>
    <t>2025NE0000389</t>
  </si>
  <si>
    <t>2025NE0000390</t>
  </si>
  <si>
    <t>2025NE0000391</t>
  </si>
  <si>
    <t>2025NE0000392</t>
  </si>
  <si>
    <t>2025NE0000393</t>
  </si>
  <si>
    <t>2025NE0000394</t>
  </si>
  <si>
    <t>2025NE0000395</t>
  </si>
  <si>
    <t>2025NE0000396</t>
  </si>
  <si>
    <t>2025NE0000397</t>
  </si>
  <si>
    <t>2025NE0000398</t>
  </si>
  <si>
    <t>2025NE0000399</t>
  </si>
  <si>
    <t>2025NE0000400</t>
  </si>
  <si>
    <t>2025NE0000401</t>
  </si>
  <si>
    <t>2025NE0000402</t>
  </si>
  <si>
    <t>2025NE0000404</t>
  </si>
  <si>
    <t>2025NE0000405</t>
  </si>
  <si>
    <t>2025NE0000406</t>
  </si>
  <si>
    <t>2025NE0000407</t>
  </si>
  <si>
    <t>2025NE0000408</t>
  </si>
  <si>
    <t>2025NE0000409</t>
  </si>
  <si>
    <t>2025NE0000410</t>
  </si>
  <si>
    <t>2025NE0000411</t>
  </si>
  <si>
    <t>2025NE0000413</t>
  </si>
  <si>
    <t>2025NE0000414</t>
  </si>
  <si>
    <t>2025NE0000415</t>
  </si>
  <si>
    <t>2025NE0000416</t>
  </si>
  <si>
    <t>2025NE0000417</t>
  </si>
  <si>
    <t>2025NE0000418</t>
  </si>
  <si>
    <t>2025NE0000419</t>
  </si>
  <si>
    <t>2025NE0000420</t>
  </si>
  <si>
    <t>2025NE0000422</t>
  </si>
  <si>
    <t>2025NE0000423</t>
  </si>
  <si>
    <t>2025NE0000424</t>
  </si>
  <si>
    <t>2025NE0000425</t>
  </si>
  <si>
    <t>2025NE0000426</t>
  </si>
  <si>
    <t>F. A. DOS SANTOS JUNIOR LTDA</t>
  </si>
  <si>
    <t>27985750000116</t>
  </si>
  <si>
    <t>Anulação da 2025NE0000022</t>
  </si>
  <si>
    <t>2025NE0000218</t>
  </si>
  <si>
    <t>VALOR QUE SE EMPENHA REFERENTE À PRORROGAÇÃO, REAJUSTE E ACRÉSCIMO DE SERVIÇO DO CONTRATO ADMINISTRATIVO 022/2023-MP/PGJ, ATRAVÉS DE SEU  1º TERMO ADITIVO, CUJO OBJETO É O FORNECIMENTO E A DISTRIBUIÇÃO DE ÁGUA MINERAL, ENVASADA EM VASILHAMES DE 20 (LITROS), PARA AS UNIDADES DA PROCURADORIA-GERAL DE JUSTIÇA DO ESTADO DO AMAZONAS.</t>
  </si>
  <si>
    <t>EMPENHO EM FAVOR DA EXMA. SRA. DRA. LEDA MARA NASCIMENTO ALBUQUERQUE, PROCURADORA-GERAL DE JUSTIÇA DO ESTADO DO AMAZONAS, À CIDADE DE BRASÍLIA/DF, A FIM DE PARTICIPAR DA 86.ª REUNIÃO ORDINÁRIA DO CONSELHO NACIONAL DOS DIREITOS HUMANOS (CNDH), A SER REALIZADA NOS DIAS 06 E 07 DE FEVEREIRO DE 2025.</t>
  </si>
  <si>
    <t>EMPENHO EM FAVOR DA INDUSTRIA AMAZONENSE DE ALUMÍNIO LTDA (IAA), EMPRESA ESPECIALIZADA NO FORNECIMENTO DE MOBILIÁRIO EM GERAL COM GARANTIA DE NO MÍNIMO 60 (SESSENTA) MESES, VISANDO ATENDER ÀS DEMANDAS DA DIRETORIA-GERAL, INTEGRANTE DA PROCURADORIA-GERAL DE JUSTIÇA DO ESTADO DO AMAZONAS, UTILIZANDO ATA DE SISTEMA DE REGISTRO DE PREÇOS 15.2024.CPL.1381447.2023.027112, DECORRENTE DO PREGÃO ELETRÔNICO 94.005/2024-CPL/MP/PGJ-SRP.</t>
  </si>
  <si>
    <t>EMPENHO EM FAVOR DA QUALY NUTRI SERVICOS DE ALIMENTACAO LTDA​, EMPRESA ESPECIALIZADA PARA PRESTAÇÃO DE SERVIÇOS DE BUFÊ, PARA O FORNECIMENTO DE 40 (QUARENTA) UNIDADES DE CAFÉ DA MANHÃ, PARA ATENDER À DEMANDA DA ABERTURA DOS TRABALHOS DO COLÉGIO DE PROCURADORES DE JUSTIÇA DO MINISTÉRIO PÚBLICO DO ESTADO DO AMAZONAS, A REALIZAR-SE NO DIA 12 DE FEVEREIRO DE 2025, NA SEDE DA PROCURADORIA-GERAL DE JUSTIÇA DO MINISTÉRIO PÚBLICO DO ESTADO DO AMAZONAS.</t>
  </si>
  <si>
    <t>EMPENHO EM FAVOR ALFREDO AFONSO RIBAMAR DE FREITAS, AGENTE DE APOIO - TÉCNICO EM TELECOMUNICAÇÕES, AO MUNICÍPIO DE MAUÉS/AM, NO PERÍODO DE 05 A 07.02.2025, A FIM DE REALIZAR ATIVIDADES ATINENTES A INSTALAÇÃO/CONFIGURAÇÃO DE CONECTIVIDADE DE REDE E ATIVAÇÃO DO LINK DE FIBRA ÓTICA NAS PROMOTORIAS DE JUSTIÇA DE MAUÉS, NOS TERMOS DO CONTRATO ADMINISTRATIVO Nº 009/2024-MP/PGJ; CONF.PORTARIA 145/2025/SUBADM.</t>
  </si>
  <si>
    <t>EMPENHO EM FAVOR DO SERVIDOR ALFREDO AFONSO RIBAMAR DE FREITAS, AGENTE DE APOIO - TÉCNICO EM TELECOMUNICAÇÕES, AOS MUNICÍPIOS DE TEFÉ E COARI/AM, NO PERÍODO DE 11 A 14.02.2025, A FIM DE REALIZAR ATIVIDADES ATINENTES A INSTALAÇÃO/CONFIGURAÇÃO DE CONECTIVIDADE DE REDE E ATIVAÇÃO DO LINK DE FIBRA ÓTICA NAS PROMOTORIAS DE JUSTIÇA DE TEFÉ E COARI, NOS TERMOS DO CONTRATO ADMINISTRATIVO Nº 009/2024-MP/PGJ;  CONF. PORTARIA 146/2025/SUBADM</t>
  </si>
  <si>
    <t>EMPENHO EM FAVOR DO SERVIDOR RAPHAEL VITORIANO BASTOS, AGENTE DE APOIO - TÉCNICO EM TELECOMUNICAÇÕES, AO MUNICÍPIO DE PARINTINS/AM, NO PERÍODO DE 18 A 20.02.2025, A FIM DE REALIZAR ATIVIDADES ATINENTES A INSTALAÇÃO/CONFIGURAÇÃO DE CONECTIVIDADE DE REDE E ATIVAÇÃO DO LINK DE FIBRA ÓTICA NAS PROMOTORIAS DE JUSTIÇA DE PARINTINS, NOS TERMOS DO CONTRATO ADMINISTRATIVO Nº 009/2024-MP/PGJ; CONF.PORTARIA 147/2025/SUBADM</t>
  </si>
  <si>
    <t>EMPENHO EM FAVOR DO SERVIDOR RAPHAEL VITORIANO BASTOS, AGENTE DE APOIO - TÉCNICO EM TELECOMUNICAÇÕES, AO MUNICÍPIO DE HUMAITÁ/AM, NO PERÍODO DE 24 A 26.02.2025, A FIM DE REALIZAR ATIVIDADES ATINENTES A INSTALAÇÃO/CONFIGURAÇÃO DE CONECTIVIDADE DE REDE E ATIVAÇÃO DO LINK DE FIBRA ÓTICA NAS PROMOTORIAS DE JUSTIÇA DE HUMAITÁ, NOS TERMOS DO CONTRATO ADMINISTRATIVO Nº 009/2024-MP/PGJ; CONF.PORTARIA 148/2025/SUBADM.</t>
  </si>
  <si>
    <t>REPROGRAMAÇÃO PARCIAL DO SALDO DA NE 002061/2024 CONFORME DESPACHO Nº 3320.2024.SUBADM.1503296.2024.025599, REFERENTE À PRORROGAÇÃO DO CONTRATO ADMINISTRATIVO 019/2021-MP/PGJ, ATRAVÉS DO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t>
  </si>
  <si>
    <t>EMPENHO EM FAVOR DO SERVIDOR RAFAEL JONES DE LIMA DA SILVA, AGENTE DE APOIO-MOTORISTA/SEGURANÇA   PARA REALIZAR O TRASLADO DA MOTOCICLETA MARCA YAMAHA, MODELO CROSSER 150, PLACA QZH-4B29, EM SUBSTITUIÇÃO À MOTOCICLETA MARCA HONDA, MODELO NXR 150 BROS ESD, PLACA NOP-4263, EM CUMPRIMENTO À DECISÃO DESSA ADMINISTRAÇÃO SUPERIOR, PARA O MUNICÍPIO DE MANACAPURU-AM, EM 23/01/2025, COM RETORNO NO MESMO DIA. CONF.PORTARIA 108/2025/SUBADM.</t>
  </si>
  <si>
    <t>REPROGRAMAÇÃO PARCIAL DO SALDO DA NE 001173/2024 CONFORME DESPACHO Nº 3320.2024.SUBADM.1503296.2024.025599, REFERENTE 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323.2023.DOF_x0002_ORÇAMENTO</t>
  </si>
  <si>
    <t>REPROGRAMAÇÃO DE SALDOS DA NE 1174/2024 CONF. DESPACHO Nº 3320.2024.SUBADM.1503296.2024.025599, REF. AO 2º TERMO ADITIVO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t>
  </si>
  <si>
    <t>VALOR QUE SE EMPENHA REFERENTE AO PAGAMENTO DE FORNECIMENTO DE SERVIÇOS GRÁFICOS PARA A CONFECÇÃO DO MATERIAL PERSONALIZADO "GUIA BÁSICO DE ATUAÇÃO MINISTERIAL-2ª EDIÇÃO”, PARA UTILIZAÇÃO PELA CORREGEDORIA-GERAL DO MINISTÉRIO PÚBLICO, COMPONENTE DO MINISTÉRIO PÚBLICO DO ESTADO DO AMAZONAS, CONFORME TERMO DE REFERÊNCIA 2.2024.CGMP.1510384.2024.029666 E AVISO DE DISPENSA DE LICITAÇÃO 002.2025.SCOMS.1522274.2024.029666.</t>
  </si>
  <si>
    <t>VALOR QUE SE EMPENHA EM FAVOR DA EMPRESA PRODAM, REFERENTE AO FORNECIMENTO DE LICENÇA DE USO DE SISTEMAS DE INFORMAÇÃO PARA A DISPONIBILIZAÇÃO DE SISTEMA DE CADASTRO, FOLHA DE PAGAMENTO E RECURSOS HUMANOS, EM PLATAFORMA WEB, OBJETIVANDO O CONTROLE E PAGAMENTO DE PESSOAL, PARA ATENDER ÀS NECESSIDADES DO MINISTÉRIO PÚBLICO DO ESTADO DO AMAZONAS / PROCURADORIA-GERAL DE JUSTIÇA — PGJ/AM, PELO PERÍODO DE 12 MESES.</t>
  </si>
  <si>
    <t>REPROGRAMAÇÃO PARCIAL DO SALDO DA NE 1046/2024 CONFORME DESPACHO Nº 3320.2024.SUBADM.1503296.2024.025599, REFERENTE AO TERMO DE CESSÃO DE SERVIDOR, COM ÔNUS AO CESSIONÁRIO, QUE ENTRE SI CELEBRAM O MINISTÉRIO PÚBLICO DO ESTADO AMAZONAS E A SECRETARIA MUNICIPAL DE EDUCAÇÃO DE MANAUS, CONFORME NAD Nº 181.2024.DOF - ORÇAMENTO.1328474.2023.026607 E DEMAIS DOCUMENTOS NO SEI N° 2023.026607.
JULIANA PEREIRA DOS SANTOS, CARGO: PEDAGOGA, MATRÍCULA: 127.664-6</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</si>
  <si>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 E CONFORME OS DEMAIS DOCS CONS</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</si>
  <si>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t>
  </si>
  <si>
    <t>EMPENHO EM FAVOR DO  CORREGEDOR-AUXILIAR: DR. JORGE ALBERTO VELOSO PEREIRA, PARA PROCEDEREM À CORREIÇÃO ORDINÁRIA NA PROMOTORIA DE JUSTIÇA DA COMARCA DE NHAMUNDÁ E PROMOTORIA ELEITORAL JUNTO À 43.ª ZONA ELEITORAL (NHAMUNDÁ), NO PERIODO  28/01/2025 A 01/02/2025. CONF. PORTARIA Nº 3158/2024/PGJ.</t>
  </si>
  <si>
    <t>EMPENHO EM FAVOR DO  AGENTE TÉCNICO–JURÍDICO: ANDRÉ LUIZ ROCHA PINHEIRO, PARA PROCEDEREM À CORREIÇÃO ORDINÁRIA NA PROMOTORIA DE JUSTIÇA DA COMARCA DE NHAMUNDÁ E PROMOTORIA ELEITORAL JUNTO À 43.ª ZONA ELEITORAL (NHAMUNDÁ), NO PERIODO  28/01/2025 A 01/02/2025. CONF. PORTARIA Nº 3158/2024/PGJ</t>
  </si>
  <si>
    <t>1.3.2.	VALOR QUE SE EMPENHA AO PAGAMENTO DE SUPRIMENTO DE FUNDOS AO SR. MAURÍCIO TEIXEIRA DA SILVA, AGENTE DE APOIO - ADMINISTRATIVO / CHEFE DA SEÇÃO DE ALMOXARIFADO, PARA ATENDIMENTO DE DESPESAS EVENTUAIS E DE PEQUENO VULTO NO ÂMBITO DA PROCURADORIA-GERAL DE JUSTIÇA, RUBRICA MATERIAL DE CONSUMO, SENDO FIXADO O PRAZO DE 60 (SESSENTA) DIAS ÚTEIS PARA APLICAÇÃO DE RECURSOS,  A CONTAR DA DATA DA PORTARIA Nº 114/2025/SUBADM (28/01/2025 )</t>
  </si>
  <si>
    <t>EMPENHO EM FAVOR DA SERVIDORA SOCORRO BRITO VASCONCELOS, ASSISTENTE SOCIAL,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</si>
  <si>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DA SERVIDORA  SUZANA FLEURY MENDES DA SILVA, PSICÓLOGA,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</si>
  <si>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DO SERVIDOR ORIALI DOS SANTOS CORREA​, AGENTE DE APOIO - MOTORISTA/SEGURANÇA, CONDUZIR EM VEÍCULO OFICIAL AS SERVIDORAS MARIA DO SOCORRO BRITO VASCONCELOS, ASSISTENTE SOCIAL, E SUZANA FLEURY MENDES DA SILVA, PSICÓLOGA, AOS MUNICÍPIOS DE URUCARÁ E SÃO SEBASTIÃO DE UATUMÃ/AM, NO PERÍODO DE 24 E 27 DE FEVEREIRO; CONF.PORTARIA 159/2025/SUBADM</t>
  </si>
  <si>
    <t>VALOR QUE SE EMPENHA EM FAVOR DA EMPRESA INDUSTRIA AMAZONENSE DE ALUMÍNIO LTDA, REFERENTE AO PAGAMENTO DA AQUISIÇÃO DE IMOBILIARIO VISANDO ATENDER ÀS DEMANDAS DA PROCURADORIA-GERAL DE JUSTIÇA DO ESTADO DO AMAZONAS, UTILIZANDO ATA DE SISTEMA DE REGISTRO DE PREÇOS 15.2024.CPL.1381447.2023.027112, DECORRENTE DO PREGÃO ELETRÔNICO 94.005/2024-CPL/MP/PGJ-SRP, CONFORME DOCUMENTOS CONSTANRES NO PROCESSO 2024.027756.</t>
  </si>
  <si>
    <t>EMPENHO EM FAVOR  EXMA. SRA. DRA. LEDA MARA NASCIMENTO ALBUQUERQUE, PROCURADORA-GERAL DE JUSTIÇA DO ESTADO DO AMAZONAS, À CIDADE DE BRASÍLIA-DF, A FIM DE PARTICIPAR DA 1.ª REUNIÃO ORDINÁRIA DO CONSELHO NACIONAL DE PROCURADORES-GERAIS DO MINISTÉRIO PÚBLICO DOS ESTADOS E DA UNIÃO (CNPG), A SER REALIZADA NO DIA 12 DE FEVEREIRO DE 2025,  NA SEDE DO MINISTÉRIO PÚBLICO DO DISTRITO FEDERAL E TERRITÓRIOS. CONF. PORTARIA Nº 0228/2025/PGJ</t>
  </si>
  <si>
    <t>VALOR QUE SE EMPENHA AO PAGAMENTO DE SUPRIMENTO DE FUNDOS AO EXMO. SR. DR. RICARDO MITOSO NOGUEIRA BORGES, PROMOTOR DE JUSTIÇA DE ENTRÂNCIA INICIAL, PARA ATENDIMENTO DE DESPESAS EVENTUAIS E DE PEQUENO VULTO NO ÂMBITO DA PROCURADORIA-GERAL DE JUSTIÇA, RUBRICA OUTROS SERVIÇOS DE TERCEIROS - PJ/ADIANTAMENTOS, SENDO FIXADO O PRAZO DE 60 (SESSENTA) DIAS ÚTEIS PARA APLICAÇÃO DE RECURSOS,  A CONTAR DA DATA DA PORTARIA Nº 138/2025/SUBADM (04/02/2025 ).</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</si>
  <si>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</si>
  <si>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PAGAMENTO DA ANUIDADE INSTITUCIONAL - EXERCÍCIO 2025 JUNTO AO CREA/AM, EM CUMPRIMENTO AO DISPOSTO NO SUBITEM 3.1.9, DO ACORDO DE COOPERAÇÃO TÉCNICA Nº 002/2024 - MPAM/PGJ, , CONFORME DESPACHO Nº 61.2025.03AJ-SUBADM E DEMAIS DOCUMENTOS PRESENTES NO PROCESSO SEI Nº 2025.002508.</t>
  </si>
  <si>
    <t>VALOR QUE SE EMPENHA REFERENTE AO PAGAMENTO DE DIÁRIAS NA CIDADE DE SÃO PAULO/SP, NO PERÍODO DE 05 A 06 DE FEVEREIRO DE 2025, A FIM DE PARTICIPAR DE REUNIÃO DE TRABALHO COM O INTUITO DE FIRMAR PARCERIA INSTITUCIONAL COM A ESCOLA SUPERIOR DO MINISTÉRIO PÚBLICO DE SÃO PAULO, VISANDO AMPLIAR A OFERTA DE CURSOS DE CAPACITAÇÃO PARA MEMBROS E SERVIDORES DO MINISTÉRIO PÚBLICO DO ESTADO DO AMAZONAS.</t>
  </si>
  <si>
    <t xml:space="preserve">	VALOR QUE SE EMPENHA EM FAVOR DA EMPRESA A DE CASTRO AMORA LTDA, REFERENTE AO FORNECIMENTO DE SERVIÇOS GRÁFICOS PARA ATENDER ÀS NECESSIDADES DO EVENTO DA CORREIÇÃO NACIONAL DO CONSELHO NACIONAL DO MINISTÉRIO PÚBLICO, A SER REALIZADO NO DIA 17 DE FEVEREIRO DE 2025, NO AUDITÓRIO CARLOS ALBERTO BANDEIRA DE ARAÚJO, LOCALIZADO NA SEDE DA PROCURADORIA-GERAL DO MINISTÉRIO PÚBLICO DO ESTADO DO AMAZONAS, UTILIZANDO ATA DE SISTEMA DE REGISTRO DE PREÇOS 4.2024.CPL.1237874.2023.015478.</t>
  </si>
  <si>
    <t>VALOR QUE SE EMPENHA REFERENTE A CONTRATAÇÃO DE PESSOA JURÍDICA PARA PRESTAÇÃO DE SERVIÇOS DE JUNTA DE ESPECIALISTAS PARA REALIZAR AVALIAÇÃO PSICOLÓGICA E PSIQUIÁTRICA DA ADAPTAÇÃO AO CARGO, COM A FINALIDADE DE AFERIR A SAÚDE MENTAL DOS PROMOTORES DE JUSTIÇA DO MINISTÉRIO PÚBLICO DO ESTADO DO AMAZONAS, EM ESTÁGIO PROBATÓRIO, CONFORME PREVISÃO CONSTANTE DO CAPUT E PARÁGRAFO ÚNICO DO ART. 238 DA LEI ORGÂNICA DO MINISTÉRIO PÚBLICO DO AMAZONAS.</t>
  </si>
  <si>
    <t>EMPENHO EM FAVOR DO JEFFERSON NEVES DE CARVALHO AO O EXMO. SR. DR. JEFFERSON NEVES DE CARVALHO, PROMOTOR DE JUSTIÇA DE ENTRÂNCIA FINAL E ASSESSOR DO CENTRO DE APOIO OPERACIONAL - ACAO, A DESLOCAR-SE À CIDADE DE SÃO PAULO/SP, NO PERÍODO DE 04 A 05 DE FEVEREIRO DE 2025, A FIM DE PARTICIPAR DO ENCONTRO EXECUTIVO (EBC) DA AMAZON WEB SERVICES (AWS), CONCEDENDO-LHE PASSAGEM AÉREA NO TRECHO MANAUS / SÃO PAULO / MANAUS E FIXANDO EM 2,5 (DUAS E MEIA) AS SUAS DIÁRIAS, NA FORMA DA LEI.</t>
  </si>
  <si>
    <t>REPROGRAMAÇÃO PARCIAL DO SALDO DA NE 337/2023 CONFORME DESPACHO Nº 665.2023.03AJ-SUBADM.1196490.2023.024015, REFERENTE A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t>
  </si>
  <si>
    <t>VALOR QUE SE EMPENHA EM FAVOR DA EMPRESA QUALY NUTRI SERVICOS DE ALIMENTACAO LTDA​  REFERENTE A CONTRATAÇÃO DE SERVIÇOS DE COFFE-BREAK PARA 70 PESSOAS, PARA ATENDER À REALIZAÇÃO DE WORKSHOP PROJUDI/MP, COM CARGA HORÁRIA DE 3H/A, PRESENCIAL NO AUDITÓRIO GEBES DE MELLO MEDEIROS, NO DIA 06/02/2025, DAS 14H30 ÀS 17H30, UTILIZANDO A ATA DE SISTEMA DE REGISTRO DE PREÇOS 21.2024.CPL.1450726.2024.011604, DECORRENTE DO PREGÃO ELETRÔNICO 94.013/2024-CPL/MP/PGJ-SRP.</t>
  </si>
  <si>
    <t>VALOR QUE SE EMPENHA AO PAGAMENTO DE SUPRIMENTO DE FUNDOS AO SR. NEY COSTA ALCÂNTARA DE OLIVEIRA FILHO, PROMOTOR DE JUSTIÇA SUBSTITUTO, PARA ATENDIMENTO DE DESPESAS EVENTUAIS E DE PEQUENO VULTO NO ÂMBITO DA PROCURADORIA-GERAL DE JUSTIÇA, RUBRICA DE MATERIAL OUTROS SERVIÇOS DE TERCEIROS -PJ, PRAZO DE 60 (SESSENTA) DIAS ÚTEIS PARA APLICAÇÃO DOS RECURSOS, E DE 20 (VINTE) DIAS ÚTEIS PARA A PRESTAÇÃO DE CONTAS DA REFERIDA IMPORTÂNCIA, A CONTAR DA DATA DA PORTARIA 154/2025/SUBADM.</t>
  </si>
  <si>
    <t>VALOR QUE SE EMPENHA AO PAGAMENTO DE SUPRIMENTO DE FUNDOS AO SR. LUCAS SOUZA PINHA, PROMOTOR DE JUSTIÇA SUBSTITUTO, PARA ATENDIMENTO DE DESPESAS EVENTUAIS E DE PEQUENO VULTO NO ÂMBITO DA PROCURADORIA-GERAL DE JUSTIÇA, RUBRICA  OUTROS SERVIÇOS DE TERCEIROS - PJ/ADIANTAMENTOS, SENDO FIXADO O PRAZO DE 60 (SESSENTA) DIAS ÚTEIS PARA APLICAÇÃO DOS RECURSOS, E DE 20 (VINTE) DIAS ÚTEIS PARA A PRESTAÇÃO DE CONTAS DA REFERIDA IMPORTÂNCIA, A CONTAR DA DATA DA PORTARIA 136/2025/SUBADM.</t>
  </si>
  <si>
    <t>VALOR QUE SE EMPENHA AO PAGAMENTO DE SUPRIMENTO DE FUNDOS AO SR. LUCAS SOUZA PINHA, PROMOTOR DE JUSTIÇA SUBSTITUTO, PARA ATENDIMENTO DE DESPESAS EVENTUAIS E DE PEQUENO VULTO NO ÂMBITO DA PROCURADORIA-GERAL DE JUSTIÇA, RUBRICA  MATERIAL DE CONSUMO/ADIANTAMENTOS - PJ/ADIANTAMENTOS, SENDO FIXADO O PRAZO DE 60 (SESSENTA) DIAS ÚTEIS PARA APLICAÇÃO DOS RECURSOS, E DE 20 (VINTE) DIAS ÚTEIS PARA A PRESTAÇÃO DE CONTAS DA REFERIDA IMPORTÂNCIA, A CONTAR DA DATA DA PORTARIA 136/2025/SUBADM.</t>
  </si>
  <si>
    <t>EMPENHO EM FAVOR DO  EXMO. SR. DR. ANDRÉ VIRGÍLIO BELOTA SEFFAIRSUBPROCURADOR-GERAL DE JUSTIÇA PARA ASSUNTOS ADMINISTRATIVOS, À CIDADE DE BRASÍLIA-DF, NO PERÍODO DE 12 A 14 DE FEVEREIRO DE 2025, A FIM DE PARTICIPAR DA CAPACITAÇÃO EM CONTRATAÇÕES DE TI E INOVAÇÃO, A SER REALIZADA NOS DIAS 13 E 14 DE FEVEREIRO DE 2025, CONCEDENDO-LHE PASSAGENS AÉREAS NOS TRECHOS MANAUS / BRASÍLIA / MANAUS E FIXANDO EM 02 (DUAS) AS SUAS DIÁRIAS, NA FORMA DA LEI.</t>
  </si>
  <si>
    <t>REPROGRAMAÇÃO PARCIAL DO SALDO DA NE 440/2024 CONFORME DESPACHO Nº 3320.2024.SUBADM.1503296.2024.025599, REFERENTE AO TERMO DE CESSÃO DE SERVIDORES, COM ÔNUS AO CESSIONÁRIO, QUE ENTRE SI CELEBRAM O MINISTÉRIO PÚBLICO DO ESTADO AMAZONAS E A SECRETARIA MUNICIPAL DE EDUCAÇÃO - SEMED, CONFORME OS DOCUMENTOS CONSTANTES DO PI 2024.029607.</t>
  </si>
  <si>
    <t xml:space="preserve">	VALOR QUE SE EMPENHA EM FAVOR DA EMPRESA QUALY NUTRI SERVICOS DE ALIMENTACAO LTDA REFERENTE A CONTRATAÇÃO DE PRESTAÇÃO DE SERVIÇOS DE BUFÊ, PARA ATENDER À DEMANDA DA ABERTURA DO EVENTO DA CORREIÇÃO NACIONAL DO CONSELHO NACIONAL DO MINISTÉRIO PÚBLICO (CNMP), A REALIZAR-SE NO DIA 17 DE FEVEREIRO DO ANO EM CURSO, NO AUDITÓRIO CARLOS ALBERTO BANDEIRA ARAÚJO, LOCALIZADO NA SEDE DA PROCURADORIA-GERAL DE JUSTIÇA DO MINISTÉRIO PÚBLICO DO ESTADO DO AMAZONAS.</t>
  </si>
  <si>
    <t>VALOR QUE SE EMPENHA AO PAGAMENTO DE SUPRIMENTO DE FUNDOS AO EXMO. SR. DR. LEONARDO TUPINAMBÁ DO VALLE, COORDENADOR DO CAO-CRIMO/GAECO, PARA ATENDIMENTO DE DESPESAS EVENTUAIS E DE PEQUENO VULTO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</si>
  <si>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AO EXMO. SR. DR. LEONARDO TUPINAMBÁ DO VALLE, COORDENADOR DO CAO-CRIMO/GAECO, PARA ATENDIMENTO DE DESPESAS EVENTUAIS E DE PEQUENO VULTO NO ÂMBITO DA PROCURADORIA-GERAL DE JUSTIÇA, RUBRICA MATERIAL PERMANENTE - PJ/ADIANTAMENTOS, SENDO FIXADO O PRAZO DE 60 (SESSENTA) DIAS ÚTEIS PARA APLICAÇÃO DE RECURSOS,  A CONTAR DA DATA DA PORTARIA Nº 180/2025/SUBADM (11/02/2025 )</t>
  </si>
  <si>
    <t>EMPENHO EM FAVOR DA EXMA. SRA. CORREGEDORA-GERAL DO MINISTÉRIO PÚBLICO, DRA. SÍLVIA ABDALA TUMA, ATÉ SÃO PAULO/SP, PARA PARTICIPAR DA CERIMÔNIA DE POSSE DOS PROCURADORES DE JUSTIÇA LILIANA MERCADANTE MORTARI E ROBERTO BARBOSA ALVES NOS CARGOS DE, RESPECTIVAMENTE, CORREGEDORA-GERAL E VICE-CORREGEDOR-GERAL, A SER REALIZADA NO DIA 05/02/2025. CONF.PORTARIA Nº 0218/2025/PGJ.</t>
  </si>
  <si>
    <t>VALOR QUE SE EMPENHA AO PAGAMENTO DE SUPRIMENTO DE FUNDOS AO SR. EDGAR FELIPE COELHO COSTA, RUBRICA OUTROS SERVIÇOS DE TERCEIROS - PJ/ADIANTAMENTOS, SENDO FIXADO O PRAZO DE 60 (SESSENTA) DIAS ÚTEIS PARA APLICAÇÃO DE RECURSOS,  A CONTAR DA DATA DA PORTARIA Nº 180/2025/SUBADM (11/02/2025 ) E 30 (TRINTA) DIAS ÚTEIS, APÓS O PERÍODO DE APLICAÇÃO, PARA PRESTAÇÃO DE CONTAS, E CONFORME OS DEMAIS DOCS CONSTANTES NO PI Nº 2024.029605.</t>
  </si>
  <si>
    <t xml:space="preserve">	VALOR QUE SE EMPENHA EM FAVOR DA EMPRESA AS CLÍNICA MÉDICA OCUPACIONAL LTDA-ME (ACMED SERVICOS) REFERENTE 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 / PROCURADORIA-GERAL DE JUSTIÇA, POR UM PERÍOD</t>
  </si>
  <si>
    <t>REPROGRAMAÇÃO PARCIAL DO SALDO DA NE 440/2024 CONFORME DESPACHO Nº 3320.2024.SUBADM.1503296.2024.025599, REFERENTE AO TERMO DE CESSÃO DE SERVIDORES, COM ÔNUS AO CESSIONÁRIO (13º SALÁRIO), QUE ENTRE SI CELEBRAM O MINISTÉRIO PÚBLICO DO ESTADO AMAZONAS E A SECRETARIA MUNICIPAL DE EDUCAÇÃO - SEMED, CONFORME OS DOCUMENTOS CONSTANTES DO PI 2024.029085.</t>
  </si>
  <si>
    <t>EMPENHO EM FAVOR DA EMPRESA SIDI SERVICOS DE COMUNICACAO LTDA, EM RAZÃO DOS SERVIÇOS DE CONECTIVIDADE PRESTADOS À COMARCA DE IRANDUBA, VINCULADOS AO CONTRATO ADMINISTRATIVO Nº 013/2024 – MP/PGJ, ENQUANTO O PROCESSO DE ATIVAÇÃO DOS LINKS TERRESTRES PELA EMPRESA FACHINELI COMUNICACÃO LTDA. CONF.DESPACHO Nº 1642.2024.01AJ-SUBADM.1499869.2024.012564.</t>
  </si>
  <si>
    <t>EMPENHO EM FAVOR  DO SERVIDOR PAULO CÉSAR DOS SANTOS LIMA PARA REALIZAR O TRANSPORTE VIA TERRESTRE, EM VEÍCULO OFICIAL, DO CORREGEDOR AUXILIAR DR. JORGE ALBERTO VELOSO PEREIRA E DA AGENTE TÉCNICO-JURÍDICO MARCELA ALMEIDA NOVO, PARA SUAS CONDUÇÕES ATÉ O MUNICÍPIO DE MANACAPURU/AM, NOS DIAS 03/02/2025. CONF.PORTARIA 106/2025/SUBADM.</t>
  </si>
  <si>
    <t>EMPENHO EM FAVOR DO SERVIDOR CORREGEDOR-AUXILIAR: DR. JORGE ALBERTO VELOSO PEREIRA, PARA CONSTITUIR A COMISSÃO ESPECIAL COMPOSTA POR MEMBROS E SERVIDORES DO MINISTÉRIO PÚBLICO DO ESTADO DO AMAZONAS, PARA PROCEDEREM À CORREIÇÃO ORDINÁRIA NA PROMOTORIA DE JUSTIÇA DE BERURI-AM, NO PERÍODO DE  03/02/2025 A 04/02/2025. CONF. PORTARIA Nº 0070/2025/PGJ</t>
  </si>
  <si>
    <t>EMPENHO EM FAVOR DA SERVIDORA AGENTE TÉCNICO–JURÍDICO MARCELA ALMEIDA NOVO, PARA CONSTITUIR A COMISSÃO ESPECIAL COMPOSTA POR MEMBROS E SERVIDORES DO MINISTÉRIO PÚBLICO DO ESTADO DO AMAZONAS, PARA PROCEDEREM À CORREIÇÃO ORDINÁRIA NA PROMOTORIA DE JUSTIÇA DE BERURI-AM, NO PERÍODO DE  03/02/2025 A 04/02/2025. CONF. PORTARIA Nº 0070/2025/PGJ</t>
  </si>
  <si>
    <t>VALOR QUE SE EMPENHA EM FAVOR DE CRISTHIAN ELISÁRIO NAGAWO, AGENTE TÉCNICO - ARQUITETO, REFERENTE A 0,5 (MEIA) DIÁRIA, POR MOTIVO DE SEU DESLOCAMENTO À CIDADE DE CAREIRO CASTANHO/AM, NO DIA 31/01/2025, PARA A REALIZAÇÃO DE VISITA TÉCNICA COM A FINALIDADE DA EMISSÃO DE LAUDO DE AVALIAÇÃO REFERENTE AO IMÓVEL SITUADO NA AVENIDA ADAIL DE SÁ, Nº 632, BAIRRO CENTRO, CEP 69250-000, CAREIRO CASTANHO/AM , CONFORME PORTARIA Nº 0117/2025/PGJ CONSTANTE NO PROCESSO SEI Nº 2025.0001</t>
  </si>
  <si>
    <t>VALOR QUE EMPENHA EM FAVOR DA MANAUSPREV FUNDO DE PREVIDÊNCIA DO MUNICÍPIO DE MANAUS, REFERENTE À CONTRIBUIÇÃO PATRONAL INCIDENTE SOBRE A FOLHA MENSAL DE ATIVOS VINCULADO AO FFIN (COMPETÊNCIA 01/2025), CONFORME DOCUMENTOS PRESENTES NO PROCESSO SEI Nº 2025.000827.</t>
  </si>
  <si>
    <t>VALOR QUE SE EMPENHA EM FAVOR DE ADSON LUIS SOUSA SILVA, AGENTE DE APOIO - MOTORISTA/SEGURANÇA,, REFERENTE A 0,5 (MEIA) DIÁRIA, NA FORMA DA LEI, POR MOTIVO DE SEU DESLOCAMENTO À CIDADE DE CAREIRO CASTANHO/AM, NO DIA 31/01/2025,  COMO RESPONSÁVEL PELO TRANSPORTE DO VEÍCULO OFICIAL PARA AO IMÓVEL SITUADO NA AVENIDA ADAIL DE SÁ, Nº 632, BAIRRO CENTRO, CEP 69250-000, CAREIRO CASTANHO/AM , CONFORME PORTARIA Nº 0117/2025/PGJ CONSTANTE NO PROCESSO SEI Nº 2025.0001376.</t>
  </si>
  <si>
    <t>VALOR QUE SE EMPENHA REFERENTE AO FORNECIMENTO DE SUPRIMENTO DE FUNDOS AO SR. JÚLIO CÉSAR ALBUQUERQUE LIMA, ASSESSOR DE RELAÇÕES PÚBLICAS E CERIMONIAL, PARA ATENDIMENTO DE DESPESAS EVENTUAIS E DE PEQUENO VULTO NO ÂMBITO DESTA PROCURADORIA-GERAL DE JUSTIÇA, DEVENDO CORRER À CONTA DO SUBELEMENTO DE DESPESA 339039 SERVIÇOS DE TERCEIROS - PESSOA JURÍDICA, NO VALOR DE R$ 2.000,00 (DOIS MIL REAIS), CONFORME PORTARIA Nº 183/2025/SUBADM E DEMAIS DOCUMENTOS PRESENTES NO PROCESSO SEI 2025.002743</t>
  </si>
  <si>
    <t>VALOR QUE SE EMPENHA A BB PREVIDÊNCIA FUNDO DE PENSÃO BANCO DO BRASIL, REFERENTE À CONTRIBUIÇÃO PATRONAL INCIDENTE SOBRE A COMPETÊNCIA DO MÊS DE JANEIRO DE 2025, CONFORME DOCUMENTOS CONSTANTES DO PROCEDIMENTO SEI N.º 2025.000827.</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</si>
  <si>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</si>
  <si>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</si>
  <si>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 xml:space="preserve">	VALOR QUE SE EMPENHA EM FAVOR DE PEDRO CAVALCANTE DA COSTA, REFERENTE AO CONTRATO ADMINISTRATIVO Nº 004/2025, QUE TEM POR OBJETO A LOCAÇÃO DE IMÓVEL PARA ATENDER ÀS NECESSIDADES DE INSTALAÇÃO DA PROMOTORIA DE JUSTIÇA DO MINISTÉRIO PÚBLICO DO ESTADO DO AMAZONAS NA CIDADE DO CAREIRO CASTANHO, COM AMBIENTE DE TRABALHO ADEQUADO E SEGURO PARA O MELHOR DESENVOLVIMENTO DAS ATIVIDADES LABORAIS, POR UM PERÍODO DE 60 (SESSENTA) MESES.</t>
  </si>
  <si>
    <t>EMPENHO EM FAVOR DO SERVIDOR FERNANDO JAQUES DOS SANTOS​, AGENTE DE APOIO - MOTORISTA/SEGURANÇA, PARA REALIZAR O TRANSPORTE VIA TERRESTRE, EM VEÍCULO OFICIAL, DOS SERVIDORES DESTA PGJ AO MUNICÍPIO DE MANACAPURU-AM NO DIA 28.01.2025, COM RETORNO PARA O MESMO DIA; CONF. PORTARIA 107/2025/SUBADM</t>
  </si>
  <si>
    <t>FOLHA DE PAGAMENTO TIPO 75 - GRUPO 14 - AUXÍLIO ALIMENTAÇÃO DO MÊS DE FEVEREIRO/2025
GANHOS:
600 - AUXILIO ALIMENTACAO: R$ 1.962.597,10
601 - DEVOL. DESC. INDEV AUX: R$ 225,93
895 - DIF AUX. ALIMENTAÇÃO: R$ 25.983,91
DESCONTOS:
7000 - DESC DIARIAS AUX ALI: R$ 848,96
7001 - FALTAS AUX ALI: R$ 848,96
LÍQUIDO: R$ 1.987.109,02</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</si>
  <si>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</si>
  <si>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 CONF. NAD 533.2024.DOF - ORÇAMENTO.</t>
  </si>
  <si>
    <t>EMPENHO EM FAVOR DO SERVIDOR APHAEL VITORIANO BASTOS, AGENTE DE APOIO - TÉCNICO EM TELECOMUNICAÇÕES PARA O MUNICIPIO DE MANACAPURU, INTERIOR DO ESTADO DO AMAZONAS, COM O OBJETIVO DE REALIZAR ATIVIDADES ATINENTES A INSTALAÇÃO/CONFIGURAÇÃO DE CONECTIVIDADE DE REDE E ATIVAÇÃO DO LINK DE FIBRA ÓTICA; CONF.PORTARIA 110/2025/SUBADM</t>
  </si>
  <si>
    <t>EMPENHO EM FAVOR DO SERVIDOR REINALDO SANTOS DE SOUZA, AGENTE DE SERVIÇO - ARTÍFICE ELÉTRICO E HIDRÁULICO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 CONF.PORTARIA 110/2025/SUBADM</t>
  </si>
  <si>
    <t>VALOR QUE SE EMPENHA EM FAVOR DA EMPRESA ORACLE DO BRASIL SISTEMAS LTDA  REFERENTE AO 3º TERMO ADITIVO À CARTA-CONTRATO N.º 001/2022 – MP/PGJ, PARA A PRESTAÇÃO DE SERVIÇOS DE SUPORTE E ATUALIZAÇÕES PARA A LICENÇA ORACLE DATABASE 11G STANDARD, COMPREENDENDO A PRORROGAÇÃO, POR MAIS 12 (DOZE) MESES DA REFERIDA CARTA, CONFORME OS DOCUMENTOS CONSTANTES NO PROCESSO 2024.019811.</t>
  </si>
  <si>
    <t>EMPENHO EM FAVOR DO SERVIDOR EMERSON LIMA SILVA, AGENTE DE APOIO - MOTORISTA/SEGURANÇA, AO MUNICÍPIO DE RIO PRETO DA EVA/AM, NO DIA 13.12.2024, A FIM DE CONDUZIR, EM VEÍCULO OFICIAL, O EXMO. SR. DR. EDGARD MAIA DE ALBUQUERQUE ROCHA, PROMOTOR DE JUSTIÇA DE ENTRÂNCIA FINAL, PARA PARTICIPAR DA CERIMÔNIA DE DIPLOMAÇÃO DOS ELEITOS, NAS ELEIÇÕES MUNICIPAIS 2024; CONF. PORTARIA 178/2025/SUBADM.</t>
  </si>
  <si>
    <t>EMPENHO EM FAVOR DO  EXMO. SR. DR. ANDRÉ VIRGÍLIO BELOTA SEFFAIR, SUBPROCURADOR-GERAL DE JUSTIÇA PARA ASSUNTOS ADMINISTRATIVOS, REFERENTE A 0,5 (MEIA) DIÁRIA, POR MOTIVO DE SEU DESLOCAMENTO À CIDADE DE BRASÍLIA-DF, NO PERÍODO DE 12 A 14 DE FEVEREIRO DE 2025, A FIM DE PARTICIPAR DA CAPACITAÇÃO EM CONTRATAÇÕES DE TI E INOVAÇÃO, A SER REALIZADA NOS DIAS 13 E 14 DE FEVEREIRO DE 2025, FIXANDO EM 2,5 (DUAS E MEIA) DIÁRIAS.</t>
  </si>
  <si>
    <t>EMPENHO EM FAVOR DO SERVIDOR JOÃO MATHEUS MONTEIRO DE SOUZA, AGENTE TÉCNICO - ENGENHEIRO ELETRICISTA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t>
  </si>
  <si>
    <t>EMPENHO EM FAVOR DO SERVIDOR EUDO DE LIMA ASSIS JUNIOR​​, DIRETOR DE TECNOLOGIA DA INFORMAÇÃO E COMUNICAÇÃO, À CIDADE DE NATAL/RN, NO PERÍODO DE 12 A 15.03.2025, A FIM DE PARTICIPAREM DO EVENTO "EATECH CONFERENCE 2025"; CONF.PORTARIA 157/2025/SUBADM</t>
  </si>
  <si>
    <t>EMPENHO EM FAVOR DO SERVIDOR CARLOS ALEXANDRE DOS SANTOS NOGUEIRA, CHEFE DO SETOR DE INFRAESTRUTURA E TELECOMUNICAÇÃO, À CIDADE DE NATAL/RN, NO PERÍODO DE 12 A 15.03.2025, A FIM DE PARTICIPAREM DO EVENTO "EATECH CONFERENCE 2025";PORTARIA 157/2025/SUBADM</t>
  </si>
  <si>
    <t>EMPENHO EM FAVOR DE RENATO MARQUES LESSA, SERVIDOR CEDIDO - ANALISTA DE SISTEMAS, À CIDADE DE NATAL/RN, NO PERÍODO DE 12 A 15.03.2025, A FIM DE PARTICIPAREM DO EVENTO "EATECH CONFERENCE 2025";PORTARIA 157/2025/SUBADM</t>
  </si>
  <si>
    <t>EMPENHO EM FAVOR  DA SERVIDORA LUCIANA DE SOUZA CARVALHO, AGENTE TÉCNICO – ENGENHEIRO CIVIL, AO MUNICÍPIO DE TEFÉ/AM, NO PERÍODO DE 18 A 20.02.2025, PARA REALIZAR TRATATIVAS AO CUMPRIMENTO DAS ORDENS DOS DESPACHO Nº 71.2025.04AJ-SUBADM (1535965) E DESPACHO Nº 85.2025.01AJ-SUBADM (1539568) - SERVIÇOS DE REPARO E MANUTENÇÃO NAS PROMOTORIAS DE JUSTIÇA DE TEFÉ; CONF.PORTARIA 187/2025/SUBADM.</t>
  </si>
  <si>
    <t>REPROGRAMAÇÃO PARCIAL DO SALDO DA NE 1553/2023 CONFORME DESPACHO Nº 665.2023.03AJ-SUBADM.1196490.2023.024015 1.º TERMO ADITIVO AO CONTRATO ADMINISTRATIVO N.º 025/2022-MP/PGJ, DECORRENTE DO PREGÃO ELETRÔNICO N.º 4.048/2022-CPL/MP/PGJ, QUE DISPÕE SOBRE  A PRORROGAÇÃO, POR 12 (DOZE) MESES.</t>
  </si>
  <si>
    <t>VALOR QUE SE EMPENHA EM FAVOR DA EMPRESA QUALY NUTRI SERVICOS DE ALIMENTACAO LTDA, REFERENTE AO FORNECIMENTO DE REFEIÇÃO EXECUTIVA NO EVENTE DA CORREIÇÃO ORDINÁRIA EM DIREITOS FUNDAMENTAIS, SENDO 40 UNIDADE POR 5 DIAS NO TOTAL DE 200 UNIDADES, A REALIZAR-SE NO PERÍODO DE 17/02/2025 A 21/02/2025, DESTINADAS ÀS EQUIPES DO MINISTÉRIO PÚBLICO DO ESTADO DO AMAZONAS (MPAM), UTILIZANDO A ATA DE SISTEMA DE REGISTRO DE PREÇOS 21.2024.CPL.1450726.2024.011604.</t>
  </si>
  <si>
    <t>VALOR QUE SE EMPENHA AO PAGAMENTO DE SUPRIMENTO DE FUNDOS AO EXMO. SR. DR. WESLEI MACHADO ALVES, PROMOTOR DE JUSTIÇA DE ENTRÂNCIA INICIAL, PARA ATENDIMENTO DE DESPESAS EVENTUAIS E DE PEQUENO VULTO NO ÂMBITO DAS PROMOTORIAS DE JUSTIÇA DE HUMAITÁ/AM, RUBRICA OUTROS SERVIÇOS DE TERCEIROS - PJ/ADIANTAMENTOS, SENDO FIXADO O PRAZO DE 60 (SESSENTA) DIAS ÚTEIS PARA APLICAÇÃO DE RECURSOS,  A CONTAR DA DATA DA PORTARIA Nº 180/2025/SUBADM (18/02/2025).</t>
  </si>
  <si>
    <t>EMPENHO EM FAVOR DE SERVIDORES, AO MUNICÍPIO DO INTERIOR DO ESTADO DO AMAZONAS, COM O OBJETIVO DE ATENDER ORDEM DE DILIGÊNCIA EM CUMPRIMENTO AO DESPACHO Nº 42.2025.CAO-CRIMO.1538957.2024.026608, RELACIONADA À MEDIDA CAUTELAR NOS AUTOS Nº 0000033-84.2025.8.04.4800; CONF. PORTARIA 182/2025/SUBADM.</t>
  </si>
  <si>
    <t>VALOR QUE SE EMPENHA EM FAVOR DA EMPRESA RECHE GALDEANO &amp; CIA LTDA  REFERENTE AO 1º TERMO ADITIVO DO CONTRATO ADMINISTRATIVO N.º 003/2024 – MP/PGJ, CUJO OBJETO É: LOCAÇÃO DE VEÍCULOS AUTOMOTORES COM O FORNECIMENTO DE MANUTENÇÃO, LIMPEZA, SEGURO TOTAL E QUILOMETRAGEM LIVRE, A FIM DE ATENDER ÀS NECESSIDADES DESTA PROCURADORIA-GERAL DE JUSTIÇA / MINISTÉRIO PÚBLICO DO ESTADO DO AMAZONAS, POR MAIS 12 (DOZE) MESES DA VIGÊNCIA, CONFORME O PREGÃO ELETRONICO Nº 4040/2023/CPL/PGJ  E DEMAIS DOCS</t>
  </si>
  <si>
    <t>VALOR QUE SE EMPENHA EM FAVOR DA EMPRESA BETEL MOVEIS LTDA, REFERENTE A AQUISIÇÃO DE MOBILIÁRIO EM GERAL COM GARANTIA DE NO MÍNIMO 60 (SESSENTA) MESES, VISANDO ATENDER ÀS DEMANDAS DA 66.ª PROMOTORIA DE JUSTIÇA JUNTO A 1ª VARA DO JUIZADO ESPECIAL CRIMINAL,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</si>
  <si>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2º TERMO ADITIVO AO CONTRATO ADMINISTRATIVO N.º 007/2023 – MP/PGJ, POR MOTIVO DE PRORROGAÇÃO POR 12 MESES, CUJO OBJETO É PRESTAÇÃO DE SERVIÇO DE ADMINISTRAÇÃO E GERENCIAMENTO ELETRÔNICO DE SISTEMA DESTINADO À MANUTENÇÃO PREVENTIVA E CORRETIVA DE VEÍCULOS, COM FORNECIMENTO DE PEÇAS/ACESSÓRIOS E OUTROS SERVIÇOS PARA A MANUTENÇÃO DA FROTA OFICIAL DOS VEÍCULOS DA PGJ/AM.</t>
  </si>
  <si>
    <t>VALOR QUE SE EMPENHA EM FAVOR DA EMPRESA BETEL MOVEIS LTDA, REFERENTE AO FORNECIMENTO DE MOBILIÁRIO EM GERAL COM GARANTIA DE NO MÍNIMO 60 (SESSENTA) MESES, VISANDO ATENDER ÀS DEMANDAS DA 59ª PROMOTORIA DE JUSTIÇA DE MANAUS,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</si>
  <si>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AO 2º TERMO ADITIVO AO CONTRATO ADMINISTRATIVO N.º 007/2023 – MP/PGJ, POR MOTIVO DE PRORROGAÇÃO POR 12 MESES, CUJO OBJETO É O FORNECIMENTO DE PEÇAS/ACESSÓRIOS PARA A MANUTENÇÃO DA FROTA OFICIAL DOS VEÍCULOS DA PGJ/AM, CONFORME DOCUMENTOS CONSTANTES NO PROCESSO SEI Nº 2024.021027.</t>
  </si>
  <si>
    <t>EMPENHO EM FAVOR DA SERVIDORA LUCIANA DE SOUZA CARVALHO, AGENTE TÉCNICO – ENGENHEIRO CIVIL, AO MUNICÍPIO DE TEFÉ/AM, NO PERÍODO DE 18 A 20.02.2025. CONF.PORTARIA 195/2025/SUBADM</t>
  </si>
  <si>
    <t>VALOR QUE SE EMPENHA AO FUNDO DE PREVIDENCIA SOCIAL DOS SERVIDORES DE MANAQUIRI, REFERENTE À CONTRIBUIÇÃO PATRONAL INCIDENTE SOBRE A FOLHA MENSAL DE ATIVOS (COMPETÊNCIA JANEIRO/2025O), CONFORME DOCUMENTOS PRESENTES NO PROCESSO SEI 2025.000827. SERVIDORA CEDIDA AO MPE-AM: SRA. JUSSARA SILVA DA SILVA.</t>
  </si>
  <si>
    <t>VALOR QUE SE EMPENHA EM FAVOR AO ESTADO DO AMAZONAS, POR INTERMÉDIO DA SECRETARIA DE ESTADO DE CULTURA E ECONOMIA CRIATIVA (SEC/AM), REFERENTE AO CONVÊNIO QUE VISA À CESSÃO DO SERVIDOR IVAN FELIPE DOS REIS OLIVEIRA, MATRÍCULA Nº 205.124-9B, OCUPANTE DO CARGO DE AUXILIAR OPERACIONAL/CENOTÉCNICO, DO QUADRO DE PESSOAL EFETIVO DO(A) CEDENTE, A ESTA PDJ, POR UM PERÍODO DE 12 (DOZE) MESES.</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</si>
  <si>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</si>
  <si>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REFERENTE AO ENCARGO PATRONAL (20%) VINCULADOS À PRESTAÇÃO DE SERVIÇOS MENCIONADO NA NFS-E.  Nº 20243525984, DE PESSOA FÍSICA (BRIZA CLAUDIAMARA REGO ROCHA), CONFORME DOCUMENTOS NO PROCESSO SEI Nº 2024.026836.</t>
  </si>
  <si>
    <t>VALOR QUE SE EMPENHA EM FAVOR DA EMPRESA QUALY NUTRI SERVICOS DE ALIMENTACAO LTDA  REFERENTE A PRESTAÇÃO DE SERVIÇOS DE BUFÊ, PARA O FORNECIMENTO DE 120 (CENTO E VINTE) UNIDADES DE COQUETEL, PARA ATENDER À DEMANDA DA REUNIÃO DOS PREFEITOS, A REALIZAR-SE NO DIA 19 DE FEVEREIRO DO ANO EM CURSO, NA SALA VIP, LOCALIZADO NO AUDITÓRIO CARLOS ALBERTO BANDEIRA DE ARAÚJO, NA SEDE DA PROCURADORIA-GERAL DE JUSTIÇA DO MINISTÉRIO PÚBLICO DO ESTADO DO AMAZONAS.</t>
  </si>
  <si>
    <t>VALOR QUE SE EMPENHA EM FAVOR DA EMPRESA QUALY NUTRI SERVICOS DE ALIMENTACAO LTDA REFERENTE A PRESTAÇÃO DE SERVIÇOS DE BUFÊ, PARA ATENDER À DEMANDA DA ABERTURA DO SEMINÁRIO "UNIDADE, INDEPENDÊNCIA E DIÁLOGO: DESAFIOS DO MINISTÉRIO PÚBLICO", A SER REALIZADO NO DIA 26 DE FEVEREIRO DE 2025, NO HORÁRIO DE 8H ÀS 17H (COM INTERVALO DE ALMOÇO), NO AUDITÓRIO GEBES DE MELLO MEDEIROS, LOCALIZADO NA SEDE DA PROCURADORIA-GERAL DE JUSTIÇA DO MINISTÉRIO PÚBLICO DO ESTADO DO AMAZONAS,</t>
  </si>
  <si>
    <t>VALOR QUE SE EMPENHA EM FAVOR DO EXMO. SR. DR. ANDRÉ VIRGÍLIO BELOTA SEFFAIR, OUVIDORA-GERAL, REFERENTE A 1,5 (UMA E MEIA) DIÁRIA, POR MOTIVO DE SEU DESLOCAMENTO À CIDADE DE BRASÍLIA-DF, NO PERÍODO DE 25 A 26 DE FEVEREIRO DE 2025, A FIM DE PARTICIPAR DO 1.º ENCONTRO DAS OUVIDORIAS DAS MULHERES DO MINISTÉRIO PÚBLICO, A SER REALIZADO NO DIA 26 DE FEVEREIRO DE 2025, NO PLENÁRIO DO CONSELHO NACIONAL DO MINISTÉRIO PÚBLICO (CNMP), CONFORME DOCS CONSTANTES NO PROCESSO SEI Nº 2025.002737.</t>
  </si>
  <si>
    <t>EMPENHO EM FAVOR DO SISTEMA DE ABASTECIMENTO DE ÁGUA - SISÁGUA DO MUNICÍPIO DE MANICORÉ/AM, NO VALOR DE R$ 514,22 (QUINHENTOS E QUATORZE REAIS E VINTE E DOIS CENTAVOS), RELATIVO ÀS FATURAS EM ABERTO REFERENTES AOS MESES DE SETEMBRO, OUTUBRO, NOVEMBRO E DEZEMBRO DE 2024 E JANEIRO DE 2025, RESSALTANDO A NECESSIDADE URGENTE DE SER REGULARIZADA A SITUAÇÃO REFERENTE À FORMALIZAÇÃO DE CONTRATO ENTRE ESTA PGJ E A FORNECEDORA DO SERVIÇO. CONF.DESPACHO Nº 112.2025.03AJ-SUBADM.</t>
  </si>
  <si>
    <t>REPROGRAMAÇÃO PARCIAL DOS SALDOS DAS NES 43 E 1481/2023 CONFORME DESPACHO Nº 665.2023.03AJ-SUBADM.1196490.2023.024015 REFERENTE A LOCAÇÃO DE IMÓVEL, LOCALIZADO NA RUA BELO HORIZONTE, N° 500, ALEIXO, MANAUS/AM, REGISTRADO NO CARTÓRIO DE REGISTRO DE IMÓVEIS E PROTESTOS DE LETRAS SOB A MATRÍCULA N° 52.273, VISANDO ABRIGAR PROMOTORIAS DE JUSTIÇA DA CAPITAL DO ESTADO DO AMAZONAS</t>
  </si>
  <si>
    <t>EMPENHO EM FAVOR DA  EXMA. SRA. DRA. AURELY FREITAS GERMANO PENHA, PROMOTORA DE JUSTIÇA DE ENTRÂNCIA FINAL E CHEFE DO CENTRO DE ESTUDOS E APERFEIÇOAMENTO FUNCIONAL (CEAF/MPAM), À CIDADE DE BRASÍLIA/DF, A FIM DE PARTICIPAR DO CURSO DE FORMAÇÃO DE FORMADORES (FOFO), PROMOVIDO PELA ESCOLA NACIONAL DE APERFEIÇOAMENTO DE MAGISTRADOS (ENFAM), A SER REALIZADO NO PERÍODO DE 18 A 21 DE FEVEREIRO DE 2025, CONF.PORTARIA Nº 0300/2025/PGJ</t>
  </si>
  <si>
    <t>EMPENHO EM FAVOR DO SERVIDOR PAULO AUGUSTO DE OLIVEIRA LOPES, CHEFE DA DIVISÃO DE ENGENHARIA, ARQUITETURA E CÁLCULO,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</si>
  <si>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INATIVOS, VINCULADOS AO FFIN, COMPETÊNCIA: FEVEREIRO/2025, CONFORME OFÍCIO N.º 606/2025-AMAZONPREV/GERAF/COFIN E DEMAIS DOCUMENTOS DO PROCESSO SEI Nº 2025.003322.</t>
  </si>
  <si>
    <t>VALOR QUE SE EMPENHA À FUNDAÇÃO AMAZONPREV, REFERENTE A CONTRIBUIÇÃO PATRONAL QUE INCIDE SOBRE A FOLHA MENSAL DE INATIVOS, VINCULADOS AO FPREV, COMPETÊNCIA: FEVEREIRO/2025, CONFORME OFÍCIO N.º 606/2025-AMAZONPREV/GERAF/COFIN E DEMAIS DOCUMENTOS DO PROCESSO SEI Nº 2025.003322.</t>
  </si>
  <si>
    <t>EMPENHO EM FAVOR DO SERVIDOR CRISTHIAN ELISIARIO NAGAWO, AGENTE TÉCNICO - ARQUITETO,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</si>
  <si>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PENSIONISTAS, VINCULADOS AO FFIN, COMPETÊNCIA: FEVEREIRO/2025, CONFORME OFÍCIO N.º 609/2025-AMAZONPREV/GERAF/COFIN E DEMAIS DOCUMENTOS DO PROCESSO SEI Nº 2025.003322.</t>
  </si>
  <si>
    <t>EMPENHO EM FAVOR DO SERVIDOR ELIAS SOUZA DE OLIVEIRA​, AGENTE DE APOIO - MOTORISTA/SEGURANÇA, PARA CONDUZIR SERVIDORES EM VEÍCULO OFICIAL AO MUNICÍPIO DE ITAPIRANGA/AM, NO PERÍODO DE 24 A 26.02.2025.CONF. PORTARIA 194/2025/SUBADM</t>
  </si>
  <si>
    <t>VALOR QUE SE EMPENHA À FUNDAÇÃO AMAZONPREV, REFERENTE A CONTRIBUIÇÃO PATRONAL QUE INCIDE SOBRE A FOLHA MENSAL DE PENSIONISTAS, VINCULADOS AO FPREV, COMPETÊNCIA: FEVEREIRO/2025, CONFORME OFÍCIO N.º 609/2025-AMAZONPREV/GERAF/COFIN E DEMAIS DOCUMENTOS DO PROCESSO SEI Nº 2025.003322.</t>
  </si>
  <si>
    <t>EMPENHO EM FAVOR DO EXMO. SR. DR. THIMOTIE ARAGON HEEMAN, PROMOTOR DE JUSTIÇA DO MINISTÉRIO PÚBLICO DO ESTADO DO PARANÁ, PARA QUE O MESMO PARTICIPE, NA CONDIÇÃO DE MEDIADOR, DA CAMPANHA “MP EM AÇÃO: FORTALECIMENTO DO MINISTÉRIO PÚBLICO BRASILEIRO NO COMBATE AO FEMINICÍDIO – RESPEITO E INCLUSÃO”, A SER REALIZADA NO DIA 31 DE MARÇO DE 2025, NO AUDITÓRIO GEBES DE MELLO MEDEIROS, NAS DEPENDÊNCIAS DA SEDE DO MINISTÉRIO PÚBLICO DO ESTADO DO AMAZONAS. CONF.PORTARIA Nº 0278/2025/PGJ</t>
  </si>
  <si>
    <t>FOLHA DE PAGAMENTO ESPECIAL Nº 42.2025.SFP / SEI 2025.003322 / ESPÓLIOS
GANHOS:
0325 - PAE JUROS: R$ 30.000,00</t>
  </si>
  <si>
    <t>FOLHA DE PAGAMENTO PARA O GRUPO 41 DO ORGAO 114/003 TIPO FOLHA 61 NO MES 02/2025 PARA O(S) GANHO(S)
708 - R$ 13.239,24</t>
  </si>
  <si>
    <t>FOLHA DE PAGAMENTO PARA O GRUPO 41 DO ORGAO 114/003 TIPO FOLHA 61 NO MES 02/2025 PARA O(S) GANHO(S)
603 - R$ 2.500,00</t>
  </si>
  <si>
    <t>FOLHA DE PAGAMENTO PARA O GRUPO 14 DO ORGAO 114/001 TIPO FOLHA 65 NO MES 02/2025 PARA O(S) GANHO(S)
701 - R$ 322.454,27</t>
  </si>
  <si>
    <t>FOLHA DE PAGAMENTO PARA O GRUPO 14 DO ORGAO 114/001 TIPO FOLHA 65 NO MES 02/2025 PARA O(S) GANHO(S)
712 - R$ 156.558,05</t>
  </si>
  <si>
    <t>FOLHA DE PAGAMENTO PARA O GRUPO 14 DO ORGAO 114/001 TIPO FOLHA 65 NO MES 02/2025 PARA O(S) GANHO(S)
605 - R$ 1.456,54
603 - R$ 39.069,94</t>
  </si>
  <si>
    <t>FOLHA DE PAGAMENTO PARA O GRUPO 14 DO ORGAO 114/001 TIPO FOLHA 65 NO MES 02/2025 PARA O(S) GANHO(S)
711 - R$ 33.105,01</t>
  </si>
  <si>
    <t>FOLHA DE PAGAMENTO PARA O GRUPO 14 DO ORGAO 114/001 TIPO FOLHA 65 NO MES 02/2025 PARA O(S) GANHO(S)
9990 - R$ 611,54</t>
  </si>
  <si>
    <t>FOLHA DE PAGAMENTO PARA O GRUPO 16 DO ORGAO 114/002 TIPO FOLHA 68 NO MES 02/2025 PARA O(S) GANHO(S)
325 - R$ 150.967,46</t>
  </si>
  <si>
    <t>FOLHA DE PAGAMENTO PARA O GRUPO 16 DO ORGAO 114/002 TIPO FOLHA 68 NO MES 02/2025 PARA O(S) GANHO(S)
346 - R$ 30.007,07
615 - R$ 30.000,00</t>
  </si>
  <si>
    <t>FOLHA DE PAGAMENTO PARA O GRUPO 16 DO ORGAO 114/002 TIPO FOLHA 68 NO MES 02/2025 PARA O(S) GANHO(S)
352 - R$ 10.999,98
353 - R$ 12.100,00
333 - R$ 24.500,00</t>
  </si>
  <si>
    <t>FOLHA DE PAGAMENTO PARA O GRUPO 16 DO ORGAO 114/002 TIPO FOLHA 68 NO MES 02/2025 PARA O(S) GANHO(S)
9984 - R$ 4.191,78</t>
  </si>
  <si>
    <t>FOLHA DE PAGAMENTO PARA O GRUPO 14 DO ORGAO 114/001 TIPO FOLHA 10 NO MES 02/2025 PARA O(S) GANHO(S)
30 - R$ 7.124.300,04</t>
  </si>
  <si>
    <t>FOLHA DE PAGAMENTO PARA O GRUPO 14 DO ORGAO 114/001 TIPO FOLHA 10 NO MES 02/2025 PARA O(S) GANHO(S)
191 - R$ 910,80
337 - R$ 687,08
338 - R$ 114,51
46 - R$ 218.836,76
1 - R$ 6.107.186,54</t>
  </si>
  <si>
    <t>FOLHA DE PAGAMENTO PARA O GRUPO 14 DO ORGAO 114/001 TIPO FOLHA 10 NO MES 02/2025 PARA O(S) GANHO(S)
708 - R$ 2.374.766,44</t>
  </si>
  <si>
    <t>FOLHA DE PAGAMENTO PARA O GRUPO 14 DO ORGAO 114/001 TIPO FOLHA 10 NO MES 02/2025 PARA O(S) GANHO(S)
269 - R$ 15.064,38
271 - R$ 17.575,11
273 - R$ 6.695,28
23 - R$ 28.286,92
274 - R$ 7.559,19
188 - R$ 37.660,95
24 - R$ 1.556.361,06
189 - R$ 6.695,28
270 - R$ 7.532,19
193 - R$ 53.562,24
268 - R$ 8.369,10
327 - R$ 5.858,37
275 - R$ 23.433,48</t>
  </si>
  <si>
    <t>FOLHA DE PAGAMENTO PARA O GRUPO 14 DO ORGAO 114/001 TIPO FOLHA 10 NO MES 02/2025 PARA O(S) GANHO(S)
248 - R$ 731.139,55
298 - R$ 20.068,99
212 - R$ 10.384,64
2015 - R$ 20.025,62
247 - R$ 56.995,99
211 - R$ 53.346,57
610 - R$ 133.136,88
292 - R$ 15.901,28
210 - R$ 547.126,75</t>
  </si>
  <si>
    <t>FOLHA DE PAGAMENTO PARA O GRUPO 14 DO ORGAO 114/001 TIPO FOLHA 10 NO MES 02/2025 PARA O(S) GANHO(S)
28 - R$ 1.993,92
122 - R$ 489.893,74</t>
  </si>
  <si>
    <t>FOLHA DE PAGAMENTO PARA O GRUPO 14 DO ORGAO 114/001 TIPO FOLHA 10 NO MES 02/2025 PARA O(S) GANHO(S)
2016 - R$ 39.369,72
187 - R$ 42.331,06
402 - R$ 344.804,30
10 - R$ 16.744,51</t>
  </si>
  <si>
    <t>FOLHA DE PAGAMENTO PARA O GRUPO 14 DO ORGAO 114/001 TIPO FOLHA 10 NO MES 02/2025 PARA O(S) GANHO(S)
282 - R$ 385.589,34</t>
  </si>
  <si>
    <t>FOLHA DE PAGAMENTO PARA O GRUPO 14 DO ORGAO 114/001 TIPO FOLHA 10 NO MES 02/2025 PARA O(S) GANHO(S)
613 - R$ 344.159,89
3 - R$ 21.741,40</t>
  </si>
  <si>
    <t>FOLHA DE PAGAMENTO PARA O GRUPO 14 DO ORGAO 114/001 TIPO FOLHA 10 NO MES 02/2025 PARA O(S) GANHO(S)
153 - R$ 9.518,15
150 - R$ 6.571,03
149 - R$ 277.173,53</t>
  </si>
  <si>
    <t>FOLHA DE PAGAMENTO PARA O GRUPO 14 DO ORGAO 114/001 TIPO FOLHA 10 NO MES 02/2025 PARA O(S) GANHO(S)
6 - R$ 131.606,91</t>
  </si>
  <si>
    <t>FOLHA DE PAGAMENTO PARA O GRUPO 14 DO ORGAO 114/001 TIPO FOLHA 10 NO MES 02/2025 PARA O(S) GANHO(S)
710 - R$ 84.555,14
331 - R$ 2.157,68</t>
  </si>
  <si>
    <t>FOLHA DE PAGAMENTO PARA O GRUPO 14 DO ORGAO 114/001 TIPO FOLHA 10 NO MES 02/2025 PARA O(S) GANHO(S)
713 - R$ 1.232,48
711 - R$ 1.659,83
707 - R$ 49.719,08</t>
  </si>
  <si>
    <t>FOLHA DE PAGAMENTO PARA O GRUPO 14 DO ORGAO 114/001 TIPO FOLHA 10 NO MES 02/2025 PARA O(S) GANHO(S)
301 - R$ 23.051,40
299 - R$ 10.753,70</t>
  </si>
  <si>
    <t>FOLHA DE PAGAMENTO PARA O GRUPO 14 DO ORGAO 114/001 TIPO FOLHA 10 NO MES 02/2025 PARA O(S) GANHO(S)
111 - R$ 13.251,07</t>
  </si>
  <si>
    <t>FOLHA DE PAGAMENTO PARA O GRUPO 14 DO ORGAO 114/001 TIPO FOLHA 10 NO MES 02/2025 PARA O(S) GANHO(S)
712 - R$ 9.817,92</t>
  </si>
  <si>
    <t>FOLHA DE PAGAMENTO PARA O GRUPO 14 DO ORGAO 114/001 TIPO FOLHA 10 NO MES 02/2025 PARA O(S) GANHO(S)
283 - R$ 990,00
51 - R$ 6.042,48</t>
  </si>
  <si>
    <t>FOLHA DE PAGAMENTO PARA O GRUPO 14 DO ORGAO 114/001 TIPO FOLHA 10 NO MES 02/2025 PARA O(S) GANHO(S)
9984 - R$ 1.593.043,00</t>
  </si>
  <si>
    <t>FOLHA DE PAGAMENTO PARA O GRUPO 14 DO ORGAO 114/001 TIPO FOLHA 10 NO MES 02/2025 PARA O(S) GANHO(S)
9986 - R$ 1.076.713,46</t>
  </si>
  <si>
    <t>FOLHA DE PAGAMENTO PARA O GRUPO 14 DO ORGAO 114/001 TIPO FOLHA 10 NO MES 02/2025 PARA O(S) GANHO(S)
9990 - R$ 263.790,81</t>
  </si>
  <si>
    <t>FOLHA DE PAGAMENTO PARA O GRUPO 14 DO ORGAO 114/001 TIPO FOLHA 10 NO MES 02/2025 PARA O(S) GANHO(S)
9992 - R$ 183,42</t>
  </si>
  <si>
    <t>FOLHA DE PAGAMENTO PARA O GRUPO 14 DO ORGAO 114/001 TIPO FOLHA 68 NO MES 02/2025 PARA O(S) GANHO(S)
615 - R$ 768.200,00</t>
  </si>
  <si>
    <t>FOLHA DE PAGAMENTO PARA O GRUPO 14 DO ORGAO 114/001 TIPO FOLHA 68 NO MES 02/2025 PARA O(S) GANHO(S)
703 - R$ 223.500,00</t>
  </si>
  <si>
    <t>FOLHA DE PAGAMENTO PARA O GRUPO 14 DO ORGAO 114/001 TIPO FOLHA 68 NO MES 02/2025 PARA O(S) GANHO(S)
282 - R$ 10.920,00</t>
  </si>
  <si>
    <t>FOLHA DE PAGAMENTO PARA O GRUPO 14 DO ORGAO 114/001 TIPO FOLHA 68 NO MES 02/2025 PARA O(S) GANHO(S)
9984 - R$ 62.580,00</t>
  </si>
  <si>
    <t>FOLHA DE PAGAMENTO PARA O GRUPO 41 DO ORGAO 114/003 TIPO FOLHA 68 NO MES 02/2025 PARA O(S) GANHO(S)
703 - R$ 507.000,00
349 - R$ 13.000,00</t>
  </si>
  <si>
    <t>FOLHA DE PAGAMENTO PARA O GRUPO 41 DO ORGAO 114/003 TIPO FOLHA 68 NO MES 02/2025 PARA O(S) GANHO(S)
615 - R$ 240.000,00</t>
  </si>
  <si>
    <t>FOLHA DE PAGAMENTO PARA O GRUPO 41 DO ORGAO 114/003 TIPO FOLHA 68 NO MES 02/2025 PARA O(S) GANHO(S)
325 - R$ 10.000,00</t>
  </si>
  <si>
    <t>FOLHA DE PAGAMENTO PARA O GRUPO 41 DO ORGAO 114/003 TIPO FOLHA 68 NO MES 02/2025 PARA O(S) GANHO(S)
9984 - R$ 43.797,60</t>
  </si>
  <si>
    <t>VALOR QUE SE EMPENHA AO PAGAMENTO DE SUPRIMENTO DE FUNDOS A SRA. MELISSA MACIEL TAVEIRA, SERVIDORA CEDIDA- PEDAGOGA, PARA ATENDIMENTO DE DESPESAS DE  SERVIÇO DE SOM E VÍDEO E CONFECÇÃO DE PAINEL DE FUNDO PARA A REALIZAÇÃO DO SEMINÁRIO "UNIDADE, INDEPENDÊNCIA E DIÁLOGO: DESAFIOS DO MINISTÉRIO PÚBLICO, RUBRICA OUTROS SERVIÇOS DE TERCEIROS - PJ/ADIANTAMENTOS, SENDO FIXADO O PRAZO DE 60 (SESSENTA) DIAS ÚTEIS PARA APLICAÇÃO DE RECURSOS,  A CONTAR DA DATA DA PORTARIA Nº 217/2025/SUBADM</t>
  </si>
  <si>
    <t>FOLHA DE PAGAMENTO FEVEREIRO/2025 - SEI 2025.003322
GANHO 328 - AUXÍLIO SAÚDE:
FOLHA 10 GRUPO 14 - R$ 2.505.786,90
FOLHA 10 GRUPO 41 - R$ 400.121,86
FOLHA 61 GRUPO 14 - R$ 31.497,00
FOLHA 61 GRUPO 41 - R$ 629,52</t>
  </si>
  <si>
    <t>FOLHA DE PAGAMENTO FEVEREIRO/2025 - SEI 2025.003322
GANHO 045 - AUXÍLIO MORADIA:
FOLHA 10 GRUPO 14 - R$ 3.217,49
FOLHA 63 GRUPO 14 - R$ 369,83</t>
  </si>
  <si>
    <t>VALOR QUE SE EMPENHA FAVOR DO SERVIÇO AUTÔNOMO DE ÁGUA E ESGOTO (SAAE) DE MANACAPURU/AM, RELATIVO ÀS FATURAS EM ABERTO REFERENTES AOS MESES DE AGOSTO, SETEMBRO, OUTUBRO, NOVEMBRO E DEZEMBRO DE 2024, PAR FINS DE REGULARIZAÇÃO URGENTE TENDO EM VISTA À FORMALIZAÇÃO DE CONTRATO ENTRE ESTA PGJ E A FORNECEDORA DO SERVIÇO, CONFORME OS DEMAIS DOCS CONSTANTES NO PI Nº 2025.000805.</t>
  </si>
  <si>
    <t>FOLHA DE PAGAMENTO PARA O GRUPO 14 DO ORGAO 114/001 TIPO FOLHA 63 NO MES 02/2025 PARA O(S) GANHO(S)
714 - R$ 234.740,76
701 - R$ 226.341,71
716 - R$ 1.781,43
2017 - R$ 204.168,50
700 - R$ 906.623,68
702 - R$ 23.994,97</t>
  </si>
  <si>
    <t>FOLHA DE PAGAMENTO PARA O GRUPO 14 DO ORGAO 114/001 TIPO FOLHA 63 NO MES 02/2025 PARA O(S) GANHO(S)
603 - R$ 140.507,17</t>
  </si>
  <si>
    <t>FOLHA DE PAGAMENTO PARA O GRUPO 14 DO ORGAO 114/001 TIPO FOLHA 63 NO MES 02/2025 PARA O(S) GANHO(S)
707 - R$ 30.115,05
711 - R$ 39.211,60
713 - R$ 1.235,94</t>
  </si>
  <si>
    <t>FOLHA DE PAGAMENTO PARA O GRUPO 14 DO ORGAO 114/001 TIPO FOLHA 63 NO MES 02/2025 PARA O(S) GANHO(S)
712 - R$ 39.085,74</t>
  </si>
  <si>
    <t>FOLHA DE PAGAMENTO PARA O GRUPO 14 DO ORGAO 114/001 TIPO FOLHA 63 NO MES 02/2025 PARA O(S) GANHO(S)
282 - R$ 6.419,97</t>
  </si>
  <si>
    <t>FOLHA DE PAGAMENTO PARA O GRUPO 14 DO ORGAO 114/001 TIPO FOLHA 63 NO MES 02/2025 PARA O(S) GANHO(S)
153 - R$ 2.578,14</t>
  </si>
  <si>
    <t>FOLHA DE PAGAMENTO PARA O GRUPO 14 DO ORGAO 114/001 TIPO FOLHA 63 NO MES 02/2025 PARA O(S) GANHO(S)
376 - R$ 244,16</t>
  </si>
  <si>
    <t>FOLHA DE PAGAMENTO PARA O GRUPO 14 DO ORGAO 114/001 TIPO FOLHA 63 NO MES 02/2025 PARA O(S) GANHO(S)
9986 - R$ 100.127,44</t>
  </si>
  <si>
    <t>FOLHA DE PAGAMENTO PARA O GRUPO 41 DO ORGAO 114/003 TIPO FOLHA 63 NO MES 02/2025 PARA O(S) GANHO(S)
700 - R$ 5.956,05
701 - R$ 2.436,26
2017 - R$ 389,98</t>
  </si>
  <si>
    <t>FOLHA DE PAGAMENTO PARA O GRUPO 41 DO ORGAO 114/003 TIPO FOLHA 63 NO MES 02/2025 PARA O(S) GANHO(S)
603 - R$ 635,41</t>
  </si>
  <si>
    <t>FOLHA DE PAGAMENTO PARA O GRUPO 14 DO ORGAO 114/001 TIPO FOLHA 61 NO MES 02/2025 PARA O(S) GANHO(S)
716 - R$ 109.665,88
701 - R$ 15.155,27
700 - R$ 51.172,84
617 - R$ 115.444,16
2017 - R$ 112.839,50
708 - R$ 973.514,77
702 - R$ 26.261,18
618 - R$ 52.055,84</t>
  </si>
  <si>
    <t>FOLHA DE PAGAMENTO PARA O GRUPO 14 DO ORGAO 114/001 TIPO FOLHA 61 NO MES 02/2025 PARA O(S) GANHO(S)
712 - R$ 37.405,17
296 - R$ 1.201.450,53</t>
  </si>
  <si>
    <t>FOLHA DE PAGAMENTO PARA O GRUPO 14 DO ORGAO 114/001 TIPO FOLHA 61 NO MES 02/2025 PARA O(S) GANHO(S)
711 - R$ 11.199,03
293 - R$ 639.792,57</t>
  </si>
  <si>
    <t>FOLHA DE PAGAMENTO PARA O GRUPO 14 DO ORGAO 114/001 TIPO FOLHA 61 NO MES 02/2025 PARA O(S) GANHO(S)
187 - R$ 224,93
709 - R$ 5.869,36
401 - R$ 470.474,19</t>
  </si>
  <si>
    <t>FOLHA DE PAGAMENTO PARA O GRUPO 14 DO ORGAO 114/001 TIPO FOLHA 61 NO MES 02/2025 PARA O(S) GANHO(S)
150 - R$ 43.461,23</t>
  </si>
  <si>
    <t>FOLHA DE PAGAMENTO PARA O GRUPO 14 DO ORGAO 114/001 TIPO FOLHA 61 NO MES 02/2025 PARA O(S) GANHO(S)
46 - R$ 162,04
31 - R$ 8.546,60</t>
  </si>
  <si>
    <t>FOLHA DE PAGAMENTO PARA O GRUPO 14 DO ORGAO 114/001 TIPO FOLHA 61 NO MES 02/2025 PARA O(S) GANHO(S)
51 - R$ 716,90
603 - R$ 7.634,90</t>
  </si>
  <si>
    <t>FOLHA DE PAGAMENTO PARA O GRUPO 14 DO ORGAO 114/001 TIPO FOLHA 61 NO MES 02/2025 PARA O(S) GANHO(S)
610 - R$ 3.574,44
210 - R$ 220,21</t>
  </si>
  <si>
    <t>FOLHA DE PAGAMENTO PARA O GRUPO 14 DO ORGAO 114/001 TIPO FOLHA 61 NO MES 02/2025 PARA O(S) GANHO(S)
9984 - R$ 9.831,48</t>
  </si>
  <si>
    <t>FOLHA DE PAGAMENTO PARA O GRUPO 14 DO ORGAO 114/001 TIPO FOLHA 61 NO MES 02/2025 PARA O(S) GANHO(S)
9986 - R$ 3.467,68</t>
  </si>
  <si>
    <t>FOLHA DE PAGAMENTO PARA O GRUPO 14 DO ORGAO 114/001 TIPO FOLHA 61 NO MES 02/2025 PARA O(S) GANHO(S)
9990 - R$ 106,38</t>
  </si>
  <si>
    <t>FOLHA DE PAGAMENTO TIPO 10, GRUPO 14 DO MÊS 02/2025:
PATRONAL AMAZONPREV FPREV S/ 13º SALÁRIO: R$ 156,86</t>
  </si>
  <si>
    <t>FOLHA DE PAGAMENTO TIPO 63, GRUPO 14 - ATIVOS, FEVEREIRO/2025.
PATRONAL INSS + ACIDENTE DE TRABALHO: R$ 43.587,86</t>
  </si>
  <si>
    <t>FOLHA DE PAGAMENTO TIPO 63, GRUPO 14 - ATIVOS, FEVEREIRO/2025.
PATRONAL AMAZONPREV FFIN: R$ 47.078,18</t>
  </si>
  <si>
    <t>EMPENHO EM FAVOR DA  EXMA. SRA. DRA. LUDMILLA DEMATTE DE FREITAS COUTINHO, PROMOTORA DE JUSTIÇA SUBSTITUTA, PARA ATUAR NAS SESSÕES PLENÁRIAS DO TRIBUNAL DO JÚRI DA COMARCA DE IPIXUNA, NO PERÍODO DE 03 A 09 DE FEVEREIRO DE 2025, CONF. PORTARIA Nº 0181/2025/PGJ.</t>
  </si>
  <si>
    <t>TERMO DE CESSÃO DE SERVIDOR, COM ÔNUS À INSTITUIÇÃO DE DESTINO, QUE ENTRE SI CELEBRAM O MINISTÉRIO PÚBLICO DO ESTADO AMAZONAS E O GOVERNO DO ESTADO DO AMAZONAS, POR INTERMÉDIO DA SECRETARIA MUNICIPAL DE EDUCAÇÃO – SEMED, POR UM PERÍODO DE 12 (DOZE) MESES.</t>
  </si>
  <si>
    <t>VALOR QUE SE EMPENHA EM FAVOR DA EMPRESA STAR GREEN GERADORES LTDA REFERENTE A PRORROGAÇÃO DO CONTRATO ADMINISTRATIVO N.º 005/2024 – MP/PGJ, POR 90 (NOVENTA) DIAS, CUJO OBJETO É A 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</si>
  <si>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2023.012418.</t>
  </si>
  <si>
    <t>FOLHA DE PAGAMENTO TIPO 61, GRUPO 14 ATIVOS - FEVEREIRO/2025.
GANHOS:
0715 - REEMB.DESP.PAR-SAUDE: R$ 2.400,00</t>
  </si>
  <si>
    <t>VALOR QUE SE EMPENHA PARA PAGAMENTO DE FOLHA DE ESTAGIÁRIOS, REFERENTE AO MÊS DE FEVEREIRO/2025, CONFORME RELATÓRIO DE FOLHA TIPO 10, GRUPO 314 E DEMAIS DOCUMENTOS PRESENTES NO PROCEDIMENTO SEI 2025.003322.</t>
  </si>
  <si>
    <t>VALOR QUE SE EMPENHA PARA PAGAMENTO DE FOLHA DE RESIDENTES JURÍDICOS, REFERENTE AO MÊS DE FEVEREIRO/2025, CONFORME RELATÓRIO DE FOLHA TIPO 10, GRUPO 814 E DEMAIS DOCUMENTOS PRESENTES NO PROCEDIMENTO SEI 2025.003322.</t>
  </si>
  <si>
    <t>FOLHA DE PAGAMENTO PARA O GRUPO 14 DO ORGAO 114/001 TIPO FOLHA 62 NO MES 02/2025 PARA O(S) GANHO(S)
293 - R$ 8.386,61</t>
  </si>
  <si>
    <t>FOLHA DE PAGAMENTO PARA O GRUPO 14 DO ORGAO 114/001 TIPO FOLHA 62 NO MES 02/2025 PARA O(S) GANHO(S)
701 - R$ 1.303,13
716 - R$ 279,08
700 - R$ 3.938,26
2017 - R$ 847,81</t>
  </si>
  <si>
    <t>FOLHA DE PAGAMENTO PARA O GRUPO 14 DO ORGAO 114/001 TIPO FOLHA 62 NO MES 02/2025 PARA O(S) GANHO(S)
603 - R$ 269,74</t>
  </si>
  <si>
    <t>FOLHA DE PAGAMENTO PARA O GRUPO 14 DO ORGAO 114/001 TIPO FOLHA 62 NO MES 02/2025 PARA O(S) GANHO(S)
9986 - R$ 551,36</t>
  </si>
  <si>
    <t>VALOR QUE SE EMPENHA EM FAVOR DA EMPRESA GOSHME SOLUÇÕES PARA INTERNET LTDA. (“JUSBRASIL”), REFERENTE AO CONTRATO ADMINISTRATIVO N.º 005/2025 – MP/PGJ, CUJO OBJETO É AQUISIÇÃO DE ASSINATURA DA PLATAFORMA DIGITAL JUSBRASIL (JUSBRASIL.COM.BR) (“PLATAFORMA”), NA MODALIDADE "PESQUISA JURÍDICA AVANÇADA", COM 182 (CENTO E OITENTA E DOIS) ACESSOS, POR UM PERÍODO DE 12 (DOZE) MESES, CONFORME ESPECIFICAÇÕES DISPOSTAS NO TERMO DE REFERÊNCIA 1 (SEI Nº 2024.029371).</t>
  </si>
  <si>
    <t>FOLHA DE PAGAMENTO TIPO 62, GRUPO 41 INATIVOS - FEVEREIRO/2025.
GANHOS:
0328 - AUXÍLIO SAÚDE: R$ 2.839,33</t>
  </si>
  <si>
    <t>VALOR QUE SE EMPENHA EM FAVOR DA EMPRESA  EDITORA REVISTA DOS TRIBUNAIS LTDA., REFERENTE A PRESTAÇÃO DO SERVIÇO DE  ASSINATURA DE BIBLIOTECAS DIGITAIS JURÍDICAS (REVISTA DOS TRIBUNAIS ONLINE CLÁSSICA E BIBLIOTECA DIGITAL PROVIEW FULL) RELACIONADO AS PARCELAS 21 E 24 QUE NÃO FORAM QUITADAS DEVIDO A ANULAÇÃO AUTOMÁTICA PELA SEFAZ DA NOTA DE EMPENHO 2022NE0002257, INSCRITA EM RESTOS A PAGAR, AO FINAL DO EXERCÍCIO DE 2023, CONFORME DESPACHO Nº 131.2025.01AJ-SUBADM.</t>
  </si>
  <si>
    <t>VALOR QUE SE EMPENHA AO PAGAMENTO DE SUPRIMENTO DE FUNDOS AO EXMO. SR. DR. GUSTAVO VAN DER LAARS,  PROMOTOR DE JUSTIÇA DE ENTRÂNCIA INICIAL, PARA ATENDIMENTO DE DESPESAS EVENTUAIS E DE PEQUENO VULTO NO ÂMBITO DA PROMOTORIA DE JUSTIÇA DE ALVARÃES/AM, RUBRICA OUTROS SERVIÇOS DE TERCEIROS - PJ/ADIANTAMENTOS, SENDO FIXADO O PRAZO DE 60 (SESSENTA) DIAS ÚTEIS PARA APLICAÇÃO DE RECURSOS,  A CONTAR DA DATA DA PORTARIA Nº 224/2025/SUBADM (26/02/2025 ) E 30 (TRINTA) DIAS ÚTEIS,</t>
  </si>
  <si>
    <t>VALOR QUE SE EMPENHA AO PAGAMENTO DE SUPRIMENTO DE FUNDOS À SRA. LUCIANA DE SOUZA CARVALHO, AGENTE TÉCNICO - ENGENHEIRO CIVIL, PARA ATENDIMENTO DE DESPESAS EVENTUAIS E DE PEQUENO VULTO NO ÂMBITO DESTA PROCURADORIA-GERAL DE JUSTIÇA, RUBRICA PASSAGENS E DESPESAS COM LOCOMOÇÃO/ADIANTAMENTOS, SENDO FIXADO O PRAZO DE 60 (SESSENTA) DIAS ÚTEIS PARA APLICAÇÃO DE RECURSOS,  A CONTAR DA DATA DA PORTARIA Nº 223/2025/SUBADM (26/02/2025 )</t>
  </si>
  <si>
    <t>PRORROGAÇÃO, POR 12 (DOZE) MESES, DA VIGÊNCIA DO CONTRATO ADMINISTRATIVO N.º 004/2021 – MP/PGJ, BEM COMO O REAJUSTE DO SEU VALOR, CONFORME SUAS CLÁUSULAS DÉCIMA QUINTA E DÉCIMA SEGUNDA, RESPECTIVAMENTE, E DE ACORDO COM O ART. 57, II, E ART. 62, §3º, DA LEI N 8.666/93, C/C ART. 51, DA LEI Nº 8.245/97.O VALOR GLOBAL DO CONTRATO PASSA A SER DE R$ 41.736,96 (QUARENTA E UM MIL SETECENTOS E TRINTA E SEIS REAIS E NOVENTA E SEIS CENTAVOS), QUE SERÁ EXECUTADO EM 12 (DOZE).</t>
  </si>
  <si>
    <t>VALOR QUE SE EMPENHA EM FAVOR DO SR. ADALGISO CAMPOS BARBA JÚNIOR, AGENTE DE SERVIÇO - ADMINISTRATIVO,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</si>
  <si>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DO SR. ADSON LUÍS SOUSA SILVA​, AGENTE DE APOIO - MOTORISTA/SEGURANÇA,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</si>
  <si>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DA EXMA. SRA. DRA. DELISA OLÍVIA VIEIRALVES FERREIRA, PROCURADORA DE JUSTIÇA E COORDENADORA DO CENTRO DE APOIO OPERACIONAL DAS PROMOTORIAS DE JUSTIÇA ESPECIALIZADAS NA PROTEÇÃO E DEFESA DO CONSUMIDOR, DOS DIREITOS CONSTITUCIONAIS DO CIDADÃO E DO PATRIMÔNIO PÚBLICO (CAO-PDC), REFERENTE A 3 (TRES) DIÁRIAS, NA FORMA DA LEI, POR MOTIVO DE SEU DESLOCAMENTO  À CIDADE DE BRASÍLIA-DF, NO PERÍODO DE 18 A 21 DE MARÇO DE 2025.</t>
  </si>
  <si>
    <t>2024NE0000002</t>
  </si>
  <si>
    <t>2024NE0000003</t>
  </si>
  <si>
    <t>2024NE0000009</t>
  </si>
  <si>
    <t>2024NE0000014</t>
  </si>
  <si>
    <t>2024NE0000021</t>
  </si>
  <si>
    <t>2024NE0000027</t>
  </si>
  <si>
    <t>2024NE0000035</t>
  </si>
  <si>
    <t>2024NE0000042</t>
  </si>
  <si>
    <t>2024NE0000053</t>
  </si>
  <si>
    <t>2024NE0000069</t>
  </si>
  <si>
    <t>2024NE0000092</t>
  </si>
  <si>
    <t>2024NE0000274</t>
  </si>
  <si>
    <t>2024NE0000338</t>
  </si>
  <si>
    <t>2024NE0000367</t>
  </si>
  <si>
    <t>2024NE0000372</t>
  </si>
  <si>
    <t>2024NE0000517</t>
  </si>
  <si>
    <t>2024NE0000543</t>
  </si>
  <si>
    <t>2024NE0000705</t>
  </si>
  <si>
    <t>2024NE0000758</t>
  </si>
  <si>
    <t>2024NE0000810</t>
  </si>
  <si>
    <t>2024NE0000901</t>
  </si>
  <si>
    <t>2024NE0000904</t>
  </si>
  <si>
    <t>2024NE0000909</t>
  </si>
  <si>
    <t>2024NE0000910</t>
  </si>
  <si>
    <t>2024NE0000915</t>
  </si>
  <si>
    <t>2024NE0001002</t>
  </si>
  <si>
    <t>2024NE0001013</t>
  </si>
  <si>
    <t>2024NE0001173</t>
  </si>
  <si>
    <t>2024NE0001174</t>
  </si>
  <si>
    <t>2024NE0001290</t>
  </si>
  <si>
    <t>2024NE0001328</t>
  </si>
  <si>
    <t>2024NE0001339</t>
  </si>
  <si>
    <t>2024NE0001481</t>
  </si>
  <si>
    <t>2024NE0001725</t>
  </si>
  <si>
    <t>2024NE0001826</t>
  </si>
  <si>
    <t>2024NE0001827</t>
  </si>
  <si>
    <t>2024NE0001842</t>
  </si>
  <si>
    <t>2024NE0001845</t>
  </si>
  <si>
    <t>2024NE0001940</t>
  </si>
  <si>
    <t>2024NE0001979</t>
  </si>
  <si>
    <t>2024NE0001987</t>
  </si>
  <si>
    <t>2024NE0001988</t>
  </si>
  <si>
    <t>2024NE0001989</t>
  </si>
  <si>
    <t>2024NE0001991</t>
  </si>
  <si>
    <t>2024NE0002061</t>
  </si>
  <si>
    <t>2024NE0002091</t>
  </si>
  <si>
    <t>2024NE0002096</t>
  </si>
  <si>
    <t>2024NE0002223</t>
  </si>
  <si>
    <t>2024NE0002249</t>
  </si>
  <si>
    <t>2024NE0002281</t>
  </si>
  <si>
    <t>2024NE0002337</t>
  </si>
  <si>
    <t>2024NE0002352</t>
  </si>
  <si>
    <t>2024NE0002519</t>
  </si>
  <si>
    <t>2024NE0002520</t>
  </si>
  <si>
    <t>2024NE0002521</t>
  </si>
  <si>
    <t>2024NE0002541</t>
  </si>
  <si>
    <t>2024NE0002552</t>
  </si>
  <si>
    <t>2024NE0002554</t>
  </si>
  <si>
    <t>2024NE0002578</t>
  </si>
  <si>
    <t>2024NE0002579</t>
  </si>
  <si>
    <t>2024NE0002584</t>
  </si>
  <si>
    <t>2024NE0002592</t>
  </si>
  <si>
    <t>2024NE0002604</t>
  </si>
  <si>
    <t>2024NE0002606</t>
  </si>
  <si>
    <t>2024NE0002624</t>
  </si>
  <si>
    <t>2024NE0002629</t>
  </si>
  <si>
    <t>2024NE0002707</t>
  </si>
  <si>
    <t>2024NE0002726</t>
  </si>
  <si>
    <t>2024NE0002728</t>
  </si>
  <si>
    <t>2024NE0002729</t>
  </si>
  <si>
    <t>2024NE0002730</t>
  </si>
  <si>
    <t>2024NE0002731</t>
  </si>
  <si>
    <t>2024NE0002735</t>
  </si>
  <si>
    <t>2024NE0002789</t>
  </si>
  <si>
    <t>2024NE0002798</t>
  </si>
  <si>
    <t>2024NE0002820</t>
  </si>
  <si>
    <t>2024NE0002933</t>
  </si>
  <si>
    <t>2024NE0003046</t>
  </si>
  <si>
    <t>2024NE0003047</t>
  </si>
  <si>
    <t>2024NE0003048</t>
  </si>
  <si>
    <t>2024NE0003049</t>
  </si>
  <si>
    <t>2024NE0003050</t>
  </si>
  <si>
    <t>2024NE0003051</t>
  </si>
  <si>
    <t>2024NE0003052</t>
  </si>
  <si>
    <t>2024NE0003059</t>
  </si>
  <si>
    <t>2024NE0001846</t>
  </si>
  <si>
    <t>2024NE0002482</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</si>
  <si>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</si>
  <si>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</si>
  <si>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</si>
  <si>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</si>
  <si>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</si>
  <si>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</si>
  <si>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</si>
  <si>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 OI S.A.</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</si>
  <si>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</si>
  <si>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</si>
  <si>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</si>
  <si>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</si>
  <si>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</si>
  <si>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</si>
  <si>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 PRODAM PROCESSAMENTO DE DADOS AMAZONAS SA</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</si>
  <si>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</si>
  <si>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</si>
  <si>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</si>
  <si>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</si>
  <si>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</si>
  <si>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</si>
  <si>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</si>
  <si>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</si>
  <si>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</si>
  <si>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</si>
  <si>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</si>
  <si>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</si>
  <si>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</si>
  <si>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</si>
  <si>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</si>
  <si>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</si>
  <si>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</si>
  <si>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</si>
  <si>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 JF TECNOLOGIA LTDA</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</si>
  <si>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</si>
  <si>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</si>
  <si>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</si>
  <si>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</si>
  <si>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</si>
  <si>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</si>
  <si>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</si>
  <si>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</si>
  <si>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</si>
  <si>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</si>
  <si>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</si>
  <si>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</si>
  <si>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 xml:space="preserve"> SANTA TEREZINHA COMERCIO DE MOVEIS EIRELI  EPP</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</si>
  <si>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</si>
  <si>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</si>
  <si>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</si>
  <si>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</si>
  <si>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</si>
  <si>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 xml:space="preserve"> VIA DIRETA TELECOMUNICAÇOES VIA SATELITE E INTERNET LTDA EPP</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</si>
  <si>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</si>
  <si>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</si>
  <si>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</si>
  <si>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</si>
  <si>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</si>
  <si>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 xml:space="preserve"> VIA SPEZIA COMERCIO DE ROUPAS E ACESSORIOS LTDA</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</si>
  <si>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</si>
  <si>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</si>
  <si>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</si>
  <si>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</si>
  <si>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 xml:space="preserve"> AMAZON LIFE SAUDE CLINICA E MEDICINA OCUPACIONAL LTDA</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</si>
  <si>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</si>
  <si>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 xml:space="preserve"> CASTRO EQUIPAMENTOS LTDA</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</si>
  <si>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</si>
  <si>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</si>
  <si>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</si>
  <si>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</si>
  <si>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</si>
  <si>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</si>
  <si>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 xml:space="preserve"> ADRIMAQ MAQUINAS E EQUIPAMENTOS PARA ESCRITORIO LTDA</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</si>
  <si>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</si>
  <si>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 xml:space="preserve"> F N DE ALMEIDA EPP</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</si>
  <si>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</si>
  <si>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</si>
  <si>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</si>
  <si>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</si>
  <si>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</si>
  <si>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</si>
  <si>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 xml:space="preserve"> C. A. D. FILHO LTDA</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</si>
  <si>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</si>
  <si>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 xml:space="preserve"> V R P DE OLIVEIRA COMERCIO E REPRESENTACAO DE EQUIPAMENTO MEDICO - HOSPITALAR LTDA</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</si>
  <si>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</si>
  <si>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 xml:space="preserve"> RML PRODUTOS IMPORTADOS LTDA</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</si>
  <si>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</si>
  <si>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</si>
  <si>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 xml:space="preserve"> PAULO ELETRO LTDA</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</si>
  <si>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</si>
  <si>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</si>
  <si>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</si>
  <si>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 xml:space="preserve"> C &amp; P INFORMATICA LTDA</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</si>
  <si>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</si>
  <si>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</si>
  <si>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 xml:space="preserve"> OI S.A. -  EM RECUPERACAO JUDICIAL</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</si>
  <si>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</si>
  <si>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 xml:space="preserve"> N F GRANDE &amp; CIA LTDA  EPP</t>
  </si>
  <si>
    <t>EMPENHO EM FAVOR DE N. F. GRANDE &amp; CIA LTDA PARA ATENDER ÀS NECESSIDADES DE  FORNECIMENTO DE MATERIAIS DE EXPEDIENTE, FLÂMULAS E BANDEIRAS, COM O PROPÓSITO DE REABASTECER O ACERVO DA SEÇÃO DE ALMOXARIFADO. CONF.NAD Nº 584.2024.DOF - ORÇAMENTO.</t>
  </si>
  <si>
    <t xml:space="preserve"> SUPERMAIS DISTRIBUIDORA LTDA</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</si>
  <si>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</si>
  <si>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 xml:space="preserve"> X.DIGITAL BRASIL SEGURANCA DA INFORMACAO LTDA</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</si>
  <si>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</si>
  <si>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</si>
  <si>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 xml:space="preserve"> MATHILDE ESTER BEMERGURY EZAGUY</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</si>
  <si>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</si>
  <si>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</si>
  <si>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 xml:space="preserve"> PEDRO GOMES DA COSTA JUNIOR</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</si>
  <si>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</si>
  <si>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</si>
  <si>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 xml:space="preserve"> MARCOS DE SOUZA OLIVEIRA</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</si>
  <si>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</si>
  <si>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 xml:space="preserve"> FABIO JOSE DOS SANTOS LIMA</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</si>
  <si>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</si>
  <si>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 xml:space="preserve"> TRES CORACOES ALIMENTOS S.A.</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</si>
  <si>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</si>
  <si>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FEVEREIRO/2025</t>
  </si>
  <si>
    <t>Data da última atualização:  14/03/2025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</si>
</sst>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34">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30" fillId="0" borderId="11" xfId="41" applyFill="1" applyBorder="1">
      <alignment vertical="top"/>
    </xf>
    <xf numFmtId="0" fontId="30" fillId="0" borderId="11" xfId="27" applyBorder="1" applyAlignment="1">
      <alignment vertical="top" wrapText="1"/>
    </xf>
    <xf numFmtId="0" fontId="30" fillId="0" borderId="0" xfId="27" applyFill="1" applyBorder="1">
      <alignment vertical="top"/>
    </xf>
    <xf numFmtId="4" fontId="0" fillId="0" borderId="0" xfId="0" applyNumberFormat="1">
      <alignment vertical="top"/>
    </xf>
    <xf numFmtId="4" fontId="13" fillId="0" borderId="0" xfId="0" applyNumberFormat="1" applyFont="1" applyAlignment="1">
      <alignment vertical="center" wrapText="1"/>
    </xf>
    <xf numFmtId="0" fontId="26" fillId="0" borderId="0" xfId="0" applyFont="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11" borderId="0" xfId="0" applyFont="1" applyFill="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xf numFmtId="0" fontId="26" fillId="11" borderId="16" xfId="0" applyFont="1" applyFill="1" applyBorder="1" applyAlignment="1">
      <alignment horizontal="left" vertical="center"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0" fontId="32" fillId="0" borderId="11" xfId="27" applyFont="1" applyBorder="1" applyAlignment="1">
      <alignment horizontal="left" vertical="center" wrapText="1"/>
    </xf>
    <xf numFmtId="0" fontId="32" fillId="0" borderId="11" xfId="27" applyFont="1" applyBorder="1" applyAlignment="1">
      <alignment horizontal="left" vertical="top"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9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70" formatCode="000&quot;.&quot;000&quot;.&quot;000&quot;-&quot;00"/>
    </dxf>
    <dxf>
      <numFmt numFmtId="169" formatCode="00&quot;.&quot;000&quot;.&quot;000&quot;/&quot;0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NE_46_90ba7.pdf" TargetMode="External"/><Relationship Id="rId21" Type="http://schemas.openxmlformats.org/officeDocument/2006/relationships/hyperlink" Target="https://www.mpam.mp.br/images/NE_2484_adb12.pdf" TargetMode="External"/><Relationship Id="rId324" Type="http://schemas.openxmlformats.org/officeDocument/2006/relationships/hyperlink" Target="https://www.mpam.mp.br/images/NE_2352_aea20.pdf" TargetMode="External"/><Relationship Id="rId531" Type="http://schemas.openxmlformats.org/officeDocument/2006/relationships/hyperlink" Target="https://www.mpam.mp.br/images/NE_414_ea5a5.pdf" TargetMode="External"/><Relationship Id="rId170" Type="http://schemas.openxmlformats.org/officeDocument/2006/relationships/hyperlink" Target="https://www.mpam.mp.br/images/NE_111_a2f5a.pdf" TargetMode="External"/><Relationship Id="rId268" Type="http://schemas.openxmlformats.org/officeDocument/2006/relationships/hyperlink" Target="https://www.mpam.mp.br/images/transparencia/Empenhos_2024/NE_3_56dba.pdf" TargetMode="External"/><Relationship Id="rId475" Type="http://schemas.openxmlformats.org/officeDocument/2006/relationships/hyperlink" Target="https://www.mpam.mp.br/images/NE_349_ab35b.pdf" TargetMode="External"/><Relationship Id="rId32" Type="http://schemas.openxmlformats.org/officeDocument/2006/relationships/hyperlink" Target="https://www.mpam.mp.br/images/4%C2%BA_TA_ao_CCT_03-2020_-_MP-PGJ_3a82b.pdf" TargetMode="External"/><Relationship Id="rId128" Type="http://schemas.openxmlformats.org/officeDocument/2006/relationships/hyperlink" Target="https://www.mpam.mp.br/images/NE_57_9c56b.pdf" TargetMode="External"/><Relationship Id="rId335" Type="http://schemas.openxmlformats.org/officeDocument/2006/relationships/hyperlink" Target="https://www.mpam.mp.br/images/NE_2592_f46f0.pdf" TargetMode="External"/><Relationship Id="rId542" Type="http://schemas.openxmlformats.org/officeDocument/2006/relationships/hyperlink" Target="https://www.mpam.mp.br/images/NE_218_9d668.pdf" TargetMode="External"/><Relationship Id="rId181" Type="http://schemas.openxmlformats.org/officeDocument/2006/relationships/hyperlink" Target="https://www.mpam.mp.br/images/NE_126_a00f4.pdf" TargetMode="External"/><Relationship Id="rId402" Type="http://schemas.openxmlformats.org/officeDocument/2006/relationships/hyperlink" Target="https://www.mpam.mp.br/images/NE_271_1cf8b.pdf" TargetMode="External"/><Relationship Id="rId279" Type="http://schemas.openxmlformats.org/officeDocument/2006/relationships/hyperlink" Target="https://www.mpam.mp.br/images/transparencia/Empenhos_2024/NE_338_8a989.pdf" TargetMode="External"/><Relationship Id="rId486" Type="http://schemas.openxmlformats.org/officeDocument/2006/relationships/hyperlink" Target="https://www.mpam.mp.br/images/NE_360_4c389.pdf" TargetMode="External"/><Relationship Id="rId43" Type="http://schemas.openxmlformats.org/officeDocument/2006/relationships/hyperlink" Target="https://www.mpam.mp.br/images/6%C2%BA_TA_ao_CT_003-2019_-_MP-PGJ_7fb86.pdf" TargetMode="External"/><Relationship Id="rId139" Type="http://schemas.openxmlformats.org/officeDocument/2006/relationships/hyperlink" Target="https://www.mpam.mp.br/images/NE_74_e7554.pdf" TargetMode="External"/><Relationship Id="rId346" Type="http://schemas.openxmlformats.org/officeDocument/2006/relationships/hyperlink" Target="https://www.mpam.mp.br/images/NE_2789_bd9b7.pdf" TargetMode="External"/><Relationship Id="rId85" Type="http://schemas.openxmlformats.org/officeDocument/2006/relationships/hyperlink" Target="https://www.mpam.mp.br/images/NE_12_5a03a.pdf" TargetMode="External"/><Relationship Id="rId150" Type="http://schemas.openxmlformats.org/officeDocument/2006/relationships/hyperlink" Target="https://www.mpam.mp.br/images/NE_89_e9e6b.pdf" TargetMode="External"/><Relationship Id="rId192" Type="http://schemas.openxmlformats.org/officeDocument/2006/relationships/hyperlink" Target="https://www.mpam.mp.br/images/NE_144_482a6.pdf" TargetMode="External"/><Relationship Id="rId206" Type="http://schemas.openxmlformats.org/officeDocument/2006/relationships/hyperlink" Target="https://www.mpam.mp.br/images/NE_167_682aa.pdf" TargetMode="External"/><Relationship Id="rId413" Type="http://schemas.openxmlformats.org/officeDocument/2006/relationships/hyperlink" Target="https://www.mpam.mp.br/images/NE_284_16cd9.pdf" TargetMode="External"/><Relationship Id="rId248" Type="http://schemas.openxmlformats.org/officeDocument/2006/relationships/hyperlink" Target="https://www.mpam.mp.br/images/2%C2%BA_TA_ao_CT_016-2020_-_MP-PGJ_f1325.pdf" TargetMode="External"/><Relationship Id="rId455" Type="http://schemas.openxmlformats.org/officeDocument/2006/relationships/hyperlink" Target="https://www.mpam.mp.br/images/NE_326_22b54.pdf" TargetMode="External"/><Relationship Id="rId497" Type="http://schemas.openxmlformats.org/officeDocument/2006/relationships/hyperlink" Target="https://www.mpam.mp.br/images/NE_374_24673.pdf" TargetMode="External"/><Relationship Id="rId12" Type="http://schemas.openxmlformats.org/officeDocument/2006/relationships/hyperlink" Target="https://mpam.mp.br/images/transparencia/Empenhos_2024/NE_1228_d404e.pdf" TargetMode="External"/><Relationship Id="rId108" Type="http://schemas.openxmlformats.org/officeDocument/2006/relationships/hyperlink" Target="https://www.mpam.mp.br/images/NE_36_78553.pdf" TargetMode="External"/><Relationship Id="rId315" Type="http://schemas.openxmlformats.org/officeDocument/2006/relationships/hyperlink" Target="https://www.mpam.mp.br/images/NE_2061_3a691.pdf" TargetMode="External"/><Relationship Id="rId357" Type="http://schemas.openxmlformats.org/officeDocument/2006/relationships/hyperlink" Target="https://www.mpam.mp.br/images/NE_225_fe65a.pdf" TargetMode="External"/><Relationship Id="rId522" Type="http://schemas.openxmlformats.org/officeDocument/2006/relationships/hyperlink" Target="https://www.mpam.mp.br/images/NE_399_4abbd.pdf" TargetMode="External"/><Relationship Id="rId54" Type="http://schemas.openxmlformats.org/officeDocument/2006/relationships/hyperlink" Target="https://www.mpam.mp.br/images/CT_035-2024_-_MP-PGJ_a6d71.pdf" TargetMode="External"/><Relationship Id="rId96" Type="http://schemas.openxmlformats.org/officeDocument/2006/relationships/hyperlink" Target="https://www.mpam.mp.br/images/NE_24_27efb.pdf" TargetMode="External"/><Relationship Id="rId161" Type="http://schemas.openxmlformats.org/officeDocument/2006/relationships/hyperlink" Target="https://www.mpam.mp.br/images/NE_101_2e46b.pdf" TargetMode="External"/><Relationship Id="rId217" Type="http://schemas.openxmlformats.org/officeDocument/2006/relationships/hyperlink" Target="https://www.mpam.mp.br/images/NE_181_2db10.pdf" TargetMode="External"/><Relationship Id="rId399" Type="http://schemas.openxmlformats.org/officeDocument/2006/relationships/hyperlink" Target="https://www.mpam.mp.br/images/NE_268_c71c9.pdf" TargetMode="External"/><Relationship Id="rId259" Type="http://schemas.openxmlformats.org/officeDocument/2006/relationships/hyperlink" Target="https://www.mpam.mp.br/images/1%C2%BA_TA_ao_CT_08-2023_-_MP-PGJ_b6d6d.pdf" TargetMode="External"/><Relationship Id="rId424" Type="http://schemas.openxmlformats.org/officeDocument/2006/relationships/hyperlink" Target="https://www.mpam.mp.br/images/NE_295_9f5cf.pdf" TargetMode="External"/><Relationship Id="rId466" Type="http://schemas.openxmlformats.org/officeDocument/2006/relationships/hyperlink" Target="https://www.mpam.mp.br/images/NE_340_b713e.pdf" TargetMode="External"/><Relationship Id="rId23" Type="http://schemas.openxmlformats.org/officeDocument/2006/relationships/hyperlink" Target="https://www.mpam.mp.br/images/NE_2612_91eb1.pdf" TargetMode="External"/><Relationship Id="rId119" Type="http://schemas.openxmlformats.org/officeDocument/2006/relationships/hyperlink" Target="https://www.mpam.mp.br/images/NE_48_c00fb.pdf" TargetMode="External"/><Relationship Id="rId270" Type="http://schemas.openxmlformats.org/officeDocument/2006/relationships/hyperlink" Target="https://www.mpam.mp.br/images/transparencia/Empenhos_2024/NE_14_37fa3.pdf" TargetMode="External"/><Relationship Id="rId326" Type="http://schemas.openxmlformats.org/officeDocument/2006/relationships/hyperlink" Target="https://www.mpam.mp.br/images/NE_2519_11da7.pdf" TargetMode="External"/><Relationship Id="rId533" Type="http://schemas.openxmlformats.org/officeDocument/2006/relationships/hyperlink" Target="https://www.mpam.mp.br/images/NE_416_2e1bb.pdf" TargetMode="External"/><Relationship Id="rId65" Type="http://schemas.openxmlformats.org/officeDocument/2006/relationships/hyperlink" Target="https://www.mpam.mp.br/images/2%C2%BA_TAP_%C3%A0_CC_006-2023_-_MP-PGJ_a09c8.pdf" TargetMode="External"/><Relationship Id="rId130" Type="http://schemas.openxmlformats.org/officeDocument/2006/relationships/hyperlink" Target="https://www.mpam.mp.br/images/NE_59_36f8e.pdf" TargetMode="External"/><Relationship Id="rId368" Type="http://schemas.openxmlformats.org/officeDocument/2006/relationships/hyperlink" Target="https://www.mpam.mp.br/images/NE_236_cb789.pdf" TargetMode="External"/><Relationship Id="rId172" Type="http://schemas.openxmlformats.org/officeDocument/2006/relationships/hyperlink" Target="https://www.mpam.mp.br/images/NE_113_337ff.pdf" TargetMode="External"/><Relationship Id="rId228" Type="http://schemas.openxmlformats.org/officeDocument/2006/relationships/hyperlink" Target="https://www.mpam.mp.br/images/NE_196_f2f67.pdf" TargetMode="External"/><Relationship Id="rId435" Type="http://schemas.openxmlformats.org/officeDocument/2006/relationships/hyperlink" Target="https://www.mpam.mp.br/images/NE_306_f4d98.pdf" TargetMode="External"/><Relationship Id="rId477" Type="http://schemas.openxmlformats.org/officeDocument/2006/relationships/hyperlink" Target="https://www.mpam.mp.br/images/NE_351_a567e.pdf" TargetMode="External"/><Relationship Id="rId281" Type="http://schemas.openxmlformats.org/officeDocument/2006/relationships/hyperlink" Target="https://www.mpam.mp.br/images/transparencia/Empenhos_2024/NE_372_8e7a6.pdf" TargetMode="External"/><Relationship Id="rId337" Type="http://schemas.openxmlformats.org/officeDocument/2006/relationships/hyperlink" Target="https://www.mpam.mp.br/images/NE_2606_8e201.pdf" TargetMode="External"/><Relationship Id="rId502" Type="http://schemas.openxmlformats.org/officeDocument/2006/relationships/hyperlink" Target="https://www.mpam.mp.br/images/NE_379_a9725.pdf" TargetMode="External"/><Relationship Id="rId34" Type="http://schemas.openxmlformats.org/officeDocument/2006/relationships/hyperlink" Target="https://www.mpam.mp.br/images/7%C2%BA_TA_ao_CT_10-2020_-_MP-PGJ_56a89.pdf" TargetMode="External"/><Relationship Id="rId76" Type="http://schemas.openxmlformats.org/officeDocument/2006/relationships/hyperlink" Target="https://www.mpam.mp.br/images/NE_01_c42ee.pdf" TargetMode="External"/><Relationship Id="rId141" Type="http://schemas.openxmlformats.org/officeDocument/2006/relationships/hyperlink" Target="https://www.mpam.mp.br/images/NE_76_0ebed.pdf" TargetMode="External"/><Relationship Id="rId379" Type="http://schemas.openxmlformats.org/officeDocument/2006/relationships/hyperlink" Target="https://www.mpam.mp.br/images/NE_247_581af.pdf" TargetMode="External"/><Relationship Id="rId544" Type="http://schemas.openxmlformats.org/officeDocument/2006/relationships/drawing" Target="../drawings/drawing1.xml"/><Relationship Id="rId7" Type="http://schemas.openxmlformats.org/officeDocument/2006/relationships/hyperlink" Target="https://www.mpam.mp.br/images/NE_2767_0d268.pdf" TargetMode="External"/><Relationship Id="rId183" Type="http://schemas.openxmlformats.org/officeDocument/2006/relationships/hyperlink" Target="https://www.mpam.mp.br/images/NE_128_523ab.pdf" TargetMode="External"/><Relationship Id="rId239" Type="http://schemas.openxmlformats.org/officeDocument/2006/relationships/hyperlink" Target="https://www.mpam.mp.br/images/NE_211_4f675.pdf" TargetMode="External"/><Relationship Id="rId390" Type="http://schemas.openxmlformats.org/officeDocument/2006/relationships/hyperlink" Target="https://www.mpam.mp.br/images/NE_259_b2142.pdf" TargetMode="External"/><Relationship Id="rId404" Type="http://schemas.openxmlformats.org/officeDocument/2006/relationships/hyperlink" Target="https://www.mpam.mp.br/images/NE_273_79d2b.pdf" TargetMode="External"/><Relationship Id="rId446" Type="http://schemas.openxmlformats.org/officeDocument/2006/relationships/hyperlink" Target="https://www.mpam.mp.br/images/NE_317_be074.pdf%5d" TargetMode="External"/><Relationship Id="rId250" Type="http://schemas.openxmlformats.org/officeDocument/2006/relationships/hyperlink" Target="https://www.mpam.mp.br/images/CCT_06-2022_-_MP-PGJ_b19f3.pdf" TargetMode="External"/><Relationship Id="rId292" Type="http://schemas.openxmlformats.org/officeDocument/2006/relationships/hyperlink" Target="https://www.mpam.mp.br/images/transparencia/Empenhos_2024/NE_1002_f0022.pdf" TargetMode="External"/><Relationship Id="rId306" Type="http://schemas.openxmlformats.org/officeDocument/2006/relationships/hyperlink" Target="https://www.mpam.mp.br/images/NE_1846_63608.pdf" TargetMode="External"/><Relationship Id="rId488" Type="http://schemas.openxmlformats.org/officeDocument/2006/relationships/hyperlink" Target="https://www.mpam.mp.br/images/NE_362_2ede4.pdf" TargetMode="External"/><Relationship Id="rId45" Type="http://schemas.openxmlformats.org/officeDocument/2006/relationships/hyperlink" Target="https://www.mpam.mp.br/images/1%C2%BA_TAP_ao_CT_003-2024_-_MP-PGJ_eee2a.pdf%5d" TargetMode="External"/><Relationship Id="rId87" Type="http://schemas.openxmlformats.org/officeDocument/2006/relationships/hyperlink" Target="https://www.mpam.mp.br/images/NE_14_f178f.pdf" TargetMode="External"/><Relationship Id="rId110" Type="http://schemas.openxmlformats.org/officeDocument/2006/relationships/hyperlink" Target="https://www.mpam.mp.br/images/NE_38_e05cc.pdf" TargetMode="External"/><Relationship Id="rId348" Type="http://schemas.openxmlformats.org/officeDocument/2006/relationships/hyperlink" Target="https://www.mpam.mp.br/images/NE_2798_b7cc8.pdf" TargetMode="External"/><Relationship Id="rId513" Type="http://schemas.openxmlformats.org/officeDocument/2006/relationships/hyperlink" Target="https://www.mpam.mp.br/images/NE_390_6b353.pdf" TargetMode="External"/><Relationship Id="rId152" Type="http://schemas.openxmlformats.org/officeDocument/2006/relationships/hyperlink" Target="https://www.mpam.mp.br/images/NE_92_2140b.pdf" TargetMode="External"/><Relationship Id="rId194" Type="http://schemas.openxmlformats.org/officeDocument/2006/relationships/hyperlink" Target="https://www.mpam.mp.br/images/NE_146_4f8e4.pdf" TargetMode="External"/><Relationship Id="rId208" Type="http://schemas.openxmlformats.org/officeDocument/2006/relationships/hyperlink" Target="https://www.mpam.mp.br/images/NE_171_4b982.pdf" TargetMode="External"/><Relationship Id="rId415" Type="http://schemas.openxmlformats.org/officeDocument/2006/relationships/hyperlink" Target="https://www.mpam.mp.br/images/NE_286_a4db8.pdf" TargetMode="External"/><Relationship Id="rId457" Type="http://schemas.openxmlformats.org/officeDocument/2006/relationships/hyperlink" Target="https://www.mpam.mp.br/images/NE_328_e7a77.pdf" TargetMode="External"/><Relationship Id="rId261" Type="http://schemas.openxmlformats.org/officeDocument/2006/relationships/hyperlink" Target="https://www.mpam.mp.br/images/CT_08-2024_-_MP-PGJ_976bb.pdf" TargetMode="External"/><Relationship Id="rId499" Type="http://schemas.openxmlformats.org/officeDocument/2006/relationships/hyperlink" Target="https://www.mpam.mp.br/images/NE_376_63c37.pdf" TargetMode="External"/><Relationship Id="rId14" Type="http://schemas.openxmlformats.org/officeDocument/2006/relationships/hyperlink" Target="https://mpam.mp.br/images/transparencia/Empenhos_2024/NE_1258_4bec0.pdf" TargetMode="External"/><Relationship Id="rId56" Type="http://schemas.openxmlformats.org/officeDocument/2006/relationships/hyperlink" Target="https://www.mpam.mp.br/images/1%C2%BA_TA_ao_CT_007-2023_-_MP-PGJ_f243c.pdf" TargetMode="External"/><Relationship Id="rId317" Type="http://schemas.openxmlformats.org/officeDocument/2006/relationships/hyperlink" Target="https://www.mpam.mp.br/images/NE_2091_f7fc5.pdf" TargetMode="External"/><Relationship Id="rId359" Type="http://schemas.openxmlformats.org/officeDocument/2006/relationships/hyperlink" Target="https://www.mpam.mp.br/images/NE_227_be79d.pdf" TargetMode="External"/><Relationship Id="rId524" Type="http://schemas.openxmlformats.org/officeDocument/2006/relationships/hyperlink" Target="https://www.mpam.mp.br/images/NE_405_916a9.pdf" TargetMode="External"/><Relationship Id="rId98" Type="http://schemas.openxmlformats.org/officeDocument/2006/relationships/hyperlink" Target="https://www.mpam.mp.br/images/NE_26_92abe.pdf" TargetMode="External"/><Relationship Id="rId121" Type="http://schemas.openxmlformats.org/officeDocument/2006/relationships/hyperlink" Target="https://www.mpam.mp.br/images/NE_50_3eadd.pdf" TargetMode="External"/><Relationship Id="rId163" Type="http://schemas.openxmlformats.org/officeDocument/2006/relationships/hyperlink" Target="https://www.mpam.mp.br/images/NE_103_56f48.pdf" TargetMode="External"/><Relationship Id="rId219" Type="http://schemas.openxmlformats.org/officeDocument/2006/relationships/hyperlink" Target="https://www.mpam.mp.br/images/NE_184_2900f.pdf" TargetMode="External"/><Relationship Id="rId370" Type="http://schemas.openxmlformats.org/officeDocument/2006/relationships/hyperlink" Target="https://www.mpam.mp.br/images/NE_238_a0bf1.pdf" TargetMode="External"/><Relationship Id="rId426" Type="http://schemas.openxmlformats.org/officeDocument/2006/relationships/hyperlink" Target="https://www.mpam.mp.br/images/NE_297_911d9.pdf" TargetMode="External"/><Relationship Id="rId230" Type="http://schemas.openxmlformats.org/officeDocument/2006/relationships/hyperlink" Target="https://www.mpam.mp.br/images/NE_202_85cc1.pdf%5d" TargetMode="External"/><Relationship Id="rId468" Type="http://schemas.openxmlformats.org/officeDocument/2006/relationships/hyperlink" Target="https://www.mpam.mp.br/images/NE_342_5fd05.pdf" TargetMode="External"/><Relationship Id="rId25" Type="http://schemas.openxmlformats.org/officeDocument/2006/relationships/hyperlink" Target="https://www.mpam.mp.br/images/3%C2%BA_TA_ao_CT_19-2021_-_MP-PGJ_cacc9.pdf" TargetMode="External"/><Relationship Id="rId67" Type="http://schemas.openxmlformats.org/officeDocument/2006/relationships/hyperlink" Target="https://www.mpam.mp.br/images/1%C2%BA_TAP_ao_CT_004-2023_-_MP-PGJ_63d9d.pdf" TargetMode="External"/><Relationship Id="rId272" Type="http://schemas.openxmlformats.org/officeDocument/2006/relationships/hyperlink" Target="https://www.mpam.mp.br/images/transparencia/Empenhos_2024/NE_27_bd6c4.pdf" TargetMode="External"/><Relationship Id="rId328" Type="http://schemas.openxmlformats.org/officeDocument/2006/relationships/hyperlink" Target="https://www.mpam.mp.br/images/NE_2521_9833d.pdf" TargetMode="External"/><Relationship Id="rId535" Type="http://schemas.openxmlformats.org/officeDocument/2006/relationships/hyperlink" Target="https://www.mpam.mp.br/images/NE_418_6ee93.pdf" TargetMode="External"/><Relationship Id="rId132" Type="http://schemas.openxmlformats.org/officeDocument/2006/relationships/hyperlink" Target="https://www.mpam.mp.br/images/NE_61_a34d8.pdf" TargetMode="External"/><Relationship Id="rId174" Type="http://schemas.openxmlformats.org/officeDocument/2006/relationships/hyperlink" Target="https://www.mpam.mp.br/images/NE_115_78cbd.pdf" TargetMode="External"/><Relationship Id="rId381" Type="http://schemas.openxmlformats.org/officeDocument/2006/relationships/hyperlink" Target="https://www.mpam.mp.br/images/NE_249_19190.pdf" TargetMode="External"/><Relationship Id="rId241" Type="http://schemas.openxmlformats.org/officeDocument/2006/relationships/hyperlink" Target="https://www.mpam.mp.br/images/NE_213_877f4.pdf" TargetMode="External"/><Relationship Id="rId437" Type="http://schemas.openxmlformats.org/officeDocument/2006/relationships/hyperlink" Target="https://www.mpam.mp.br/images/NE_308_84626.pdf" TargetMode="External"/><Relationship Id="rId479" Type="http://schemas.openxmlformats.org/officeDocument/2006/relationships/hyperlink" Target="https://www.mpam.mp.br/images/NE_353_2f767.pdf" TargetMode="External"/><Relationship Id="rId36" Type="http://schemas.openxmlformats.org/officeDocument/2006/relationships/hyperlink" Target="https://www.mpam.mp.br/images/2%C2%BA_TA_ao_CT_19-2023_-_MP-PGJ_ca9e3.pdf" TargetMode="External"/><Relationship Id="rId283" Type="http://schemas.openxmlformats.org/officeDocument/2006/relationships/hyperlink" Target="https://www.mpam.mp.br/images/transparencia/Empenhos_2024/NE_543_a27ee.pdf" TargetMode="External"/><Relationship Id="rId339" Type="http://schemas.openxmlformats.org/officeDocument/2006/relationships/hyperlink" Target="https://www.mpam.mp.br/images/NE_2629_93e1b.pdf" TargetMode="External"/><Relationship Id="rId490" Type="http://schemas.openxmlformats.org/officeDocument/2006/relationships/hyperlink" Target="https://www.mpam.mp.br/images/NE_367_6f66b.pdf" TargetMode="External"/><Relationship Id="rId504" Type="http://schemas.openxmlformats.org/officeDocument/2006/relationships/hyperlink" Target="https://www.mpam.mp.br/images/NE_381_5f0c6.pdf" TargetMode="External"/><Relationship Id="rId78" Type="http://schemas.openxmlformats.org/officeDocument/2006/relationships/hyperlink" Target="https://www.mpam.mp.br/images/NE_03_71834.pdf" TargetMode="External"/><Relationship Id="rId101" Type="http://schemas.openxmlformats.org/officeDocument/2006/relationships/hyperlink" Target="https://www.mpam.mp.br/images/NE_29_1f86f.pdf" TargetMode="External"/><Relationship Id="rId143" Type="http://schemas.openxmlformats.org/officeDocument/2006/relationships/hyperlink" Target="https://www.mpam.mp.br/images/NE_78_ef495.pdf" TargetMode="External"/><Relationship Id="rId185" Type="http://schemas.openxmlformats.org/officeDocument/2006/relationships/hyperlink" Target="https://www.mpam.mp.br/images/NE_130_5c27d.pdf" TargetMode="External"/><Relationship Id="rId350" Type="http://schemas.openxmlformats.org/officeDocument/2006/relationships/hyperlink" Target="https://www.mpam.mp.br/images/NE_2933_ea58d.pdf" TargetMode="External"/><Relationship Id="rId406" Type="http://schemas.openxmlformats.org/officeDocument/2006/relationships/hyperlink" Target="https://www.mpam.mp.br/images/NE_275_05640.pdf" TargetMode="External"/><Relationship Id="rId9" Type="http://schemas.openxmlformats.org/officeDocument/2006/relationships/hyperlink" Target="https://www.mpam.mp.br/images/NE_2769_dd55e.pdf" TargetMode="External"/><Relationship Id="rId210" Type="http://schemas.openxmlformats.org/officeDocument/2006/relationships/hyperlink" Target="https://www.mpam.mp.br/images/NE_173_6d841.pdf" TargetMode="External"/><Relationship Id="rId392" Type="http://schemas.openxmlformats.org/officeDocument/2006/relationships/hyperlink" Target="https://www.mpam.mp.br/images/NE_261_1c128.pdf" TargetMode="External"/><Relationship Id="rId448" Type="http://schemas.openxmlformats.org/officeDocument/2006/relationships/hyperlink" Target="https://www.mpam.mp.br/images/NE_319_1533d.pdf" TargetMode="External"/><Relationship Id="rId252" Type="http://schemas.openxmlformats.org/officeDocument/2006/relationships/hyperlink" Target="https://www.mpam.mp.br/images/Contratos/2023/Carta_Contrato/CCT_n%C2%BA_06-MP-PGJ_2a292.pdf" TargetMode="External"/><Relationship Id="rId294" Type="http://schemas.openxmlformats.org/officeDocument/2006/relationships/hyperlink" Target="https://www.mpam.mp.br/images/transparencia/Empenhos_2024/NE_1173_b3dfa.pdf" TargetMode="External"/><Relationship Id="rId308" Type="http://schemas.openxmlformats.org/officeDocument/2006/relationships/hyperlink" Target="https://www.mpam.mp.br/images/NE_1979_e48e4.pdf" TargetMode="External"/><Relationship Id="rId515" Type="http://schemas.openxmlformats.org/officeDocument/2006/relationships/hyperlink" Target="https://www.mpam.mp.br/images/NE_392_f19df.pdf" TargetMode="External"/><Relationship Id="rId47" Type="http://schemas.openxmlformats.org/officeDocument/2006/relationships/hyperlink" Target="https://www.mpam.mp.br/images/1%C2%BA_TAP_ao_CT_005-2024_-_MP-PGJ_4db2e.pdf" TargetMode="External"/><Relationship Id="rId89" Type="http://schemas.openxmlformats.org/officeDocument/2006/relationships/hyperlink" Target="https://www.mpam.mp.br/images/NE_16_bc6b9.pdf" TargetMode="External"/><Relationship Id="rId112" Type="http://schemas.openxmlformats.org/officeDocument/2006/relationships/hyperlink" Target="https://www.mpam.mp.br/images/NE_40_dd016.pdf" TargetMode="External"/><Relationship Id="rId154" Type="http://schemas.openxmlformats.org/officeDocument/2006/relationships/hyperlink" Target="https://www.mpam.mp.br/images/NE_94_a898e.pdf" TargetMode="External"/><Relationship Id="rId361" Type="http://schemas.openxmlformats.org/officeDocument/2006/relationships/hyperlink" Target="https://www.mpam.mp.br/images/NE_229_88411.pdf" TargetMode="External"/><Relationship Id="rId196" Type="http://schemas.openxmlformats.org/officeDocument/2006/relationships/hyperlink" Target="https://www.mpam.mp.br/images/NE_148_3b7cc.pdf" TargetMode="External"/><Relationship Id="rId417" Type="http://schemas.openxmlformats.org/officeDocument/2006/relationships/hyperlink" Target="https://www.mpam.mp.br/images/NE_288_f4140.pdf" TargetMode="External"/><Relationship Id="rId459" Type="http://schemas.openxmlformats.org/officeDocument/2006/relationships/hyperlink" Target="https://www.mpam.mp.br/images/NE_330_fbcbd.pdf" TargetMode="External"/><Relationship Id="rId16" Type="http://schemas.openxmlformats.org/officeDocument/2006/relationships/hyperlink" Target="https://www.mpam.mp.br/images/NE_1817_4942d.pdf" TargetMode="External"/><Relationship Id="rId221" Type="http://schemas.openxmlformats.org/officeDocument/2006/relationships/hyperlink" Target="https://www.mpam.mp.br/images/NE_188_1cf8d.pdf" TargetMode="External"/><Relationship Id="rId263" Type="http://schemas.openxmlformats.org/officeDocument/2006/relationships/hyperlink" Target="https://www.mpam.mp.br/images/CT_15-2023_-_MP-PGJ_777a8.pdf" TargetMode="External"/><Relationship Id="rId319" Type="http://schemas.openxmlformats.org/officeDocument/2006/relationships/hyperlink" Target="https://www.mpam.mp.br/images/NE_2223_80540.pdf" TargetMode="External"/><Relationship Id="rId470" Type="http://schemas.openxmlformats.org/officeDocument/2006/relationships/hyperlink" Target="https://www.mpam.mp.br/images/NE_344_3dd43.pdf" TargetMode="External"/><Relationship Id="rId526" Type="http://schemas.openxmlformats.org/officeDocument/2006/relationships/hyperlink" Target="https://www.mpam.mp.br/images/NE_407_55a02.pdf" TargetMode="External"/><Relationship Id="rId58" Type="http://schemas.openxmlformats.org/officeDocument/2006/relationships/hyperlink" Target="https://www.mpam.mp.br/images/1%C2%BA_TA_ao_CT_012-2023_-_MP-PGJ_cc537.pdf" TargetMode="External"/><Relationship Id="rId123" Type="http://schemas.openxmlformats.org/officeDocument/2006/relationships/hyperlink" Target="https://www.mpam.mp.br/images/NE_52_e4535.pdf" TargetMode="External"/><Relationship Id="rId330" Type="http://schemas.openxmlformats.org/officeDocument/2006/relationships/hyperlink" Target="https://www.mpam.mp.br/images/NE_2552_dd81a.pdf" TargetMode="External"/><Relationship Id="rId165" Type="http://schemas.openxmlformats.org/officeDocument/2006/relationships/hyperlink" Target="https://www.mpam.mp.br/images/NE_105_fd9b4.pdf" TargetMode="External"/><Relationship Id="rId372" Type="http://schemas.openxmlformats.org/officeDocument/2006/relationships/hyperlink" Target="https://www.mpam.mp.br/images/NE_240_6c53b.pdf%5d" TargetMode="External"/><Relationship Id="rId428" Type="http://schemas.openxmlformats.org/officeDocument/2006/relationships/hyperlink" Target="https://www.mpam.mp.br/images/NE_299_206b7.pdf" TargetMode="External"/><Relationship Id="rId232" Type="http://schemas.openxmlformats.org/officeDocument/2006/relationships/hyperlink" Target="https://www.mpam.mp.br/images/NE_204_09631.pdf" TargetMode="External"/><Relationship Id="rId274" Type="http://schemas.openxmlformats.org/officeDocument/2006/relationships/hyperlink" Target="https://www.mpam.mp.br/images/transparencia/Empenhos_2024/NE_42_5da94.pdf" TargetMode="External"/><Relationship Id="rId481" Type="http://schemas.openxmlformats.org/officeDocument/2006/relationships/hyperlink" Target="https://www.mpam.mp.br/images/NE_355_b8548.pdf" TargetMode="External"/><Relationship Id="rId27" Type="http://schemas.openxmlformats.org/officeDocument/2006/relationships/hyperlink" Target="https://www.mpam.mp.br/images/3%C2%BA_TA_ao_CT_19-2021_-_MP-PGJ_cacc9.pdf" TargetMode="External"/><Relationship Id="rId69" Type="http://schemas.openxmlformats.org/officeDocument/2006/relationships/hyperlink" Target="https://www.mpam.mp.br/images/1%C2%BA_TAP_ao_CT_006-2023_-_MP-PGJ_f8d9c.pdf" TargetMode="External"/><Relationship Id="rId134" Type="http://schemas.openxmlformats.org/officeDocument/2006/relationships/hyperlink" Target="https://www.mpam.mp.br/images/NE_63_90c4f.pdf" TargetMode="External"/><Relationship Id="rId537" Type="http://schemas.openxmlformats.org/officeDocument/2006/relationships/hyperlink" Target="https://www.mpam.mp.br/images/NE_420_01d3a.pdf" TargetMode="External"/><Relationship Id="rId80" Type="http://schemas.openxmlformats.org/officeDocument/2006/relationships/hyperlink" Target="https://www.mpam.mp.br/images/NE_05_1b220.pdf" TargetMode="External"/><Relationship Id="rId176" Type="http://schemas.openxmlformats.org/officeDocument/2006/relationships/hyperlink" Target="https://www.mpam.mp.br/images/NE_117_370ab.pdf" TargetMode="External"/><Relationship Id="rId341" Type="http://schemas.openxmlformats.org/officeDocument/2006/relationships/hyperlink" Target="https://www.mpam.mp.br/images/NE_2726_f7995.pdf" TargetMode="External"/><Relationship Id="rId383" Type="http://schemas.openxmlformats.org/officeDocument/2006/relationships/hyperlink" Target="https://www.mpam.mp.br/images/NE_251_a04f7.pdf" TargetMode="External"/><Relationship Id="rId439" Type="http://schemas.openxmlformats.org/officeDocument/2006/relationships/hyperlink" Target="https://www.mpam.mp.br/images/NE_310_45f38.pdf" TargetMode="External"/><Relationship Id="rId201" Type="http://schemas.openxmlformats.org/officeDocument/2006/relationships/hyperlink" Target="https://www.mpam.mp.br/images/NE_161_b14d0.pdf" TargetMode="External"/><Relationship Id="rId243" Type="http://schemas.openxmlformats.org/officeDocument/2006/relationships/hyperlink" Target="https://www.mpam.mp.br/images/NE_215_0f501.pdf" TargetMode="External"/><Relationship Id="rId285" Type="http://schemas.openxmlformats.org/officeDocument/2006/relationships/hyperlink" Target="https://www.mpam.mp.br/images/transparencia/Empenhos_2024/NE_758_45293.pdf" TargetMode="External"/><Relationship Id="rId450" Type="http://schemas.openxmlformats.org/officeDocument/2006/relationships/hyperlink" Target="https://www.mpam.mp.br/images/NE_321_202c5.pdf" TargetMode="External"/><Relationship Id="rId506" Type="http://schemas.openxmlformats.org/officeDocument/2006/relationships/hyperlink" Target="https://www.mpam.mp.br/images/NE_383_3cf6f.pdf" TargetMode="External"/><Relationship Id="rId38" Type="http://schemas.openxmlformats.org/officeDocument/2006/relationships/hyperlink" Target="https://www.mpam.mp.br/images/3%C2%BA_TA_ao_CT_012-2021_-_MP-PGJ_f3585.pdf" TargetMode="External"/><Relationship Id="rId103" Type="http://schemas.openxmlformats.org/officeDocument/2006/relationships/hyperlink" Target="https://www.mpam.mp.br/images/NE_31_d4c0b.pdf" TargetMode="External"/><Relationship Id="rId310" Type="http://schemas.openxmlformats.org/officeDocument/2006/relationships/hyperlink" Target="https://www.mpam.mp.br/images/NE_1988_d7477.pdf" TargetMode="External"/><Relationship Id="rId492" Type="http://schemas.openxmlformats.org/officeDocument/2006/relationships/hyperlink" Target="https://www.mpam.mp.br/images/NE_369_0ba11.pdf" TargetMode="External"/><Relationship Id="rId91" Type="http://schemas.openxmlformats.org/officeDocument/2006/relationships/hyperlink" Target="https://www.mpam.mp.br/images/NE_18_5d7b4.pdf" TargetMode="External"/><Relationship Id="rId145" Type="http://schemas.openxmlformats.org/officeDocument/2006/relationships/hyperlink" Target="https://www.mpam.mp.br/images/NE_81_a6a02.pdf" TargetMode="External"/><Relationship Id="rId187" Type="http://schemas.openxmlformats.org/officeDocument/2006/relationships/hyperlink" Target="https://www.mpam.mp.br/images/NE_132_6473a.pdf" TargetMode="External"/><Relationship Id="rId352" Type="http://schemas.openxmlformats.org/officeDocument/2006/relationships/hyperlink" Target="https://www.mpam.mp.br/images/NE_220_3744f.pdf" TargetMode="External"/><Relationship Id="rId394" Type="http://schemas.openxmlformats.org/officeDocument/2006/relationships/hyperlink" Target="https://www.mpam.mp.br/images/NE_263_a123c.pdf" TargetMode="External"/><Relationship Id="rId408" Type="http://schemas.openxmlformats.org/officeDocument/2006/relationships/hyperlink" Target="https://www.mpam.mp.br/images/NE_278_133cf.pdf" TargetMode="External"/><Relationship Id="rId212" Type="http://schemas.openxmlformats.org/officeDocument/2006/relationships/hyperlink" Target="https://www.mpam.mp.br/images/NE_175_9342c.pdf" TargetMode="External"/><Relationship Id="rId254" Type="http://schemas.openxmlformats.org/officeDocument/2006/relationships/hyperlink" Target="https://www.mpam.mp.br/images/Contratos/2022/Carta_Contrato/CC_05-2022_MP_-_PGJ_596f4.pdf" TargetMode="External"/><Relationship Id="rId49" Type="http://schemas.openxmlformats.org/officeDocument/2006/relationships/hyperlink" Target="https://www.mpam.mp.br/images/1%C2%BA_TAP_ao_CT_001-2024_-_MP-PGJ_f1b3e.pdf" TargetMode="External"/><Relationship Id="rId114" Type="http://schemas.openxmlformats.org/officeDocument/2006/relationships/hyperlink" Target="https://www.mpam.mp.br/images/NE_43_e9585.pdf" TargetMode="External"/><Relationship Id="rId296" Type="http://schemas.openxmlformats.org/officeDocument/2006/relationships/hyperlink" Target="https://mpam.mp.br/images/transparencia/Empenhos_2024/NE_1290_a3d10.pdf" TargetMode="External"/><Relationship Id="rId461" Type="http://schemas.openxmlformats.org/officeDocument/2006/relationships/hyperlink" Target="https://www.mpam.mp.br/images/NE_335_9d059.pdf" TargetMode="External"/><Relationship Id="rId517" Type="http://schemas.openxmlformats.org/officeDocument/2006/relationships/hyperlink" Target="https://www.mpam.mp.br/images/NE_394_acdcf.pdf" TargetMode="External"/><Relationship Id="rId60" Type="http://schemas.openxmlformats.org/officeDocument/2006/relationships/hyperlink" Target="https://www.mpam.mp.br/images/CT_23-2024_-_MP-PGJ_88c32.pdf" TargetMode="External"/><Relationship Id="rId156" Type="http://schemas.openxmlformats.org/officeDocument/2006/relationships/hyperlink" Target="https://www.mpam.mp.br/images/NE_96_a1f55.pdf" TargetMode="External"/><Relationship Id="rId198" Type="http://schemas.openxmlformats.org/officeDocument/2006/relationships/hyperlink" Target="https://www.mpam.mp.br/images/NE_154_2ed09.pdf" TargetMode="External"/><Relationship Id="rId321" Type="http://schemas.openxmlformats.org/officeDocument/2006/relationships/hyperlink" Target="https://www.mpam.mp.br/images/3%C2%BA_TA_ao_CT_025-2022_-_MP-PGJ_0985d.pdf" TargetMode="External"/><Relationship Id="rId363" Type="http://schemas.openxmlformats.org/officeDocument/2006/relationships/hyperlink" Target="https://www.mpam.mp.br/images/NE_231_2e6fb.pdf" TargetMode="External"/><Relationship Id="rId419" Type="http://schemas.openxmlformats.org/officeDocument/2006/relationships/hyperlink" Target="https://www.mpam.mp.br/images/NE_290_3f091.pdf" TargetMode="External"/><Relationship Id="rId223" Type="http://schemas.openxmlformats.org/officeDocument/2006/relationships/hyperlink" Target="https://www.mpam.mp.br/images/NE_190_c1eb0.pdf" TargetMode="External"/><Relationship Id="rId430" Type="http://schemas.openxmlformats.org/officeDocument/2006/relationships/hyperlink" Target="https://www.mpam.mp.br/images/NE_301_681f3.pdf" TargetMode="External"/><Relationship Id="rId18" Type="http://schemas.openxmlformats.org/officeDocument/2006/relationships/hyperlink" Target="https://www.mpam.mp.br/images/NE_2277_e9a3c.pdf" TargetMode="External"/><Relationship Id="rId265" Type="http://schemas.openxmlformats.org/officeDocument/2006/relationships/hyperlink" Target="https://www.mpam.mp.br/images/2_TA_ao_CT_N%C2%BA_019-2021_135c3.pdf" TargetMode="External"/><Relationship Id="rId472" Type="http://schemas.openxmlformats.org/officeDocument/2006/relationships/hyperlink" Target="https://www.mpam.mp.br/images/NE_346_e6449.pdf" TargetMode="External"/><Relationship Id="rId528" Type="http://schemas.openxmlformats.org/officeDocument/2006/relationships/hyperlink" Target="https://www.mpam.mp.br/images/NE_410_c0ae9.pdf" TargetMode="External"/><Relationship Id="rId125" Type="http://schemas.openxmlformats.org/officeDocument/2006/relationships/hyperlink" Target="https://www.mpam.mp.br/images/NE_54_2db90.pdf" TargetMode="External"/><Relationship Id="rId167" Type="http://schemas.openxmlformats.org/officeDocument/2006/relationships/hyperlink" Target="https://www.mpam.mp.br/images/NE_108_935fb.pdf" TargetMode="External"/><Relationship Id="rId332" Type="http://schemas.openxmlformats.org/officeDocument/2006/relationships/hyperlink" Target="https://www.mpam.mp.br/images/NE_2578_b59ea.pdf" TargetMode="External"/><Relationship Id="rId374" Type="http://schemas.openxmlformats.org/officeDocument/2006/relationships/hyperlink" Target="https://www.mpam.mp.br/images/NE_242_56878.pdf" TargetMode="External"/><Relationship Id="rId71" Type="http://schemas.openxmlformats.org/officeDocument/2006/relationships/hyperlink" Target="https://www.mpam.mp.br/images/2%C2%BA_TAP_a_CCT_006-2022_-_MP-PGJ_4ec54.pdf" TargetMode="External"/><Relationship Id="rId234" Type="http://schemas.openxmlformats.org/officeDocument/2006/relationships/hyperlink" Target="https://www.mpam.mp.br/images/NE_206_aae10.pdf" TargetMode="External"/><Relationship Id="rId2" Type="http://schemas.openxmlformats.org/officeDocument/2006/relationships/hyperlink" Target="https://www.mpam.mp.br/images/CT_06-2024_-_MP-PGJ_c61c7.pdf" TargetMode="External"/><Relationship Id="rId29" Type="http://schemas.openxmlformats.org/officeDocument/2006/relationships/hyperlink" Target="https://www.mpam.mp.br/images/3%C2%BA_TA_ao_CT_025-2022_-_MP-PGJ_0985d.pdf" TargetMode="External"/><Relationship Id="rId276" Type="http://schemas.openxmlformats.org/officeDocument/2006/relationships/hyperlink" Target="https://www.mpam.mp.br/images/transparencia/Empenhos_2024/NE_69_13d16.pdf" TargetMode="External"/><Relationship Id="rId441" Type="http://schemas.openxmlformats.org/officeDocument/2006/relationships/hyperlink" Target="https://www.mpam.mp.br/images/NE_312_dc781.pdf" TargetMode="External"/><Relationship Id="rId483" Type="http://schemas.openxmlformats.org/officeDocument/2006/relationships/hyperlink" Target="https://www.mpam.mp.br/images/NE_357_cf9f9.pdf" TargetMode="External"/><Relationship Id="rId539" Type="http://schemas.openxmlformats.org/officeDocument/2006/relationships/hyperlink" Target="https://www.mpam.mp.br/images/NE_423_ac829.pdf" TargetMode="External"/><Relationship Id="rId40" Type="http://schemas.openxmlformats.org/officeDocument/2006/relationships/hyperlink" Target="https://www.mpam.mp.br/images/1%C2%BA_TA_ao_CT_022-2023_-_MP-PGJ_409ed.pdf" TargetMode="External"/><Relationship Id="rId136" Type="http://schemas.openxmlformats.org/officeDocument/2006/relationships/hyperlink" Target="https://www.mpam.mp.br/images/NE_65_381ab.pdf" TargetMode="External"/><Relationship Id="rId178" Type="http://schemas.openxmlformats.org/officeDocument/2006/relationships/hyperlink" Target="https://www.mpam.mp.br/images/NE_119_2023e.pdf" TargetMode="External"/><Relationship Id="rId301" Type="http://schemas.openxmlformats.org/officeDocument/2006/relationships/hyperlink" Target="https://www.mpam.mp.br/images/NE_1725_4eb5b.pdf" TargetMode="External"/><Relationship Id="rId343" Type="http://schemas.openxmlformats.org/officeDocument/2006/relationships/hyperlink" Target="https://www.mpam.mp.br/images/NE_2729_3521b.pdf" TargetMode="External"/><Relationship Id="rId82" Type="http://schemas.openxmlformats.org/officeDocument/2006/relationships/hyperlink" Target="https://www.mpam.mp.br/images/NE_08_b93bb.pdf" TargetMode="External"/><Relationship Id="rId203" Type="http://schemas.openxmlformats.org/officeDocument/2006/relationships/hyperlink" Target="https://www.mpam.mp.br/images/NE_163_9a86d.pdf" TargetMode="External"/><Relationship Id="rId385" Type="http://schemas.openxmlformats.org/officeDocument/2006/relationships/hyperlink" Target="https://www.mpam.mp.br/images/NE_253_a8655.pdf" TargetMode="External"/><Relationship Id="rId245" Type="http://schemas.openxmlformats.org/officeDocument/2006/relationships/hyperlink" Target="https://www.mpam.mp.br/images/NE_217_a1aa6.pdf" TargetMode="External"/><Relationship Id="rId287" Type="http://schemas.openxmlformats.org/officeDocument/2006/relationships/hyperlink" Target="https://www.mpam.mp.br/images/transparencia/Empenhos_2024/NE_901_f0537.pdf" TargetMode="External"/><Relationship Id="rId410" Type="http://schemas.openxmlformats.org/officeDocument/2006/relationships/hyperlink" Target="https://www.mpam.mp.br/images/NE_281_78a81.pdf" TargetMode="External"/><Relationship Id="rId452" Type="http://schemas.openxmlformats.org/officeDocument/2006/relationships/hyperlink" Target="https://www.mpam.mp.br/images/NE_323_7b265.pdf" TargetMode="External"/><Relationship Id="rId494" Type="http://schemas.openxmlformats.org/officeDocument/2006/relationships/hyperlink" Target="https://www.mpam.mp.br/images/NE_371_1f34a.pdf" TargetMode="External"/><Relationship Id="rId508" Type="http://schemas.openxmlformats.org/officeDocument/2006/relationships/hyperlink" Target="https://www.mpam.mp.br/images/NE_385_5c276.pdf" TargetMode="External"/><Relationship Id="rId105" Type="http://schemas.openxmlformats.org/officeDocument/2006/relationships/hyperlink" Target="https://www.mpam.mp.br/images/NE_33_82393.pdf" TargetMode="External"/><Relationship Id="rId147" Type="http://schemas.openxmlformats.org/officeDocument/2006/relationships/hyperlink" Target="https://www.mpam.mp.br/images/NE_86_bdfe1.pdf" TargetMode="External"/><Relationship Id="rId312" Type="http://schemas.openxmlformats.org/officeDocument/2006/relationships/hyperlink" Target="https://www.mpam.mp.br/images/NE_1991_ca0f3.pdf" TargetMode="External"/><Relationship Id="rId354" Type="http://schemas.openxmlformats.org/officeDocument/2006/relationships/hyperlink" Target="https://www.mpam.mp.br/images/NE_222_be836.pdf" TargetMode="External"/><Relationship Id="rId51" Type="http://schemas.openxmlformats.org/officeDocument/2006/relationships/hyperlink" Target="https://www.mpam.mp.br/images/TAP_N.%C2%BA_1_ao_CT_08-2024_-_MP-PGJ_e0bf1.pdf" TargetMode="External"/><Relationship Id="rId93" Type="http://schemas.openxmlformats.org/officeDocument/2006/relationships/hyperlink" Target="https://www.mpam.mp.br/images/NE_20_d679f.pdf" TargetMode="External"/><Relationship Id="rId189" Type="http://schemas.openxmlformats.org/officeDocument/2006/relationships/hyperlink" Target="https://www.mpam.mp.br/images/NE_135_eb9cc.pdf" TargetMode="External"/><Relationship Id="rId396" Type="http://schemas.openxmlformats.org/officeDocument/2006/relationships/hyperlink" Target="https://www.mpam.mp.br/images/NE_265_d0733.pdf" TargetMode="External"/><Relationship Id="rId214" Type="http://schemas.openxmlformats.org/officeDocument/2006/relationships/hyperlink" Target="https://www.mpam.mp.br/images/NE_178_c40f2.pdf" TargetMode="External"/><Relationship Id="rId256" Type="http://schemas.openxmlformats.org/officeDocument/2006/relationships/hyperlink" Target="https://www.mpam.mp.br/images/CT_01-2024_-_MP-PGJ_ac2a1.pdf" TargetMode="External"/><Relationship Id="rId298" Type="http://schemas.openxmlformats.org/officeDocument/2006/relationships/hyperlink" Target="https://mpam.mp.br/images/transparencia/Empenhos_2024/NE_1339_041c5.pdf" TargetMode="External"/><Relationship Id="rId421" Type="http://schemas.openxmlformats.org/officeDocument/2006/relationships/hyperlink" Target="https://www.mpam.mp.br/images/NE_292_6ff1d.pdf" TargetMode="External"/><Relationship Id="rId463" Type="http://schemas.openxmlformats.org/officeDocument/2006/relationships/hyperlink" Target="https://www.mpam.mp.br/images/NE_337_e7fb4.pdf" TargetMode="External"/><Relationship Id="rId519" Type="http://schemas.openxmlformats.org/officeDocument/2006/relationships/hyperlink" Target="https://www.mpam.mp.br/images/NE_396_5afe9.pdf" TargetMode="External"/><Relationship Id="rId116" Type="http://schemas.openxmlformats.org/officeDocument/2006/relationships/hyperlink" Target="https://www.mpam.mp.br/images/NE_45_9437b.pdf" TargetMode="External"/><Relationship Id="rId158" Type="http://schemas.openxmlformats.org/officeDocument/2006/relationships/hyperlink" Target="https://www.mpam.mp.br/images/NE_98_ee96e.pdf" TargetMode="External"/><Relationship Id="rId323" Type="http://schemas.openxmlformats.org/officeDocument/2006/relationships/hyperlink" Target="https://www.mpam.mp.br/images/NE_2337_c26d6.pdf" TargetMode="External"/><Relationship Id="rId530" Type="http://schemas.openxmlformats.org/officeDocument/2006/relationships/hyperlink" Target="https://www.mpam.mp.br/images/NE_413_73ed6.pdf" TargetMode="External"/><Relationship Id="rId20" Type="http://schemas.openxmlformats.org/officeDocument/2006/relationships/hyperlink" Target="https://www.mpam.mp.br/images/NE_2478_a1e39.pdf" TargetMode="External"/><Relationship Id="rId62" Type="http://schemas.openxmlformats.org/officeDocument/2006/relationships/hyperlink" Target="https://www.mpam.mp.br/images/CT_23-2024_-_MP-PGJ_88c32.pdf" TargetMode="External"/><Relationship Id="rId365" Type="http://schemas.openxmlformats.org/officeDocument/2006/relationships/hyperlink" Target="https://www.mpam.mp.br/images/NE_233_345f5.pdf" TargetMode="External"/><Relationship Id="rId225" Type="http://schemas.openxmlformats.org/officeDocument/2006/relationships/hyperlink" Target="https://www.mpam.mp.br/images/NE_193_8af1d.pdf" TargetMode="External"/><Relationship Id="rId267" Type="http://schemas.openxmlformats.org/officeDocument/2006/relationships/hyperlink" Target="https://www.mpam.mp.br/images/transparencia/Empenhos_2024/NE_2_d4c3d.pdf" TargetMode="External"/><Relationship Id="rId432" Type="http://schemas.openxmlformats.org/officeDocument/2006/relationships/hyperlink" Target="https://www.mpam.mp.br/images/NE_303_6b5f7.pdf" TargetMode="External"/><Relationship Id="rId474" Type="http://schemas.openxmlformats.org/officeDocument/2006/relationships/hyperlink" Target="https://www.mpam.mp.br/images/NE_348_03b6f.pdf" TargetMode="External"/><Relationship Id="rId127" Type="http://schemas.openxmlformats.org/officeDocument/2006/relationships/hyperlink" Target="https://www.mpam.mp.br/images/NE_56_61392.pdf" TargetMode="External"/><Relationship Id="rId31" Type="http://schemas.openxmlformats.org/officeDocument/2006/relationships/hyperlink" Target="https://www.mpam.mp.br/images/3%C2%BA_TA_a_CCT_07-2021_-_MP-PGJ_01e2c.pdf" TargetMode="External"/><Relationship Id="rId73" Type="http://schemas.openxmlformats.org/officeDocument/2006/relationships/hyperlink" Target="https://www.mpam.mp.br/images/3%C2%BA_TA_ao_CT_035-2021_-_MP-PGJ_f068e.pdf" TargetMode="External"/><Relationship Id="rId169" Type="http://schemas.openxmlformats.org/officeDocument/2006/relationships/hyperlink" Target="https://www.mpam.mp.br/images/NE_110_8315e.pdf" TargetMode="External"/><Relationship Id="rId334" Type="http://schemas.openxmlformats.org/officeDocument/2006/relationships/hyperlink" Target="https://www.mpam.mp.br/images/NE_2584_194f6.pdf" TargetMode="External"/><Relationship Id="rId376" Type="http://schemas.openxmlformats.org/officeDocument/2006/relationships/hyperlink" Target="https://www.mpam.mp.br/images/NE_244_29cc9.pdf%5d" TargetMode="External"/><Relationship Id="rId541" Type="http://schemas.openxmlformats.org/officeDocument/2006/relationships/hyperlink" Target="https://www.mpam.mp.br/images/NE_425_dad11.pdf" TargetMode="External"/><Relationship Id="rId4" Type="http://schemas.openxmlformats.org/officeDocument/2006/relationships/hyperlink" Target="https://www.mpam.mp.br/images/NE_2764_63dad.pdf" TargetMode="External"/><Relationship Id="rId180" Type="http://schemas.openxmlformats.org/officeDocument/2006/relationships/hyperlink" Target="https://www.mpam.mp.br/images/NE_121_15906.pdf" TargetMode="External"/><Relationship Id="rId236" Type="http://schemas.openxmlformats.org/officeDocument/2006/relationships/hyperlink" Target="https://www.mpam.mp.br/images/NE_208_11062.pdf" TargetMode="External"/><Relationship Id="rId278" Type="http://schemas.openxmlformats.org/officeDocument/2006/relationships/hyperlink" Target="https://www.mpam.mp.br/images/transparencia/Empenhos_2024/NE_274_33c13.pdf" TargetMode="External"/><Relationship Id="rId401" Type="http://schemas.openxmlformats.org/officeDocument/2006/relationships/hyperlink" Target="https://www.mpam.mp.br/images/NE_270_6a371.pdf" TargetMode="External"/><Relationship Id="rId443" Type="http://schemas.openxmlformats.org/officeDocument/2006/relationships/hyperlink" Target="https://www.mpam.mp.br/images/NE_314_2678d.pdf" TargetMode="External"/><Relationship Id="rId303" Type="http://schemas.openxmlformats.org/officeDocument/2006/relationships/hyperlink" Target="https://www.mpam.mp.br/images/NE_1827_e57bd.pdf" TargetMode="External"/><Relationship Id="rId485" Type="http://schemas.openxmlformats.org/officeDocument/2006/relationships/hyperlink" Target="https://www.mpam.mp.br/images/NE_359_9fc49.pdf" TargetMode="External"/><Relationship Id="rId42" Type="http://schemas.openxmlformats.org/officeDocument/2006/relationships/hyperlink" Target="https://www.mpam.mp.br/images/3%C2%BA_TA_ao_CT_n%C2%BA_033-2021_-_MP-PGJ_2f24b.pdf" TargetMode="External"/><Relationship Id="rId84" Type="http://schemas.openxmlformats.org/officeDocument/2006/relationships/hyperlink" Target="https://www.mpam.mp.br/images/NE_11_d8ecf.pdf" TargetMode="External"/><Relationship Id="rId138" Type="http://schemas.openxmlformats.org/officeDocument/2006/relationships/hyperlink" Target="https://www.mpam.mp.br/images/NE_71_cc757.pdf" TargetMode="External"/><Relationship Id="rId345" Type="http://schemas.openxmlformats.org/officeDocument/2006/relationships/hyperlink" Target="https://www.mpam.mp.br/images/NE_2731_81ad8.pdf" TargetMode="External"/><Relationship Id="rId387" Type="http://schemas.openxmlformats.org/officeDocument/2006/relationships/hyperlink" Target="https://www.mpam.mp.br/images/NE_256_4d606.pdf" TargetMode="External"/><Relationship Id="rId510" Type="http://schemas.openxmlformats.org/officeDocument/2006/relationships/hyperlink" Target="https://www.mpam.mp.br/images/NE_387_0dd74.pdf" TargetMode="External"/><Relationship Id="rId191" Type="http://schemas.openxmlformats.org/officeDocument/2006/relationships/hyperlink" Target="https://www.mpam.mp.br/images/NE_137_8f1e4.pdf" TargetMode="External"/><Relationship Id="rId205" Type="http://schemas.openxmlformats.org/officeDocument/2006/relationships/hyperlink" Target="https://www.mpam.mp.br/images/NE_166_399c9.pdf" TargetMode="External"/><Relationship Id="rId247" Type="http://schemas.openxmlformats.org/officeDocument/2006/relationships/hyperlink" Target="https://www.mpam.mp.br/images/3%C2%BA_TAP_a_CT_n%C2%BA_16-2020_-_MP-PGJ_-_2022.016682_e1fd1.pdf" TargetMode="External"/><Relationship Id="rId412" Type="http://schemas.openxmlformats.org/officeDocument/2006/relationships/hyperlink" Target="https://www.mpam.mp.br/images/NE_283_9b879.pdf" TargetMode="External"/><Relationship Id="rId107" Type="http://schemas.openxmlformats.org/officeDocument/2006/relationships/hyperlink" Target="https://www.mpam.mp.br/images/NE_35_873e1.pdf" TargetMode="External"/><Relationship Id="rId289" Type="http://schemas.openxmlformats.org/officeDocument/2006/relationships/hyperlink" Target="https://www.mpam.mp.br/images/transparencia/Empenhos_2024/NE_909_a7d22.pdf" TargetMode="External"/><Relationship Id="rId454" Type="http://schemas.openxmlformats.org/officeDocument/2006/relationships/hyperlink" Target="https://www.mpam.mp.br/images/NE_325_b372e.pdf" TargetMode="External"/><Relationship Id="rId496" Type="http://schemas.openxmlformats.org/officeDocument/2006/relationships/hyperlink" Target="https://www.mpam.mp.br/images/NE_373_2c51c.pdf" TargetMode="External"/><Relationship Id="rId11" Type="http://schemas.openxmlformats.org/officeDocument/2006/relationships/hyperlink" Target="https://www.mpam.mp.br/images/transparencia/Empenhos_2024/NE_429_953a3.pdf" TargetMode="External"/><Relationship Id="rId53" Type="http://schemas.openxmlformats.org/officeDocument/2006/relationships/hyperlink" Target="https://www.mpam.mp.br/images/1%C2%BA_TA_ao_CT_009-2024_-_MP-PGJ_7a3bf.pdf" TargetMode="External"/><Relationship Id="rId149" Type="http://schemas.openxmlformats.org/officeDocument/2006/relationships/hyperlink" Target="https://www.mpam.mp.br/images/NE_88_d2124.pdf" TargetMode="External"/><Relationship Id="rId314" Type="http://schemas.openxmlformats.org/officeDocument/2006/relationships/hyperlink" Target="https://www.mpam.mp.br/images/3%C2%BA_TA_ao_CT_19-2021_-_MP-PGJ_cacc9.pdf" TargetMode="External"/><Relationship Id="rId356" Type="http://schemas.openxmlformats.org/officeDocument/2006/relationships/hyperlink" Target="https://www.mpam.mp.br/images/NE_224_fde0b.pdf" TargetMode="External"/><Relationship Id="rId398" Type="http://schemas.openxmlformats.org/officeDocument/2006/relationships/hyperlink" Target="https://www.mpam.mp.br/images/NE_267_0cbc2.pdf" TargetMode="External"/><Relationship Id="rId521" Type="http://schemas.openxmlformats.org/officeDocument/2006/relationships/hyperlink" Target="https://www.mpam.mp.br/images/NE_398_dadf2.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216" Type="http://schemas.openxmlformats.org/officeDocument/2006/relationships/hyperlink" Target="https://www.mpam.mp.br/images/NE_180_045ea.pdf" TargetMode="External"/><Relationship Id="rId423" Type="http://schemas.openxmlformats.org/officeDocument/2006/relationships/hyperlink" Target="https://www.mpam.mp.br/images/NE_294_772db.pdf" TargetMode="External"/><Relationship Id="rId258" Type="http://schemas.openxmlformats.org/officeDocument/2006/relationships/hyperlink" Target="https://www.mpam.mp.br/images/6%C2%BA_TA_ao_CT_003-2019_-_MP-PGJ_7fb86.pdf" TargetMode="External"/><Relationship Id="rId465" Type="http://schemas.openxmlformats.org/officeDocument/2006/relationships/hyperlink" Target="https://www.mpam.mp.br/images/NE_339_2e8af.pdf" TargetMode="External"/><Relationship Id="rId22" Type="http://schemas.openxmlformats.org/officeDocument/2006/relationships/hyperlink" Target="https://www.mpam.mp.br/images/NE_2575_87fe4.pdf" TargetMode="External"/><Relationship Id="rId64" Type="http://schemas.openxmlformats.org/officeDocument/2006/relationships/hyperlink" Target="https://www.mpam.mp.br/images/CT_04-2024_-_MP-PGJ_9c22c.pdf" TargetMode="External"/><Relationship Id="rId118" Type="http://schemas.openxmlformats.org/officeDocument/2006/relationships/hyperlink" Target="https://www.mpam.mp.br/images/NE_47_d6f22.pdf" TargetMode="External"/><Relationship Id="rId325" Type="http://schemas.openxmlformats.org/officeDocument/2006/relationships/hyperlink" Target="https://www.mpam.mp.br/images/NE_2482_777af.pdf" TargetMode="External"/><Relationship Id="rId367" Type="http://schemas.openxmlformats.org/officeDocument/2006/relationships/hyperlink" Target="https://www.mpam.mp.br/images/NE_235_f55c6.pdf" TargetMode="External"/><Relationship Id="rId532" Type="http://schemas.openxmlformats.org/officeDocument/2006/relationships/hyperlink" Target="https://www.mpam.mp.br/images/NE_415_13e4d.pdf" TargetMode="External"/><Relationship Id="rId171" Type="http://schemas.openxmlformats.org/officeDocument/2006/relationships/hyperlink" Target="https://www.mpam.mp.br/images/NE_112_fc9a4.pdf" TargetMode="External"/><Relationship Id="rId227" Type="http://schemas.openxmlformats.org/officeDocument/2006/relationships/hyperlink" Target="https://www.mpam.mp.br/images/NE_195_9a2df.pdf" TargetMode="External"/><Relationship Id="rId269" Type="http://schemas.openxmlformats.org/officeDocument/2006/relationships/hyperlink" Target="https://www.mpam.mp.br/images/transparencia/Empenhos_2024/NE_9_20158.pdf" TargetMode="External"/><Relationship Id="rId434" Type="http://schemas.openxmlformats.org/officeDocument/2006/relationships/hyperlink" Target="https://www.mpam.mp.br/images/NE_305_fdf27.pdf" TargetMode="External"/><Relationship Id="rId476" Type="http://schemas.openxmlformats.org/officeDocument/2006/relationships/hyperlink" Target="https://www.mpam.mp.br/images/NE_350_ef1b1.pdf" TargetMode="External"/><Relationship Id="rId33" Type="http://schemas.openxmlformats.org/officeDocument/2006/relationships/hyperlink" Target="https://www.mpam.mp.br/images/3%C2%BA_TA_ao_CT_008-2021_-_MP-PGJ_56dd6.pdf" TargetMode="External"/><Relationship Id="rId129" Type="http://schemas.openxmlformats.org/officeDocument/2006/relationships/hyperlink" Target="https://www.mpam.mp.br/images/NE_58_2a627.pdf" TargetMode="External"/><Relationship Id="rId280" Type="http://schemas.openxmlformats.org/officeDocument/2006/relationships/hyperlink" Target="https://www.mpam.mp.br/images/transparencia/Empenhos_2024/NE_367_8cba4.pdf" TargetMode="External"/><Relationship Id="rId336" Type="http://schemas.openxmlformats.org/officeDocument/2006/relationships/hyperlink" Target="https://www.mpam.mp.br/images/NE_2604_7a9df.pdf" TargetMode="External"/><Relationship Id="rId501" Type="http://schemas.openxmlformats.org/officeDocument/2006/relationships/hyperlink" Target="https://www.mpam.mp.br/images/NE_378_9e7e7.pdf" TargetMode="External"/><Relationship Id="rId543" Type="http://schemas.openxmlformats.org/officeDocument/2006/relationships/printerSettings" Target="../printerSettings/printerSettings1.bin"/><Relationship Id="rId75" Type="http://schemas.openxmlformats.org/officeDocument/2006/relationships/hyperlink" Target="https://www.mpam.mp.br/images/3%C2%BA_TA_ao_CCT_02-2021_-_MP-PGJ_7bf93.pdf" TargetMode="External"/><Relationship Id="rId140" Type="http://schemas.openxmlformats.org/officeDocument/2006/relationships/hyperlink" Target="https://www.mpam.mp.br/images/NE_75_d4199.pdf" TargetMode="External"/><Relationship Id="rId182" Type="http://schemas.openxmlformats.org/officeDocument/2006/relationships/hyperlink" Target="https://www.mpam.mp.br/images/NE_127_4fe43.pdf" TargetMode="External"/><Relationship Id="rId378" Type="http://schemas.openxmlformats.org/officeDocument/2006/relationships/hyperlink" Target="https://www.mpam.mp.br/images/NE_246_d2458.pdf" TargetMode="External"/><Relationship Id="rId403" Type="http://schemas.openxmlformats.org/officeDocument/2006/relationships/hyperlink" Target="https://www.mpam.mp.br/images/NE_272_da9b3.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445" Type="http://schemas.openxmlformats.org/officeDocument/2006/relationships/hyperlink" Target="https://www.mpam.mp.br/images/NE_316_be8c8.pdf" TargetMode="External"/><Relationship Id="rId487" Type="http://schemas.openxmlformats.org/officeDocument/2006/relationships/hyperlink" Target="https://www.mpam.mp.br/images/NE_361_fa429.pdf" TargetMode="External"/><Relationship Id="rId291" Type="http://schemas.openxmlformats.org/officeDocument/2006/relationships/hyperlink" Target="https://www.mpam.mp.br/images/transparencia/Empenhos_2024/NE_915_b5b9a.pdf" TargetMode="External"/><Relationship Id="rId305" Type="http://schemas.openxmlformats.org/officeDocument/2006/relationships/hyperlink" Target="https://www.mpam.mp.br/images/NE_1845_89159.pdf" TargetMode="External"/><Relationship Id="rId347" Type="http://schemas.openxmlformats.org/officeDocument/2006/relationships/hyperlink" Target="https://www.mpam.mp.br/images/3%C2%BA_TA_ao_CT_032-2021_-_MP-PGJ_67e3e.pdf" TargetMode="External"/><Relationship Id="rId512" Type="http://schemas.openxmlformats.org/officeDocument/2006/relationships/hyperlink" Target="https://www.mpam.mp.br/images/NE_389_c8354.pdf" TargetMode="External"/><Relationship Id="rId44" Type="http://schemas.openxmlformats.org/officeDocument/2006/relationships/hyperlink" Target="https://www.mpam.mp.br/images/6%C2%BA_TA_ao_CT_003-2019_-_MP-PGJ_7fb86.pdf" TargetMode="External"/><Relationship Id="rId86" Type="http://schemas.openxmlformats.org/officeDocument/2006/relationships/hyperlink" Target="https://www.mpam.mp.br/images/NE_13_5ffed.pdf" TargetMode="External"/><Relationship Id="rId151" Type="http://schemas.openxmlformats.org/officeDocument/2006/relationships/hyperlink" Target="https://www.mpam.mp.br/images/NE_91_5471b.pdf" TargetMode="External"/><Relationship Id="rId389" Type="http://schemas.openxmlformats.org/officeDocument/2006/relationships/hyperlink" Target="https://www.mpam.mp.br/images/NE_258_79ff1.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249" Type="http://schemas.openxmlformats.org/officeDocument/2006/relationships/hyperlink" Target="https://www.mpam.mp.br/images/2%C2%BA_TA_ao_CT_008-2021_-_MP-PGJ_bc47a.pdf" TargetMode="External"/><Relationship Id="rId414" Type="http://schemas.openxmlformats.org/officeDocument/2006/relationships/hyperlink" Target="https://www.mpam.mp.br/images/NE_285_1a17c.pdf" TargetMode="External"/><Relationship Id="rId456" Type="http://schemas.openxmlformats.org/officeDocument/2006/relationships/hyperlink" Target="https://www.mpam.mp.br/images/NE_327_c1236.pdf" TargetMode="External"/><Relationship Id="rId498" Type="http://schemas.openxmlformats.org/officeDocument/2006/relationships/hyperlink" Target="https://www.mpam.mp.br/images/NE_375_288dd.pdf" TargetMode="External"/><Relationship Id="rId13" Type="http://schemas.openxmlformats.org/officeDocument/2006/relationships/hyperlink" Target="https://mpam.mp.br/images/transparencia/Empenhos_2024/NE_1252_d8bc6.pdf" TargetMode="External"/><Relationship Id="rId109" Type="http://schemas.openxmlformats.org/officeDocument/2006/relationships/hyperlink" Target="https://www.mpam.mp.br/images/NE_37_f9cc5.pdf" TargetMode="External"/><Relationship Id="rId260" Type="http://schemas.openxmlformats.org/officeDocument/2006/relationships/hyperlink" Target="https://www.mpam.mp.br/images/CT_07-2024_-_MP-PGJ_aa585.pdf" TargetMode="External"/><Relationship Id="rId316" Type="http://schemas.openxmlformats.org/officeDocument/2006/relationships/hyperlink" Target="https://www.mpam.mp.br/images/CT_035-2024_-_MP-PGJ_a6d71.pdf" TargetMode="External"/><Relationship Id="rId523" Type="http://schemas.openxmlformats.org/officeDocument/2006/relationships/hyperlink" Target="https://www.mpam.mp.br/images/NE_404_d06f4.pdf" TargetMode="External"/><Relationship Id="rId55" Type="http://schemas.openxmlformats.org/officeDocument/2006/relationships/hyperlink" Target="https://www.mpam.mp.br/images/1%C2%BA_TA_ao_CT_007-2023_-_MP-PGJ_f243c.pdf" TargetMode="External"/><Relationship Id="rId97" Type="http://schemas.openxmlformats.org/officeDocument/2006/relationships/hyperlink" Target="https://www.mpam.mp.br/images/NE_25_b3064.pdf" TargetMode="External"/><Relationship Id="rId120" Type="http://schemas.openxmlformats.org/officeDocument/2006/relationships/hyperlink" Target="https://www.mpam.mp.br/images/NE_49_76708.pdf" TargetMode="External"/><Relationship Id="rId358" Type="http://schemas.openxmlformats.org/officeDocument/2006/relationships/hyperlink" Target="https://www.mpam.mp.br/images/NE_226_41047.pdf" TargetMode="External"/><Relationship Id="rId162" Type="http://schemas.openxmlformats.org/officeDocument/2006/relationships/hyperlink" Target="https://www.mpam.mp.br/images/NE_102_929ec.pdf" TargetMode="External"/><Relationship Id="rId218" Type="http://schemas.openxmlformats.org/officeDocument/2006/relationships/hyperlink" Target="https://www.mpam.mp.br/images/NE_182_e4188.pdf" TargetMode="External"/><Relationship Id="rId425" Type="http://schemas.openxmlformats.org/officeDocument/2006/relationships/hyperlink" Target="https://www.mpam.mp.br/images/NE_296_805c7.pdf" TargetMode="External"/><Relationship Id="rId467" Type="http://schemas.openxmlformats.org/officeDocument/2006/relationships/hyperlink" Target="https://www.mpam.mp.br/images/NE_341_ae29e.pdf" TargetMode="External"/><Relationship Id="rId271" Type="http://schemas.openxmlformats.org/officeDocument/2006/relationships/hyperlink" Target="https://www.mpam.mp.br/images/transparencia/Empenhos_2024/NE_21_3b2ff.pdf" TargetMode="External"/><Relationship Id="rId24" Type="http://schemas.openxmlformats.org/officeDocument/2006/relationships/hyperlink" Target="https://www.mpam.mp.br/images/5%C2%BA_TA_ao_CT_015-2020_-_MP-PGJ_53b5f.pdf" TargetMode="External"/><Relationship Id="rId66" Type="http://schemas.openxmlformats.org/officeDocument/2006/relationships/hyperlink" Target="https://www.mpam.mp.br/images/2%C2%BA_TAP_a_CCT_004-2022_-_MP-PGJ_15910.pdf" TargetMode="External"/><Relationship Id="rId131" Type="http://schemas.openxmlformats.org/officeDocument/2006/relationships/hyperlink" Target="https://www.mpam.mp.br/images/NE_60_0ffc7.pdf" TargetMode="External"/><Relationship Id="rId327" Type="http://schemas.openxmlformats.org/officeDocument/2006/relationships/hyperlink" Target="https://www.mpam.mp.br/images/NE_2520_da25c.pdf" TargetMode="External"/><Relationship Id="rId369" Type="http://schemas.openxmlformats.org/officeDocument/2006/relationships/hyperlink" Target="https://www.mpam.mp.br/images/NE_237_62b62.pdf" TargetMode="External"/><Relationship Id="rId534" Type="http://schemas.openxmlformats.org/officeDocument/2006/relationships/hyperlink" Target="https://www.mpam.mp.br/images/NE_417_b266a.pdf" TargetMode="External"/><Relationship Id="rId173" Type="http://schemas.openxmlformats.org/officeDocument/2006/relationships/hyperlink" Target="https://www.mpam.mp.br/images/NE_114_70873.pdf" TargetMode="External"/><Relationship Id="rId229" Type="http://schemas.openxmlformats.org/officeDocument/2006/relationships/hyperlink" Target="https://www.mpam.mp.br/images/NE_197_36f11.pdf" TargetMode="External"/><Relationship Id="rId380" Type="http://schemas.openxmlformats.org/officeDocument/2006/relationships/hyperlink" Target="https://www.mpam.mp.br/images/NE_248_986a6.pdf" TargetMode="External"/><Relationship Id="rId436" Type="http://schemas.openxmlformats.org/officeDocument/2006/relationships/hyperlink" Target="https://www.mpam.mp.br/images/NE_307_59735.pdf" TargetMode="External"/><Relationship Id="rId240" Type="http://schemas.openxmlformats.org/officeDocument/2006/relationships/hyperlink" Target="https://www.mpam.mp.br/images/NE_212_cf1dd.pdf" TargetMode="External"/><Relationship Id="rId478" Type="http://schemas.openxmlformats.org/officeDocument/2006/relationships/hyperlink" Target="https://www.mpam.mp.br/images/NE_352_50dc8.pdf" TargetMode="External"/><Relationship Id="rId35" Type="http://schemas.openxmlformats.org/officeDocument/2006/relationships/hyperlink" Target="https://www.mpam.mp.br/images/1%C2%BA_TA_ao_CT_016-2023_-_MP-PGJ_6e682.pdf" TargetMode="External"/><Relationship Id="rId77" Type="http://schemas.openxmlformats.org/officeDocument/2006/relationships/hyperlink" Target="https://www.mpam.mp.br/images/NE_02_74362.pdf" TargetMode="External"/><Relationship Id="rId100" Type="http://schemas.openxmlformats.org/officeDocument/2006/relationships/hyperlink" Target="https://www.mpam.mp.br/images/NE_28_4d682.pdf" TargetMode="External"/><Relationship Id="rId282" Type="http://schemas.openxmlformats.org/officeDocument/2006/relationships/hyperlink" Target="https://www.mpam.mp.br/images/transparencia/Empenhos_2024/NE_517_faf5d.pdf" TargetMode="External"/><Relationship Id="rId338" Type="http://schemas.openxmlformats.org/officeDocument/2006/relationships/hyperlink" Target="https://www.mpam.mp.br/images/NE_2624_5c7f2.pdf" TargetMode="External"/><Relationship Id="rId503" Type="http://schemas.openxmlformats.org/officeDocument/2006/relationships/hyperlink" Target="https://www.mpam.mp.br/images/NE_380_bb307.pdf" TargetMode="External"/><Relationship Id="rId8" Type="http://schemas.openxmlformats.org/officeDocument/2006/relationships/hyperlink" Target="https://www.mpam.mp.br/images/NE_2768_fcf79.pdf" TargetMode="External"/><Relationship Id="rId142" Type="http://schemas.openxmlformats.org/officeDocument/2006/relationships/hyperlink" Target="https://www.mpam.mp.br/images/NE_77_23fac.pdf" TargetMode="External"/><Relationship Id="rId184" Type="http://schemas.openxmlformats.org/officeDocument/2006/relationships/hyperlink" Target="https://www.mpam.mp.br/images/NE_129_742b9.pdf" TargetMode="External"/><Relationship Id="rId391" Type="http://schemas.openxmlformats.org/officeDocument/2006/relationships/hyperlink" Target="https://www.mpam.mp.br/images/NE_260_d525a.pdf" TargetMode="External"/><Relationship Id="rId405" Type="http://schemas.openxmlformats.org/officeDocument/2006/relationships/hyperlink" Target="https://www.mpam.mp.br/images/NE_274_bd2fb.pdf" TargetMode="External"/><Relationship Id="rId447" Type="http://schemas.openxmlformats.org/officeDocument/2006/relationships/hyperlink" Target="https://www.mpam.mp.br/images/NE_318_36fdb.pdf" TargetMode="External"/><Relationship Id="rId251" Type="http://schemas.openxmlformats.org/officeDocument/2006/relationships/hyperlink" Target="https://www.mpam.mp.br/images/1_TA_ao_CT_N%C2%BA_034-2021_-_MP-PGJ_52def.pdf" TargetMode="External"/><Relationship Id="rId489" Type="http://schemas.openxmlformats.org/officeDocument/2006/relationships/hyperlink" Target="https://www.mpam.mp.br/images/NE_363_c121e.pdf" TargetMode="External"/><Relationship Id="rId46" Type="http://schemas.openxmlformats.org/officeDocument/2006/relationships/hyperlink" Target="https://www.mpam.mp.br/images/1%C2%BA_TAP_ao_CT_005-2024_-_MP-PGJ_4db2e.pdf" TargetMode="External"/><Relationship Id="rId293" Type="http://schemas.openxmlformats.org/officeDocument/2006/relationships/hyperlink" Target="https://www.mpam.mp.br/images/transparencia/Empenhos_2024/NE_1013_34261.pdf" TargetMode="External"/><Relationship Id="rId307" Type="http://schemas.openxmlformats.org/officeDocument/2006/relationships/hyperlink" Target="https://www.mpam.mp.br/images/NE_1940_dfe74.pdf" TargetMode="External"/><Relationship Id="rId349" Type="http://schemas.openxmlformats.org/officeDocument/2006/relationships/hyperlink" Target="https://www.mpam.mp.br/images/NE_2820_104f4.pdf" TargetMode="External"/><Relationship Id="rId514" Type="http://schemas.openxmlformats.org/officeDocument/2006/relationships/hyperlink" Target="https://www.mpam.mp.br/images/NE_391_5357d.pdf" TargetMode="External"/><Relationship Id="rId88" Type="http://schemas.openxmlformats.org/officeDocument/2006/relationships/hyperlink" Target="https://www.mpam.mp.br/images/NE_15_ff403.pdf" TargetMode="External"/><Relationship Id="rId111" Type="http://schemas.openxmlformats.org/officeDocument/2006/relationships/hyperlink" Target="https://www.mpam.mp.br/images/NE_39_49875.pdf" TargetMode="External"/><Relationship Id="rId153" Type="http://schemas.openxmlformats.org/officeDocument/2006/relationships/hyperlink" Target="https://www.mpam.mp.br/images/NE_93_f7ef2.pdf" TargetMode="External"/><Relationship Id="rId195" Type="http://schemas.openxmlformats.org/officeDocument/2006/relationships/hyperlink" Target="https://www.mpam.mp.br/images/NE_147_aef80.pdf" TargetMode="External"/><Relationship Id="rId209" Type="http://schemas.openxmlformats.org/officeDocument/2006/relationships/hyperlink" Target="https://www.mpam.mp.br/images/NE_172_073fc.pdf" TargetMode="External"/><Relationship Id="rId360" Type="http://schemas.openxmlformats.org/officeDocument/2006/relationships/hyperlink" Target="https://www.mpam.mp.br/images/NE_228_cbbe5.pdf" TargetMode="External"/><Relationship Id="rId416" Type="http://schemas.openxmlformats.org/officeDocument/2006/relationships/hyperlink" Target="https://www.mpam.mp.br/images/NE_287_9ba58.pdf" TargetMode="External"/><Relationship Id="rId220" Type="http://schemas.openxmlformats.org/officeDocument/2006/relationships/hyperlink" Target="https://www.mpam.mp.br/images/NE_187_2d7e6.pdf" TargetMode="External"/><Relationship Id="rId458" Type="http://schemas.openxmlformats.org/officeDocument/2006/relationships/hyperlink" Target="https://www.mpam.mp.br/images/NE_329_1cabd.pdf" TargetMode="External"/><Relationship Id="rId15" Type="http://schemas.openxmlformats.org/officeDocument/2006/relationships/hyperlink" Target="https://www.mpam.mp.br/images/NE_1599_22762.pdf" TargetMode="External"/><Relationship Id="rId57" Type="http://schemas.openxmlformats.org/officeDocument/2006/relationships/hyperlink" Target="https://www.mpam.mp.br/images/1%C2%BA_TA_ao_CT_08-2023_-_MP-PGJ_b6d6d.pdf" TargetMode="External"/><Relationship Id="rId262" Type="http://schemas.openxmlformats.org/officeDocument/2006/relationships/hyperlink" Target="https://www.mpam.mp.br/images/3%C2%BA_TA_ao_CT_004-2021_-_MP-PGJ_5168e.pdf" TargetMode="External"/><Relationship Id="rId318" Type="http://schemas.openxmlformats.org/officeDocument/2006/relationships/hyperlink" Target="https://www.mpam.mp.br/images/NE_2096_8b499.pdf" TargetMode="External"/><Relationship Id="rId525" Type="http://schemas.openxmlformats.org/officeDocument/2006/relationships/hyperlink" Target="https://www.mpam.mp.br/images/NE_406_705d8.pdf" TargetMode="External"/><Relationship Id="rId99" Type="http://schemas.openxmlformats.org/officeDocument/2006/relationships/hyperlink" Target="https://www.mpam.mp.br/images/NE_27_44035.pdf" TargetMode="External"/><Relationship Id="rId122" Type="http://schemas.openxmlformats.org/officeDocument/2006/relationships/hyperlink" Target="https://www.mpam.mp.br/images/NE_51_4bbda.pdf" TargetMode="External"/><Relationship Id="rId164" Type="http://schemas.openxmlformats.org/officeDocument/2006/relationships/hyperlink" Target="https://www.mpam.mp.br/images/NE_104_773eb.pdf" TargetMode="External"/><Relationship Id="rId371" Type="http://schemas.openxmlformats.org/officeDocument/2006/relationships/hyperlink" Target="https://www.mpam.mp.br/images/NE_239_a3f32.pdf" TargetMode="External"/><Relationship Id="rId427" Type="http://schemas.openxmlformats.org/officeDocument/2006/relationships/hyperlink" Target="https://www.mpam.mp.br/images/NE_298_1881a.pdf" TargetMode="External"/><Relationship Id="rId469" Type="http://schemas.openxmlformats.org/officeDocument/2006/relationships/hyperlink" Target="https://www.mpam.mp.br/images/NE_243_56858.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273" Type="http://schemas.openxmlformats.org/officeDocument/2006/relationships/hyperlink" Target="https://www.mpam.mp.br/images/transparencia/Empenhos_2024/NE_35_66c51.pdf" TargetMode="External"/><Relationship Id="rId329" Type="http://schemas.openxmlformats.org/officeDocument/2006/relationships/hyperlink" Target="https://www.mpam.mp.br/images/NE_2541_6e9ea.pdf" TargetMode="External"/><Relationship Id="rId480" Type="http://schemas.openxmlformats.org/officeDocument/2006/relationships/hyperlink" Target="https://www.mpam.mp.br/images/NE_354_d13c3.pdf" TargetMode="External"/><Relationship Id="rId536" Type="http://schemas.openxmlformats.org/officeDocument/2006/relationships/hyperlink" Target="https://www.mpam.mp.br/images/NE_419_ebf7e.pdf" TargetMode="External"/><Relationship Id="rId68" Type="http://schemas.openxmlformats.org/officeDocument/2006/relationships/hyperlink" Target="https://www.mpam.mp.br/images/2%C2%BA_TAP_a_CCT_005-2022_-_MP-PGJ_68a3e.pdf" TargetMode="External"/><Relationship Id="rId133" Type="http://schemas.openxmlformats.org/officeDocument/2006/relationships/hyperlink" Target="https://www.mpam.mp.br/images/NE_62_2285f.pdf" TargetMode="External"/><Relationship Id="rId175" Type="http://schemas.openxmlformats.org/officeDocument/2006/relationships/hyperlink" Target="https://www.mpam.mp.br/images/NE_116_20485.pdf" TargetMode="External"/><Relationship Id="rId340" Type="http://schemas.openxmlformats.org/officeDocument/2006/relationships/hyperlink" Target="https://www.mpam.mp.br/images/NE_2707_d4cd1.pdf" TargetMode="External"/><Relationship Id="rId200" Type="http://schemas.openxmlformats.org/officeDocument/2006/relationships/hyperlink" Target="https://www.mpam.mp.br/images/NE_158_31a45.pdf" TargetMode="External"/><Relationship Id="rId382" Type="http://schemas.openxmlformats.org/officeDocument/2006/relationships/hyperlink" Target="https://www.mpam.mp.br/images/NE_250_7823e.pdf" TargetMode="External"/><Relationship Id="rId438" Type="http://schemas.openxmlformats.org/officeDocument/2006/relationships/hyperlink" Target="https://www.mpam.mp.br/images/NE_309_68290.pdf" TargetMode="External"/><Relationship Id="rId242" Type="http://schemas.openxmlformats.org/officeDocument/2006/relationships/hyperlink" Target="https://www.mpam.mp.br/images/NE_214_26353.pdf" TargetMode="External"/><Relationship Id="rId284" Type="http://schemas.openxmlformats.org/officeDocument/2006/relationships/hyperlink" Target="https://www.mpam.mp.br/images/transparencia/Empenhos_2024/NE_705_a3f38.pdf" TargetMode="External"/><Relationship Id="rId491" Type="http://schemas.openxmlformats.org/officeDocument/2006/relationships/hyperlink" Target="https://www.mpam.mp.br/images/NE_368_0b554.pdf" TargetMode="External"/><Relationship Id="rId505" Type="http://schemas.openxmlformats.org/officeDocument/2006/relationships/hyperlink" Target="https://www.mpam.mp.br/images/NE_382_bd3f0.pdf" TargetMode="External"/><Relationship Id="rId37" Type="http://schemas.openxmlformats.org/officeDocument/2006/relationships/hyperlink" Target="https://www.mpam.mp.br/images/1%C2%BA_TA_ao_CT_18-2023_-_MP-PGJ_02584.pdf" TargetMode="External"/><Relationship Id="rId79" Type="http://schemas.openxmlformats.org/officeDocument/2006/relationships/hyperlink" Target="https://www.mpam.mp.br/images/NE_04_818f5.pdf" TargetMode="External"/><Relationship Id="rId102" Type="http://schemas.openxmlformats.org/officeDocument/2006/relationships/hyperlink" Target="https://www.mpam.mp.br/images/NE_30_9315a.pdf" TargetMode="External"/><Relationship Id="rId144" Type="http://schemas.openxmlformats.org/officeDocument/2006/relationships/hyperlink" Target="https://www.mpam.mp.br/images/NE_79_1d08a.pdf" TargetMode="External"/><Relationship Id="rId90" Type="http://schemas.openxmlformats.org/officeDocument/2006/relationships/hyperlink" Target="https://www.mpam.mp.br/images/NE_17_ed349.pdf" TargetMode="External"/><Relationship Id="rId186" Type="http://schemas.openxmlformats.org/officeDocument/2006/relationships/hyperlink" Target="https://www.mpam.mp.br/images/NE_131_72dc8.pdf" TargetMode="External"/><Relationship Id="rId351" Type="http://schemas.openxmlformats.org/officeDocument/2006/relationships/hyperlink" Target="https://www.mpam.mp.br/images/NE_219_0af81.pdf" TargetMode="External"/><Relationship Id="rId393" Type="http://schemas.openxmlformats.org/officeDocument/2006/relationships/hyperlink" Target="https://www.mpam.mp.br/images/NE_262_7be43.pdf" TargetMode="External"/><Relationship Id="rId407" Type="http://schemas.openxmlformats.org/officeDocument/2006/relationships/hyperlink" Target="https://www.mpam.mp.br/images/NE_277_405a3.pdf" TargetMode="External"/><Relationship Id="rId449" Type="http://schemas.openxmlformats.org/officeDocument/2006/relationships/hyperlink" Target="https://www.mpam.mp.br/images/NE_320_aa091.pdf" TargetMode="External"/><Relationship Id="rId211" Type="http://schemas.openxmlformats.org/officeDocument/2006/relationships/hyperlink" Target="https://www.mpam.mp.br/images/NE_174_9e694.pdf" TargetMode="External"/><Relationship Id="rId253" Type="http://schemas.openxmlformats.org/officeDocument/2006/relationships/hyperlink" Target="https://www.mpam.mp.br/images/2_TA_ao_CT_N%C2%BA_032-2021_-_MP-PGJ_ccef2.pdf" TargetMode="External"/><Relationship Id="rId295" Type="http://schemas.openxmlformats.org/officeDocument/2006/relationships/hyperlink" Target="https://www.mpam.mp.br/images/transparencia/Empenhos_2024/NE_1174_0ab76.pdf" TargetMode="External"/><Relationship Id="rId309" Type="http://schemas.openxmlformats.org/officeDocument/2006/relationships/hyperlink" Target="https://www.mpam.mp.br/images/NE_1987_93693.pdf" TargetMode="External"/><Relationship Id="rId460" Type="http://schemas.openxmlformats.org/officeDocument/2006/relationships/hyperlink" Target="https://www.mpam.mp.br/images/NE_334_c5f6f.pdf" TargetMode="External"/><Relationship Id="rId516" Type="http://schemas.openxmlformats.org/officeDocument/2006/relationships/hyperlink" Target="https://www.mpam.mp.br/images/NE_393_ef8f6.pdf" TargetMode="External"/><Relationship Id="rId48" Type="http://schemas.openxmlformats.org/officeDocument/2006/relationships/hyperlink" Target="https://www.mpam.mp.br/images/CT_07-2024_-_MP-PGJ_aa585.pdf" TargetMode="External"/><Relationship Id="rId113" Type="http://schemas.openxmlformats.org/officeDocument/2006/relationships/hyperlink" Target="https://www.mpam.mp.br/images/NE_41_551e6.pdf" TargetMode="External"/><Relationship Id="rId320" Type="http://schemas.openxmlformats.org/officeDocument/2006/relationships/hyperlink" Target="https://www.mpam.mp.br/images/NE_2249_e4951.pdf" TargetMode="External"/><Relationship Id="rId155" Type="http://schemas.openxmlformats.org/officeDocument/2006/relationships/hyperlink" Target="https://www.mpam.mp.br/images/NE_95_48365.pdf" TargetMode="External"/><Relationship Id="rId197" Type="http://schemas.openxmlformats.org/officeDocument/2006/relationships/hyperlink" Target="https://www.mpam.mp.br/images/NE_150_530b8.pdf" TargetMode="External"/><Relationship Id="rId362" Type="http://schemas.openxmlformats.org/officeDocument/2006/relationships/hyperlink" Target="https://www.mpam.mp.br/images/NE_230_df99d.pdf" TargetMode="External"/><Relationship Id="rId418" Type="http://schemas.openxmlformats.org/officeDocument/2006/relationships/hyperlink" Target="https://www.mpam.mp.br/images/NE_289_9b56b.pdf" TargetMode="External"/><Relationship Id="rId222" Type="http://schemas.openxmlformats.org/officeDocument/2006/relationships/hyperlink" Target="https://www.mpam.mp.br/images/NE_189_5c354.pdf" TargetMode="External"/><Relationship Id="rId264" Type="http://schemas.openxmlformats.org/officeDocument/2006/relationships/hyperlink" Target="https://www.mpam.mp.br/images/CT_03-2024_-_MP-PGJ_39380.pdf" TargetMode="External"/><Relationship Id="rId471" Type="http://schemas.openxmlformats.org/officeDocument/2006/relationships/hyperlink" Target="https://www.mpam.mp.br/images/NE_345_c7ffe.pdf" TargetMode="External"/><Relationship Id="rId17" Type="http://schemas.openxmlformats.org/officeDocument/2006/relationships/hyperlink" Target="https://www.mpam.mp.br/images/NE_1880_97924.pdf" TargetMode="External"/><Relationship Id="rId59" Type="http://schemas.openxmlformats.org/officeDocument/2006/relationships/hyperlink" Target="https://www.mpam.mp.br/images/CT_11-2024_-_MP-PGJ_46fc3.pdf" TargetMode="External"/><Relationship Id="rId124" Type="http://schemas.openxmlformats.org/officeDocument/2006/relationships/hyperlink" Target="https://www.mpam.mp.br/images/NE_53_e6f22.pdf" TargetMode="External"/><Relationship Id="rId527" Type="http://schemas.openxmlformats.org/officeDocument/2006/relationships/hyperlink" Target="https://www.mpam.mp.br/images/NE_408_99e9c.pdf" TargetMode="External"/><Relationship Id="rId70" Type="http://schemas.openxmlformats.org/officeDocument/2006/relationships/hyperlink" Target="https://www.mpam.mp.br/images/1%C2%BA_TAP_%C3%A0_CC_n%C2%BA_005-2023_-_MP-PGJ_29fcd.pdf" TargetMode="External"/><Relationship Id="rId166" Type="http://schemas.openxmlformats.org/officeDocument/2006/relationships/hyperlink" Target="https://www.mpam.mp.br/images/NE_107_e1c68.pdf" TargetMode="External"/><Relationship Id="rId331" Type="http://schemas.openxmlformats.org/officeDocument/2006/relationships/hyperlink" Target="https://www.mpam.mp.br/images/NE_2554_e1ff4.pdf" TargetMode="External"/><Relationship Id="rId373" Type="http://schemas.openxmlformats.org/officeDocument/2006/relationships/hyperlink" Target="https://www.mpam.mp.br/images/NE_241_76ee6.pdf" TargetMode="External"/><Relationship Id="rId429" Type="http://schemas.openxmlformats.org/officeDocument/2006/relationships/hyperlink" Target="https://www.mpam.mp.br/images/NE_300_195c2.pdf" TargetMode="External"/><Relationship Id="rId1" Type="http://schemas.openxmlformats.org/officeDocument/2006/relationships/hyperlink" Target="https://www.mpam.mp.br/images/2_TA_ao_CT_N%C2%BA_035-2021-MP-PGJ_cea87.pdf" TargetMode="External"/><Relationship Id="rId233" Type="http://schemas.openxmlformats.org/officeDocument/2006/relationships/hyperlink" Target="https://www.mpam.mp.br/images/NE_205_7113d.pdf" TargetMode="External"/><Relationship Id="rId440" Type="http://schemas.openxmlformats.org/officeDocument/2006/relationships/hyperlink" Target="https://www.mpam.mp.br/images/NE_311_5cf52.pdf" TargetMode="External"/><Relationship Id="rId28" Type="http://schemas.openxmlformats.org/officeDocument/2006/relationships/hyperlink" Target="https://www.mpam.mp.br/images/1%C2%BA_TA_ao_CT_024-2023-_MP_-_PGJ_5975b.pdf" TargetMode="External"/><Relationship Id="rId275" Type="http://schemas.openxmlformats.org/officeDocument/2006/relationships/hyperlink" Target="https://www.mpam.mp.br/images/transparencia/Empenhos_2024/NE_53_244f1.pdf" TargetMode="External"/><Relationship Id="rId300" Type="http://schemas.openxmlformats.org/officeDocument/2006/relationships/hyperlink" Target="https://www.mpam.mp.br/images/transparencia/Empenhos_2024/NE_1481_1a9a4.pdf" TargetMode="External"/><Relationship Id="rId482" Type="http://schemas.openxmlformats.org/officeDocument/2006/relationships/hyperlink" Target="https://www.mpam.mp.br/images/NE_356_3bf00.pdf" TargetMode="External"/><Relationship Id="rId538" Type="http://schemas.openxmlformats.org/officeDocument/2006/relationships/hyperlink" Target="https://www.mpam.mp.br/images/NE_422_f56b2.pdf" TargetMode="External"/><Relationship Id="rId81" Type="http://schemas.openxmlformats.org/officeDocument/2006/relationships/hyperlink" Target="https://www.mpam.mp.br/images/NE_06_0a40d.pdf" TargetMode="External"/><Relationship Id="rId135" Type="http://schemas.openxmlformats.org/officeDocument/2006/relationships/hyperlink" Target="https://www.mpam.mp.br/images/NE_64_19d61.pdf" TargetMode="External"/><Relationship Id="rId177" Type="http://schemas.openxmlformats.org/officeDocument/2006/relationships/hyperlink" Target="https://www.mpam.mp.br/images/NE_118_69d3b.pdf" TargetMode="External"/><Relationship Id="rId342" Type="http://schemas.openxmlformats.org/officeDocument/2006/relationships/hyperlink" Target="https://www.mpam.mp.br/images/NE_2728_0cfd8.pdf" TargetMode="External"/><Relationship Id="rId384" Type="http://schemas.openxmlformats.org/officeDocument/2006/relationships/hyperlink" Target="https://www.mpam.mp.br/images/NE_252_a80f9.pdf" TargetMode="External"/><Relationship Id="rId202" Type="http://schemas.openxmlformats.org/officeDocument/2006/relationships/hyperlink" Target="https://www.mpam.mp.br/images/NE_162_87921.pdf" TargetMode="External"/><Relationship Id="rId244" Type="http://schemas.openxmlformats.org/officeDocument/2006/relationships/hyperlink" Target="https://www.mpam.mp.br/images/NE_216_06760.pdf" TargetMode="External"/><Relationship Id="rId39" Type="http://schemas.openxmlformats.org/officeDocument/2006/relationships/hyperlink" Target="https://www.mpam.mp.br/images/1%C2%BA_TA_ao_CT_021-2023_-_MP-PGJ_bfe55.pdf" TargetMode="External"/><Relationship Id="rId286" Type="http://schemas.openxmlformats.org/officeDocument/2006/relationships/hyperlink" Target="https://www.mpam.mp.br/images/transparencia/Empenhos_2024/NE_810_db476.pdf" TargetMode="External"/><Relationship Id="rId451" Type="http://schemas.openxmlformats.org/officeDocument/2006/relationships/hyperlink" Target="https://www.mpam.mp.br/images/NE_322_ac048.pdf" TargetMode="External"/><Relationship Id="rId493" Type="http://schemas.openxmlformats.org/officeDocument/2006/relationships/hyperlink" Target="https://www.mpam.mp.br/images/NE_370_a2883.pdf%5d" TargetMode="External"/><Relationship Id="rId507" Type="http://schemas.openxmlformats.org/officeDocument/2006/relationships/hyperlink" Target="https://www.mpam.mp.br/images/NE_384_5325f.pdf" TargetMode="External"/><Relationship Id="rId50" Type="http://schemas.openxmlformats.org/officeDocument/2006/relationships/hyperlink" Target="https://www.mpam.mp.br/images/3%C2%BA_TA_ao_CT_004-2021_-_MP-PGJ_5168e.pdf" TargetMode="External"/><Relationship Id="rId104" Type="http://schemas.openxmlformats.org/officeDocument/2006/relationships/hyperlink" Target="https://www.mpam.mp.br/images/NE_32_1d8b5.pdf" TargetMode="External"/><Relationship Id="rId146" Type="http://schemas.openxmlformats.org/officeDocument/2006/relationships/hyperlink" Target="https://www.mpam.mp.br/images/NE_82_d8a5f.pdf" TargetMode="External"/><Relationship Id="rId188" Type="http://schemas.openxmlformats.org/officeDocument/2006/relationships/hyperlink" Target="https://www.mpam.mp.br/images/NE_134_e1842.pdf" TargetMode="External"/><Relationship Id="rId311" Type="http://schemas.openxmlformats.org/officeDocument/2006/relationships/hyperlink" Target="https://www.mpam.mp.br/images/NE_1989_dfdcf.pdf" TargetMode="External"/><Relationship Id="rId353" Type="http://schemas.openxmlformats.org/officeDocument/2006/relationships/hyperlink" Target="https://www.mpam.mp.br/images/NE_221_4701d.pdf" TargetMode="External"/><Relationship Id="rId395" Type="http://schemas.openxmlformats.org/officeDocument/2006/relationships/hyperlink" Target="https://www.mpam.mp.br/images/NE_264_21a8d.pdf" TargetMode="External"/><Relationship Id="rId409" Type="http://schemas.openxmlformats.org/officeDocument/2006/relationships/hyperlink" Target="https://www.mpam.mp.br/images/NE_280_894df.pdf" TargetMode="External"/><Relationship Id="rId92" Type="http://schemas.openxmlformats.org/officeDocument/2006/relationships/hyperlink" Target="https://www.mpam.mp.br/images/NE_19_6cd80.pdf" TargetMode="External"/><Relationship Id="rId213" Type="http://schemas.openxmlformats.org/officeDocument/2006/relationships/hyperlink" Target="https://www.mpam.mp.br/images/NE_177_1a0ad.pdf" TargetMode="External"/><Relationship Id="rId420" Type="http://schemas.openxmlformats.org/officeDocument/2006/relationships/hyperlink" Target="https://www.mpam.mp.br/images/NE_291_1a12f.pdf" TargetMode="External"/><Relationship Id="rId255" Type="http://schemas.openxmlformats.org/officeDocument/2006/relationships/hyperlink" Target="https://www.mpam.mp.br/images/Contratos/2023/Contrato/CT_04-2023_-_MP-PGJ.pdf_ee471.pdf" TargetMode="External"/><Relationship Id="rId297" Type="http://schemas.openxmlformats.org/officeDocument/2006/relationships/hyperlink" Target="https://mpam.mp.br/images/transparencia/Empenhos_2024/NE_1328_b16e2.pdf" TargetMode="External"/><Relationship Id="rId462" Type="http://schemas.openxmlformats.org/officeDocument/2006/relationships/hyperlink" Target="https://www.mpam.mp.br/images/NE_336_5ccd7.pdf" TargetMode="External"/><Relationship Id="rId518" Type="http://schemas.openxmlformats.org/officeDocument/2006/relationships/hyperlink" Target="https://www.mpam.mp.br/images/NE_395_52c49.pdf" TargetMode="External"/><Relationship Id="rId115" Type="http://schemas.openxmlformats.org/officeDocument/2006/relationships/hyperlink" Target="https://www.mpam.mp.br/images/NE_44_6dd11.pdf" TargetMode="External"/><Relationship Id="rId157" Type="http://schemas.openxmlformats.org/officeDocument/2006/relationships/hyperlink" Target="https://www.mpam.mp.br/images/NE_97_68e0e.pdf" TargetMode="External"/><Relationship Id="rId322" Type="http://schemas.openxmlformats.org/officeDocument/2006/relationships/hyperlink" Target="https://www.mpam.mp.br/images/NE_2281_0fa00.pdf" TargetMode="External"/><Relationship Id="rId364" Type="http://schemas.openxmlformats.org/officeDocument/2006/relationships/hyperlink" Target="https://www.mpam.mp.br/images/NE_232_e1c3b.pdf" TargetMode="External"/><Relationship Id="rId61" Type="http://schemas.openxmlformats.org/officeDocument/2006/relationships/hyperlink" Target="https://www.mpam.mp.br/images/CT_23-2024_-_MP-PGJ_88c32.pdf" TargetMode="External"/><Relationship Id="rId199" Type="http://schemas.openxmlformats.org/officeDocument/2006/relationships/hyperlink" Target="https://www.mpam.mp.br/images/NE_156_abd26.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266" Type="http://schemas.openxmlformats.org/officeDocument/2006/relationships/hyperlink" Target="https://www.mpam.mp.br/images/2_TA_ao_CT_N%C2%BA_019-2021_135c3.pdf" TargetMode="External"/><Relationship Id="rId431" Type="http://schemas.openxmlformats.org/officeDocument/2006/relationships/hyperlink" Target="https://www.mpam.mp.br/images/NE_302_89adb.pdf" TargetMode="External"/><Relationship Id="rId473" Type="http://schemas.openxmlformats.org/officeDocument/2006/relationships/hyperlink" Target="https://www.mpam.mp.br/images/NE_347_4af72.pdf" TargetMode="External"/><Relationship Id="rId529" Type="http://schemas.openxmlformats.org/officeDocument/2006/relationships/hyperlink" Target="https://www.mpam.mp.br/images/NE_411_c4fab.pdf" TargetMode="External"/><Relationship Id="rId30" Type="http://schemas.openxmlformats.org/officeDocument/2006/relationships/hyperlink" Target="https://www.mpam.mp.br/images/1%C2%BA_TA_ao_CT_015-2023_-_MP-PGJ_96dd5.pdf" TargetMode="External"/><Relationship Id="rId126" Type="http://schemas.openxmlformats.org/officeDocument/2006/relationships/hyperlink" Target="https://www.mpam.mp.br/images/NE_55_72598.pdf" TargetMode="External"/><Relationship Id="rId168" Type="http://schemas.openxmlformats.org/officeDocument/2006/relationships/hyperlink" Target="https://www.mpam.mp.br/images/NE_109_94c44.pdf" TargetMode="External"/><Relationship Id="rId333" Type="http://schemas.openxmlformats.org/officeDocument/2006/relationships/hyperlink" Target="https://www.mpam.mp.br/images/NE_2579_5515d.pdf" TargetMode="External"/><Relationship Id="rId540" Type="http://schemas.openxmlformats.org/officeDocument/2006/relationships/hyperlink" Target="https://www.mpam.mp.br/images/NE_424_3a3e7.pdf" TargetMode="External"/><Relationship Id="rId72" Type="http://schemas.openxmlformats.org/officeDocument/2006/relationships/hyperlink" Target="https://www.mpam.mp.br/images/1%C2%BA_TAP_ao_CT_003-2023_-_MP-PGJ_ef516.pdf" TargetMode="External"/><Relationship Id="rId375" Type="http://schemas.openxmlformats.org/officeDocument/2006/relationships/hyperlink" Target="https://www.mpam.mp.br/images/NE_243_28cce.pdf" TargetMode="External"/><Relationship Id="rId3" Type="http://schemas.openxmlformats.org/officeDocument/2006/relationships/hyperlink" Target="https://www.mpam.mp.br/images/1%C2%BA_TA_a_CC_n%C2%BA_007-2023_-_MP-PGJ_1b615.pdf" TargetMode="External"/><Relationship Id="rId235" Type="http://schemas.openxmlformats.org/officeDocument/2006/relationships/hyperlink" Target="https://www.mpam.mp.br/images/NE_207_98de9.pdf" TargetMode="External"/><Relationship Id="rId277" Type="http://schemas.openxmlformats.org/officeDocument/2006/relationships/hyperlink" Target="https://www.mpam.mp.br/images/transparencia/Empenhos_2024/NE_92_4f176.pdf" TargetMode="External"/><Relationship Id="rId400" Type="http://schemas.openxmlformats.org/officeDocument/2006/relationships/hyperlink" Target="https://www.mpam.mp.br/images/NE_269_da11e.pdf" TargetMode="External"/><Relationship Id="rId442" Type="http://schemas.openxmlformats.org/officeDocument/2006/relationships/hyperlink" Target="https://www.mpam.mp.br/images/NE_313_6d1b8.pdf" TargetMode="External"/><Relationship Id="rId484" Type="http://schemas.openxmlformats.org/officeDocument/2006/relationships/hyperlink" Target="https://www.mpam.mp.br/images/NE_358_8fcf9.pdf" TargetMode="External"/><Relationship Id="rId137" Type="http://schemas.openxmlformats.org/officeDocument/2006/relationships/hyperlink" Target="https://www.mpam.mp.br/images/NE_67_892b3.pdf" TargetMode="External"/><Relationship Id="rId302" Type="http://schemas.openxmlformats.org/officeDocument/2006/relationships/hyperlink" Target="https://www.mpam.mp.br/images/NE_1826_85860.pdf" TargetMode="External"/><Relationship Id="rId344" Type="http://schemas.openxmlformats.org/officeDocument/2006/relationships/hyperlink" Target="https://www.mpam.mp.br/images/NE_2730_0334d.pdf" TargetMode="External"/><Relationship Id="rId41" Type="http://schemas.openxmlformats.org/officeDocument/2006/relationships/hyperlink" Target="https://www.mpam.mp.br/images/3%C2%BA_TA_ao_CT_032-2021_-_MP-PGJ_67e3e.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386" Type="http://schemas.openxmlformats.org/officeDocument/2006/relationships/hyperlink" Target="https://www.mpam.mp.br/images/NE_255_4f192.pdf" TargetMode="External"/><Relationship Id="rId190" Type="http://schemas.openxmlformats.org/officeDocument/2006/relationships/hyperlink" Target="https://www.mpam.mp.br/images/NE_136_a7516.pdf" TargetMode="External"/><Relationship Id="rId204" Type="http://schemas.openxmlformats.org/officeDocument/2006/relationships/hyperlink" Target="https://www.mpam.mp.br/images/NE_165_c07b2.pdf" TargetMode="External"/><Relationship Id="rId246" Type="http://schemas.openxmlformats.org/officeDocument/2006/relationships/hyperlink" Target="https://www.mpam.mp.br/images/NE_22_0af5e.pdf" TargetMode="External"/><Relationship Id="rId288" Type="http://schemas.openxmlformats.org/officeDocument/2006/relationships/hyperlink" Target="https://www.mpam.mp.br/images/transparencia/Empenhos_2024/NE_904_223ca.pdf" TargetMode="External"/><Relationship Id="rId411" Type="http://schemas.openxmlformats.org/officeDocument/2006/relationships/hyperlink" Target="https://www.mpam.mp.br/images/NE_282_7eb8c.pdf" TargetMode="External"/><Relationship Id="rId453" Type="http://schemas.openxmlformats.org/officeDocument/2006/relationships/hyperlink" Target="https://www.mpam.mp.br/images/NE_324_d6aaa.pdf" TargetMode="External"/><Relationship Id="rId509" Type="http://schemas.openxmlformats.org/officeDocument/2006/relationships/hyperlink" Target="https://www.mpam.mp.br/images/NE_386_cd646.pdf" TargetMode="External"/><Relationship Id="rId106" Type="http://schemas.openxmlformats.org/officeDocument/2006/relationships/hyperlink" Target="https://www.mpam.mp.br/images/NE_34_b13e4.pdf" TargetMode="External"/><Relationship Id="rId313" Type="http://schemas.openxmlformats.org/officeDocument/2006/relationships/hyperlink" Target="https://www.mpam.mp.br/images/CT_29-2024_-_MP-PGJ_3982e.pdf" TargetMode="External"/><Relationship Id="rId495" Type="http://schemas.openxmlformats.org/officeDocument/2006/relationships/hyperlink" Target="https://www.mpam.mp.br/images/NE_372_9e5eb.pdf" TargetMode="External"/><Relationship Id="rId10" Type="http://schemas.openxmlformats.org/officeDocument/2006/relationships/hyperlink" Target="https://www.mpam.mp.br/images/transparencia/Empenhos_2024/NE_139_73808.pdf" TargetMode="External"/><Relationship Id="rId52" Type="http://schemas.openxmlformats.org/officeDocument/2006/relationships/hyperlink" Target="https://www.mpam.mp.br/images/2%C2%BA_TAP_ao_CCT_010-2021_-_MP-PGJ_488a1.pdf" TargetMode="External"/><Relationship Id="rId94" Type="http://schemas.openxmlformats.org/officeDocument/2006/relationships/hyperlink" Target="https://www.mpam.mp.br/images/NE_22_0af5e.pdf" TargetMode="External"/><Relationship Id="rId148" Type="http://schemas.openxmlformats.org/officeDocument/2006/relationships/hyperlink" Target="https://www.mpam.mp.br/images/NE_87_6a481.pdf" TargetMode="External"/><Relationship Id="rId355" Type="http://schemas.openxmlformats.org/officeDocument/2006/relationships/hyperlink" Target="https://www.mpam.mp.br/images/NE_223_ff6e6.pdf" TargetMode="External"/><Relationship Id="rId397" Type="http://schemas.openxmlformats.org/officeDocument/2006/relationships/hyperlink" Target="https://www.mpam.mp.br/images/NE_266_26f83.pdf" TargetMode="External"/><Relationship Id="rId520" Type="http://schemas.openxmlformats.org/officeDocument/2006/relationships/hyperlink" Target="https://www.mpam.mp.br/images/NE_397_bdab9.pdf" TargetMode="External"/><Relationship Id="rId215" Type="http://schemas.openxmlformats.org/officeDocument/2006/relationships/hyperlink" Target="https://www.mpam.mp.br/images/NE_179_af768.pdf" TargetMode="External"/><Relationship Id="rId257" Type="http://schemas.openxmlformats.org/officeDocument/2006/relationships/hyperlink" Target="https://www.mpam.mp.br/images/4%C2%BA_TAP_a_CESS%C3%83O_ONEROSA_N%C2%BA_01-2021_-_MP-PGJ_-_2022.008949_584c8.pdf" TargetMode="External"/><Relationship Id="rId422" Type="http://schemas.openxmlformats.org/officeDocument/2006/relationships/hyperlink" Target="https://www.mpam.mp.br/images/NE_293_d0725.pdf" TargetMode="External"/><Relationship Id="rId464" Type="http://schemas.openxmlformats.org/officeDocument/2006/relationships/hyperlink" Target="https://www.mpam.mp.br/images/NE_338_cdc1a.pdf" TargetMode="External"/><Relationship Id="rId299" Type="http://schemas.openxmlformats.org/officeDocument/2006/relationships/hyperlink" Target="https://www.mpam.mp.br/images/1%C2%BA_TA_ao_CT_021-2023_-_MP-PGJ_bfe55.pdf" TargetMode="External"/><Relationship Id="rId63" Type="http://schemas.openxmlformats.org/officeDocument/2006/relationships/hyperlink" Target="https://www.mpam.mp.br/images/1%C2%BA_TA_ao_CT_04-2024_-_MP-PGJ_08dce.pdf" TargetMode="External"/><Relationship Id="rId159" Type="http://schemas.openxmlformats.org/officeDocument/2006/relationships/hyperlink" Target="https://www.mpam.mp.br/images/NE_99_3c19b.pdf" TargetMode="External"/><Relationship Id="rId366" Type="http://schemas.openxmlformats.org/officeDocument/2006/relationships/hyperlink" Target="https://www.mpam.mp.br/images/NE_234_0f504.pdf" TargetMode="External"/><Relationship Id="rId226" Type="http://schemas.openxmlformats.org/officeDocument/2006/relationships/hyperlink" Target="https://www.mpam.mp.br/images/NE_194_bb972.pdf" TargetMode="External"/><Relationship Id="rId433" Type="http://schemas.openxmlformats.org/officeDocument/2006/relationships/hyperlink" Target="https://www.mpam.mp.br/images/NE_304_82c22.pdf" TargetMode="External"/><Relationship Id="rId74" Type="http://schemas.openxmlformats.org/officeDocument/2006/relationships/hyperlink" Target="https://www.mpam.mp.br/images/CT_29-2024_-_MP-PGJ_3982e.pdf" TargetMode="External"/><Relationship Id="rId377" Type="http://schemas.openxmlformats.org/officeDocument/2006/relationships/hyperlink" Target="https://www.mpam.mp.br/images/NE_245_65f79.pdf" TargetMode="External"/><Relationship Id="rId500" Type="http://schemas.openxmlformats.org/officeDocument/2006/relationships/hyperlink" Target="https://www.mpam.mp.br/images/NE_377_9e9b5.pdf" TargetMode="External"/><Relationship Id="rId5" Type="http://schemas.openxmlformats.org/officeDocument/2006/relationships/hyperlink" Target="https://www.mpam.mp.br/images/NE_2765_1e43e.pdf" TargetMode="External"/><Relationship Id="rId237" Type="http://schemas.openxmlformats.org/officeDocument/2006/relationships/hyperlink" Target="https://www.mpam.mp.br/images/NE_209_eb539.pdf" TargetMode="External"/><Relationship Id="rId444" Type="http://schemas.openxmlformats.org/officeDocument/2006/relationships/hyperlink" Target="https://www.mpam.mp.br/images/NE_315_31748.pdf" TargetMode="External"/><Relationship Id="rId290" Type="http://schemas.openxmlformats.org/officeDocument/2006/relationships/hyperlink" Target="https://www.mpam.mp.br/images/transparencia/Empenhos_2024/NE_910_dea20.pdf" TargetMode="External"/><Relationship Id="rId304" Type="http://schemas.openxmlformats.org/officeDocument/2006/relationships/hyperlink" Target="https://www.mpam.mp.br/images/NE_1842_e7946.pdf" TargetMode="External"/><Relationship Id="rId388" Type="http://schemas.openxmlformats.org/officeDocument/2006/relationships/hyperlink" Target="https://www.mpam.mp.br/images/NE_257_7e898.pdf" TargetMode="External"/><Relationship Id="rId511" Type="http://schemas.openxmlformats.org/officeDocument/2006/relationships/hyperlink" Target="https://www.mpam.mp.br/images/NE_388_1cbd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HY562"/>
  <sheetViews>
    <sheetView tabSelected="1" topLeftCell="A249" zoomScale="70" zoomScaleNormal="70" zoomScaleSheetLayoutView="55" workbookViewId="0">
      <selection activeCell="C194" sqref="C194"/>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13.125" style="1" bestFit="1" customWidth="1"/>
    <col min="12" max="12" width="9" style="1"/>
    <col min="13" max="13" width="13.125" style="1" bestFit="1" customWidth="1"/>
    <col min="14" max="15" width="9" style="1"/>
    <col min="16" max="16" width="14.25" style="1" bestFit="1" customWidth="1"/>
    <col min="17" max="16384" width="9" style="1"/>
  </cols>
  <sheetData>
    <row r="1" spans="1:233" ht="18">
      <c r="A1" s="1"/>
      <c r="B1" s="1"/>
      <c r="C1" s="8"/>
      <c r="D1" s="3"/>
      <c r="E1" s="3"/>
      <c r="F1" s="4"/>
      <c r="G1" s="1"/>
      <c r="H1" s="8"/>
      <c r="I1" s="1"/>
    </row>
    <row r="2" spans="1:233" ht="68.25" customHeight="1">
      <c r="A2" s="130" t="s">
        <v>1186</v>
      </c>
      <c r="B2" s="130"/>
      <c r="C2" s="130"/>
      <c r="D2" s="130"/>
      <c r="E2" s="130"/>
      <c r="F2" s="130"/>
      <c r="G2" s="130"/>
      <c r="H2" s="130"/>
      <c r="I2" s="130"/>
    </row>
    <row r="3" spans="1:233" ht="27.75" customHeight="1">
      <c r="A3" s="129" t="s">
        <v>0</v>
      </c>
      <c r="B3" s="129"/>
      <c r="C3" s="129"/>
      <c r="D3" s="129"/>
      <c r="E3" s="129"/>
      <c r="F3" s="129"/>
      <c r="G3" s="129"/>
      <c r="H3" s="129"/>
      <c r="I3" s="129"/>
    </row>
    <row r="4" spans="1:233" ht="18">
      <c r="A4" s="1"/>
      <c r="B4" s="1"/>
      <c r="C4" s="2"/>
      <c r="D4" s="3"/>
      <c r="E4" s="3"/>
      <c r="F4" s="4"/>
      <c r="G4" s="1"/>
      <c r="H4" s="8"/>
      <c r="I4" s="1"/>
    </row>
    <row r="5" spans="1:233" ht="23.25">
      <c r="A5" s="131" t="s">
        <v>1</v>
      </c>
      <c r="B5" s="131"/>
      <c r="C5" s="131"/>
      <c r="D5" s="131"/>
      <c r="E5" s="131"/>
      <c r="F5" s="131"/>
      <c r="G5" s="131"/>
      <c r="H5" s="131"/>
      <c r="I5" s="131"/>
    </row>
    <row r="6" spans="1:233" s="7" customFormat="1" ht="33">
      <c r="A6" s="5" t="s">
        <v>2</v>
      </c>
      <c r="B6" s="5" t="s">
        <v>3</v>
      </c>
      <c r="C6" s="5" t="s">
        <v>4</v>
      </c>
      <c r="D6" s="5" t="s">
        <v>5</v>
      </c>
      <c r="E6" s="5" t="s">
        <v>6</v>
      </c>
      <c r="F6" s="6" t="s">
        <v>7</v>
      </c>
      <c r="G6" s="5" t="s">
        <v>8</v>
      </c>
      <c r="H6" s="5" t="s">
        <v>9</v>
      </c>
      <c r="I6" s="5" t="s">
        <v>10</v>
      </c>
    </row>
    <row r="7" spans="1:233" s="107" customFormat="1" ht="90">
      <c r="A7" s="96" t="s">
        <v>65</v>
      </c>
      <c r="B7" s="97">
        <v>27441006000150</v>
      </c>
      <c r="C7" s="112" t="s">
        <v>293</v>
      </c>
      <c r="D7" s="101" t="s">
        <v>463</v>
      </c>
      <c r="E7" s="96" t="s">
        <v>468</v>
      </c>
      <c r="F7" s="115" t="s">
        <v>113</v>
      </c>
      <c r="G7" s="91">
        <v>15600</v>
      </c>
      <c r="H7" s="91">
        <v>3900</v>
      </c>
      <c r="I7" s="91">
        <v>3900</v>
      </c>
      <c r="J7" s="92"/>
      <c r="K7" s="106"/>
      <c r="L7" s="9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row>
    <row r="8" spans="1:233" s="107" customFormat="1" ht="85.5">
      <c r="A8" s="96" t="s">
        <v>21</v>
      </c>
      <c r="B8" s="97">
        <v>604122000197</v>
      </c>
      <c r="C8" s="109" t="s">
        <v>294</v>
      </c>
      <c r="D8" s="101" t="s">
        <v>463</v>
      </c>
      <c r="E8" s="96" t="s">
        <v>468</v>
      </c>
      <c r="F8" s="115" t="s">
        <v>114</v>
      </c>
      <c r="G8" s="91">
        <v>1729288.8</v>
      </c>
      <c r="H8" s="91">
        <v>824438.45</v>
      </c>
      <c r="I8" s="91">
        <v>824438.45</v>
      </c>
      <c r="J8" s="92"/>
      <c r="K8" s="106"/>
      <c r="L8" s="9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row>
    <row r="9" spans="1:233" s="107" customFormat="1" ht="57">
      <c r="A9" s="96" t="s">
        <v>23</v>
      </c>
      <c r="B9" s="97">
        <v>82845322000104</v>
      </c>
      <c r="C9" s="109" t="s">
        <v>295</v>
      </c>
      <c r="D9" s="101" t="s">
        <v>464</v>
      </c>
      <c r="E9" s="96" t="s">
        <v>467</v>
      </c>
      <c r="F9" s="115" t="s">
        <v>115</v>
      </c>
      <c r="G9" s="91">
        <v>1097311.1200000001</v>
      </c>
      <c r="H9" s="91">
        <v>0</v>
      </c>
      <c r="I9" s="91">
        <v>0</v>
      </c>
      <c r="J9" s="92"/>
      <c r="K9" s="106"/>
      <c r="L9" s="9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row>
    <row r="10" spans="1:233" s="107" customFormat="1" ht="71.25">
      <c r="A10" s="96" t="s">
        <v>23</v>
      </c>
      <c r="B10" s="97">
        <v>82845322000104</v>
      </c>
      <c r="C10" s="109" t="s">
        <v>296</v>
      </c>
      <c r="D10" s="101" t="s">
        <v>464</v>
      </c>
      <c r="E10" s="96" t="s">
        <v>467</v>
      </c>
      <c r="F10" s="115" t="s">
        <v>116</v>
      </c>
      <c r="G10" s="91">
        <v>266159.64</v>
      </c>
      <c r="H10" s="91">
        <v>0</v>
      </c>
      <c r="I10" s="91">
        <v>0</v>
      </c>
      <c r="J10" s="92"/>
      <c r="K10" s="106"/>
      <c r="L10" s="9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row>
    <row r="11" spans="1:233" s="107" customFormat="1" ht="71.25">
      <c r="A11" s="96" t="s">
        <v>23</v>
      </c>
      <c r="B11" s="97">
        <v>82845322000104</v>
      </c>
      <c r="C11" s="109" t="s">
        <v>296</v>
      </c>
      <c r="D11" s="101" t="s">
        <v>464</v>
      </c>
      <c r="E11" s="96" t="s">
        <v>467</v>
      </c>
      <c r="F11" s="115" t="s">
        <v>117</v>
      </c>
      <c r="G11" s="91">
        <v>228973</v>
      </c>
      <c r="H11" s="91">
        <v>0</v>
      </c>
      <c r="I11" s="91">
        <v>0</v>
      </c>
      <c r="J11" s="92"/>
      <c r="K11" s="106"/>
      <c r="L11" s="9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row>
    <row r="12" spans="1:233" s="107" customFormat="1" ht="85.5">
      <c r="A12" s="96" t="s">
        <v>45</v>
      </c>
      <c r="B12" s="97">
        <v>4824261000187</v>
      </c>
      <c r="C12" s="109" t="s">
        <v>297</v>
      </c>
      <c r="D12" s="101" t="s">
        <v>463</v>
      </c>
      <c r="E12" s="96" t="s">
        <v>468</v>
      </c>
      <c r="F12" s="115" t="s">
        <v>118</v>
      </c>
      <c r="G12" s="91">
        <v>36000</v>
      </c>
      <c r="H12" s="91">
        <v>9000</v>
      </c>
      <c r="I12" s="91">
        <v>9000</v>
      </c>
      <c r="J12" s="92"/>
      <c r="K12" s="106"/>
      <c r="L12" s="9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row>
    <row r="13" spans="1:233" s="107" customFormat="1" ht="71.25">
      <c r="A13" s="96" t="s">
        <v>26</v>
      </c>
      <c r="B13" s="97">
        <v>2037069000115</v>
      </c>
      <c r="C13" s="109" t="s">
        <v>298</v>
      </c>
      <c r="D13" s="101" t="s">
        <v>463</v>
      </c>
      <c r="E13" s="96" t="s">
        <v>468</v>
      </c>
      <c r="F13" s="115" t="s">
        <v>119</v>
      </c>
      <c r="G13" s="91">
        <v>255371.88</v>
      </c>
      <c r="H13" s="91">
        <v>59090.28</v>
      </c>
      <c r="I13" s="91">
        <v>59090.28</v>
      </c>
      <c r="J13" s="92"/>
      <c r="K13" s="106"/>
      <c r="L13" s="92"/>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row>
    <row r="14" spans="1:233" s="107" customFormat="1" ht="71.25">
      <c r="A14" s="96" t="s">
        <v>39</v>
      </c>
      <c r="B14" s="97">
        <v>5926726000173</v>
      </c>
      <c r="C14" s="109" t="s">
        <v>299</v>
      </c>
      <c r="D14" s="101" t="s">
        <v>463</v>
      </c>
      <c r="E14" s="96" t="s">
        <v>468</v>
      </c>
      <c r="F14" s="115" t="s">
        <v>120</v>
      </c>
      <c r="G14" s="91">
        <v>44858.68</v>
      </c>
      <c r="H14" s="91">
        <v>0</v>
      </c>
      <c r="I14" s="91">
        <v>0</v>
      </c>
      <c r="J14" s="92"/>
      <c r="K14" s="106"/>
      <c r="L14" s="9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row>
    <row r="15" spans="1:233" s="107" customFormat="1" ht="57">
      <c r="A15" s="96" t="s">
        <v>12</v>
      </c>
      <c r="B15" s="97">
        <v>8848656000170</v>
      </c>
      <c r="C15" s="109" t="s">
        <v>300</v>
      </c>
      <c r="D15" s="101" t="s">
        <v>464</v>
      </c>
      <c r="E15" s="96" t="s">
        <v>467</v>
      </c>
      <c r="F15" s="115" t="s">
        <v>121</v>
      </c>
      <c r="G15" s="91">
        <v>160</v>
      </c>
      <c r="H15" s="91">
        <v>0</v>
      </c>
      <c r="I15" s="91">
        <v>0</v>
      </c>
      <c r="J15" s="92"/>
      <c r="K15" s="106"/>
      <c r="L15" s="9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row>
    <row r="16" spans="1:233" s="107" customFormat="1" ht="57">
      <c r="A16" s="96" t="s">
        <v>32</v>
      </c>
      <c r="B16" s="97">
        <v>8584308000133</v>
      </c>
      <c r="C16" s="109" t="s">
        <v>301</v>
      </c>
      <c r="D16" s="101" t="s">
        <v>465</v>
      </c>
      <c r="E16" s="96" t="s">
        <v>468</v>
      </c>
      <c r="F16" s="115" t="s">
        <v>122</v>
      </c>
      <c r="G16" s="91">
        <v>4400</v>
      </c>
      <c r="H16" s="91">
        <v>0</v>
      </c>
      <c r="I16" s="91">
        <v>0</v>
      </c>
      <c r="J16" s="92"/>
      <c r="K16" s="106"/>
      <c r="L16" s="92"/>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row>
    <row r="17" spans="1:233" s="107" customFormat="1" ht="57">
      <c r="A17" s="96" t="s">
        <v>24</v>
      </c>
      <c r="B17" s="97">
        <v>12715889000172</v>
      </c>
      <c r="C17" s="109" t="s">
        <v>302</v>
      </c>
      <c r="D17" s="101" t="s">
        <v>463</v>
      </c>
      <c r="E17" s="96" t="s">
        <v>468</v>
      </c>
      <c r="F17" s="115" t="s">
        <v>123</v>
      </c>
      <c r="G17" s="91">
        <v>22947.32</v>
      </c>
      <c r="H17" s="91">
        <v>0</v>
      </c>
      <c r="I17" s="91">
        <v>0</v>
      </c>
      <c r="J17" s="92"/>
      <c r="K17" s="106"/>
      <c r="L17" s="9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row>
    <row r="18" spans="1:233" s="107" customFormat="1" ht="57">
      <c r="A18" s="96" t="s">
        <v>66</v>
      </c>
      <c r="B18" s="97">
        <v>12891300000197</v>
      </c>
      <c r="C18" s="109" t="s">
        <v>303</v>
      </c>
      <c r="D18" s="101" t="s">
        <v>463</v>
      </c>
      <c r="E18" s="96" t="s">
        <v>468</v>
      </c>
      <c r="F18" s="115" t="s">
        <v>124</v>
      </c>
      <c r="G18" s="91">
        <v>1259356.44</v>
      </c>
      <c r="H18" s="91">
        <v>283202.57</v>
      </c>
      <c r="I18" s="91">
        <v>283202.57</v>
      </c>
      <c r="J18" s="92"/>
      <c r="K18" s="106"/>
      <c r="L18" s="9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row>
    <row r="19" spans="1:233" s="107" customFormat="1" ht="57">
      <c r="A19" s="96" t="s">
        <v>17</v>
      </c>
      <c r="B19" s="97">
        <v>2558157000162</v>
      </c>
      <c r="C19" s="109" t="s">
        <v>304</v>
      </c>
      <c r="D19" s="101" t="s">
        <v>463</v>
      </c>
      <c r="E19" s="96" t="s">
        <v>468</v>
      </c>
      <c r="F19" s="115" t="s">
        <v>125</v>
      </c>
      <c r="G19" s="91">
        <v>111221.2</v>
      </c>
      <c r="H19" s="91">
        <v>21283.02</v>
      </c>
      <c r="I19" s="91">
        <v>21283.02</v>
      </c>
      <c r="J19" s="92"/>
      <c r="K19" s="106"/>
      <c r="L19" s="9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row>
    <row r="20" spans="1:233" s="107" customFormat="1" ht="71.25">
      <c r="A20" s="96" t="s">
        <v>41</v>
      </c>
      <c r="B20" s="97">
        <v>26722189000110</v>
      </c>
      <c r="C20" s="109" t="s">
        <v>305</v>
      </c>
      <c r="D20" s="101" t="s">
        <v>466</v>
      </c>
      <c r="E20" s="96" t="s">
        <v>467</v>
      </c>
      <c r="F20" s="115" t="s">
        <v>126</v>
      </c>
      <c r="G20" s="91">
        <v>468750</v>
      </c>
      <c r="H20" s="91">
        <v>0</v>
      </c>
      <c r="I20" s="91">
        <v>0</v>
      </c>
      <c r="J20" s="92"/>
      <c r="K20" s="106"/>
      <c r="L20" s="9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row>
    <row r="21" spans="1:233" s="107" customFormat="1" ht="71.25">
      <c r="A21" s="96" t="s">
        <v>44</v>
      </c>
      <c r="B21" s="97">
        <v>18876112000176</v>
      </c>
      <c r="C21" s="109" t="s">
        <v>306</v>
      </c>
      <c r="D21" s="101" t="s">
        <v>463</v>
      </c>
      <c r="E21" s="96" t="s">
        <v>468</v>
      </c>
      <c r="F21" s="115" t="s">
        <v>127</v>
      </c>
      <c r="G21" s="91">
        <v>25676.32</v>
      </c>
      <c r="H21" s="91">
        <v>0</v>
      </c>
      <c r="I21" s="91">
        <v>0</v>
      </c>
      <c r="J21" s="92"/>
      <c r="K21" s="106"/>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row>
    <row r="22" spans="1:233" s="107" customFormat="1" ht="90">
      <c r="A22" s="96" t="s">
        <v>67</v>
      </c>
      <c r="B22" s="97">
        <v>22865751000103</v>
      </c>
      <c r="C22" s="111" t="s">
        <v>307</v>
      </c>
      <c r="D22" s="101" t="s">
        <v>463</v>
      </c>
      <c r="E22" s="96" t="s">
        <v>468</v>
      </c>
      <c r="F22" s="115" t="s">
        <v>128</v>
      </c>
      <c r="G22" s="91">
        <v>83333.320000000007</v>
      </c>
      <c r="H22" s="91">
        <v>400.85</v>
      </c>
      <c r="I22" s="91">
        <v>400.85</v>
      </c>
      <c r="J22" s="92"/>
      <c r="K22" s="106"/>
      <c r="L22" s="9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row>
    <row r="23" spans="1:233" s="107" customFormat="1" ht="71.25">
      <c r="A23" s="96" t="s">
        <v>68</v>
      </c>
      <c r="B23" s="97">
        <v>4407920000180</v>
      </c>
      <c r="C23" s="109" t="s">
        <v>308</v>
      </c>
      <c r="D23" s="101" t="s">
        <v>465</v>
      </c>
      <c r="E23" s="96" t="s">
        <v>467</v>
      </c>
      <c r="F23" s="115" t="s">
        <v>129</v>
      </c>
      <c r="G23" s="91">
        <v>13550.68</v>
      </c>
      <c r="H23" s="91">
        <v>0</v>
      </c>
      <c r="I23" s="91">
        <v>0</v>
      </c>
      <c r="J23" s="92"/>
      <c r="K23" s="106"/>
      <c r="L23" s="9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row>
    <row r="24" spans="1:233" s="107" customFormat="1" ht="71.25">
      <c r="A24" s="96" t="s">
        <v>43</v>
      </c>
      <c r="B24" s="97">
        <v>84544469000181</v>
      </c>
      <c r="C24" s="109" t="s">
        <v>309</v>
      </c>
      <c r="D24" s="101" t="s">
        <v>463</v>
      </c>
      <c r="E24" s="96" t="s">
        <v>468</v>
      </c>
      <c r="F24" s="115" t="s">
        <v>130</v>
      </c>
      <c r="G24" s="91">
        <v>23968.880000000001</v>
      </c>
      <c r="H24" s="91">
        <v>6066.42</v>
      </c>
      <c r="I24" s="91">
        <v>6066.42</v>
      </c>
      <c r="J24" s="92"/>
      <c r="K24" s="106"/>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row>
    <row r="25" spans="1:233" s="107" customFormat="1" ht="57">
      <c r="A25" s="96" t="s">
        <v>69</v>
      </c>
      <c r="B25" s="97">
        <v>27985750000116</v>
      </c>
      <c r="C25" s="109" t="s">
        <v>310</v>
      </c>
      <c r="D25" s="101" t="s">
        <v>463</v>
      </c>
      <c r="E25" s="96" t="s">
        <v>468</v>
      </c>
      <c r="F25" s="115" t="s">
        <v>131</v>
      </c>
      <c r="G25" s="91">
        <v>22830</v>
      </c>
      <c r="H25" s="91">
        <v>0</v>
      </c>
      <c r="I25" s="91">
        <v>0</v>
      </c>
      <c r="J25" s="92"/>
      <c r="K25" s="106"/>
      <c r="L25" s="9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row>
    <row r="26" spans="1:233" s="107" customFormat="1" ht="57">
      <c r="A26" s="96" t="s">
        <v>70</v>
      </c>
      <c r="B26" s="97">
        <v>7244008000223</v>
      </c>
      <c r="C26" s="109" t="s">
        <v>311</v>
      </c>
      <c r="D26" s="101" t="s">
        <v>465</v>
      </c>
      <c r="E26" s="96" t="s">
        <v>467</v>
      </c>
      <c r="F26" s="115" t="s">
        <v>132</v>
      </c>
      <c r="G26" s="91">
        <v>36000</v>
      </c>
      <c r="H26" s="91">
        <v>0</v>
      </c>
      <c r="I26" s="91">
        <v>0</v>
      </c>
      <c r="J26" s="92"/>
      <c r="K26" s="106"/>
      <c r="L26" s="9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row>
    <row r="27" spans="1:233" s="107" customFormat="1" ht="71.25">
      <c r="A27" s="96" t="s">
        <v>71</v>
      </c>
      <c r="B27" s="97">
        <v>76535764000143</v>
      </c>
      <c r="C27" s="109" t="s">
        <v>312</v>
      </c>
      <c r="D27" s="101" t="s">
        <v>465</v>
      </c>
      <c r="E27" s="96" t="s">
        <v>467</v>
      </c>
      <c r="F27" s="115" t="s">
        <v>133</v>
      </c>
      <c r="G27" s="91">
        <v>54933.96</v>
      </c>
      <c r="H27" s="91">
        <v>0</v>
      </c>
      <c r="I27" s="91">
        <v>0</v>
      </c>
      <c r="J27" s="92"/>
      <c r="K27" s="106"/>
      <c r="L27" s="9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row>
    <row r="28" spans="1:233" s="107" customFormat="1" ht="60">
      <c r="A28" s="96" t="s">
        <v>19</v>
      </c>
      <c r="B28" s="97">
        <v>2341467000120</v>
      </c>
      <c r="C28" s="111" t="s">
        <v>313</v>
      </c>
      <c r="D28" s="101" t="s">
        <v>464</v>
      </c>
      <c r="E28" s="96" t="s">
        <v>467</v>
      </c>
      <c r="F28" s="115" t="s">
        <v>134</v>
      </c>
      <c r="G28" s="91">
        <v>296311.03999999998</v>
      </c>
      <c r="H28" s="91">
        <v>0</v>
      </c>
      <c r="I28" s="91">
        <v>0</v>
      </c>
      <c r="J28" s="92"/>
      <c r="K28" s="106"/>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row>
    <row r="29" spans="1:233" s="107" customFormat="1" ht="60">
      <c r="A29" s="96" t="s">
        <v>42</v>
      </c>
      <c r="B29" s="97">
        <v>5828884000190</v>
      </c>
      <c r="C29" s="111" t="s">
        <v>314</v>
      </c>
      <c r="D29" s="101" t="s">
        <v>465</v>
      </c>
      <c r="E29" s="96" t="s">
        <v>467</v>
      </c>
      <c r="F29" s="115" t="s">
        <v>135</v>
      </c>
      <c r="G29" s="91">
        <v>385312.24</v>
      </c>
      <c r="H29" s="91">
        <v>192656.12</v>
      </c>
      <c r="I29" s="91">
        <v>192656.12</v>
      </c>
      <c r="J29" s="92"/>
      <c r="K29" s="106"/>
      <c r="L29" s="9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row>
    <row r="30" spans="1:233" s="107" customFormat="1" ht="85.5">
      <c r="A30" s="96" t="s">
        <v>68</v>
      </c>
      <c r="B30" s="97">
        <v>4407920000180</v>
      </c>
      <c r="C30" s="109" t="s">
        <v>315</v>
      </c>
      <c r="D30" s="101" t="s">
        <v>465</v>
      </c>
      <c r="E30" s="96" t="s">
        <v>467</v>
      </c>
      <c r="F30" s="115" t="s">
        <v>136</v>
      </c>
      <c r="G30" s="91">
        <v>40427.340000000004</v>
      </c>
      <c r="H30" s="91">
        <v>25449.93</v>
      </c>
      <c r="I30" s="91">
        <v>25449.93</v>
      </c>
      <c r="J30" s="92"/>
      <c r="K30" s="106"/>
      <c r="L30" s="9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row>
    <row r="31" spans="1:233" s="107" customFormat="1" ht="85.5">
      <c r="A31" s="96" t="s">
        <v>68</v>
      </c>
      <c r="B31" s="97">
        <v>4407920000180</v>
      </c>
      <c r="C31" s="109" t="s">
        <v>316</v>
      </c>
      <c r="D31" s="101" t="s">
        <v>465</v>
      </c>
      <c r="E31" s="96" t="s">
        <v>467</v>
      </c>
      <c r="F31" s="115" t="s">
        <v>137</v>
      </c>
      <c r="G31" s="91">
        <v>21236</v>
      </c>
      <c r="H31" s="91">
        <v>0</v>
      </c>
      <c r="I31" s="91">
        <v>0</v>
      </c>
      <c r="J31" s="92"/>
      <c r="K31" s="106"/>
      <c r="L31" s="9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row>
    <row r="32" spans="1:233" s="107" customFormat="1" ht="71.25">
      <c r="A32" s="96" t="s">
        <v>72</v>
      </c>
      <c r="B32" s="97">
        <v>8713403000190</v>
      </c>
      <c r="C32" s="109" t="s">
        <v>317</v>
      </c>
      <c r="D32" s="101" t="s">
        <v>463</v>
      </c>
      <c r="E32" s="96" t="s">
        <v>468</v>
      </c>
      <c r="F32" s="115" t="s">
        <v>138</v>
      </c>
      <c r="G32" s="91">
        <v>13116.91</v>
      </c>
      <c r="H32" s="91">
        <v>9366.66</v>
      </c>
      <c r="I32" s="91">
        <v>9366.66</v>
      </c>
      <c r="J32" s="92"/>
      <c r="K32" s="106"/>
      <c r="L32" s="9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row>
    <row r="33" spans="1:233" s="107" customFormat="1" ht="57">
      <c r="A33" s="96" t="s">
        <v>73</v>
      </c>
      <c r="B33" s="97">
        <v>30647055000159</v>
      </c>
      <c r="C33" s="109" t="s">
        <v>318</v>
      </c>
      <c r="D33" s="101" t="s">
        <v>463</v>
      </c>
      <c r="E33" s="96" t="s">
        <v>468</v>
      </c>
      <c r="F33" s="115" t="s">
        <v>139</v>
      </c>
      <c r="G33" s="91">
        <v>9648.6</v>
      </c>
      <c r="H33" s="91">
        <v>0</v>
      </c>
      <c r="I33" s="91">
        <v>0</v>
      </c>
      <c r="J33" s="92"/>
      <c r="K33" s="106"/>
      <c r="L33" s="9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row>
    <row r="34" spans="1:233" s="107" customFormat="1" ht="71.25">
      <c r="A34" s="96" t="s">
        <v>73</v>
      </c>
      <c r="B34" s="97">
        <v>30647055000159</v>
      </c>
      <c r="C34" s="109" t="s">
        <v>319</v>
      </c>
      <c r="D34" s="101" t="s">
        <v>463</v>
      </c>
      <c r="E34" s="96" t="s">
        <v>468</v>
      </c>
      <c r="F34" s="115" t="s">
        <v>140</v>
      </c>
      <c r="G34" s="91">
        <v>4458</v>
      </c>
      <c r="H34" s="91">
        <v>0</v>
      </c>
      <c r="I34" s="91">
        <v>0</v>
      </c>
      <c r="J34" s="92"/>
      <c r="K34" s="106"/>
      <c r="L34" s="9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row>
    <row r="35" spans="1:233" s="107" customFormat="1" ht="99.75">
      <c r="A35" s="96" t="s">
        <v>74</v>
      </c>
      <c r="B35" s="97">
        <v>8726128000149</v>
      </c>
      <c r="C35" s="109" t="s">
        <v>320</v>
      </c>
      <c r="D35" s="101" t="s">
        <v>464</v>
      </c>
      <c r="E35" s="96" t="s">
        <v>467</v>
      </c>
      <c r="F35" s="115" t="s">
        <v>141</v>
      </c>
      <c r="G35" s="91">
        <v>104400</v>
      </c>
      <c r="H35" s="91">
        <v>0</v>
      </c>
      <c r="I35" s="91">
        <v>0</v>
      </c>
      <c r="J35" s="92"/>
      <c r="K35" s="106"/>
      <c r="L35" s="9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row>
    <row r="36" spans="1:233" s="107" customFormat="1" ht="71.25">
      <c r="A36" s="96" t="s">
        <v>46</v>
      </c>
      <c r="B36" s="97">
        <v>12039966000111</v>
      </c>
      <c r="C36" s="109" t="s">
        <v>321</v>
      </c>
      <c r="D36" s="101" t="s">
        <v>463</v>
      </c>
      <c r="E36" s="96" t="s">
        <v>468</v>
      </c>
      <c r="F36" s="115" t="s">
        <v>142</v>
      </c>
      <c r="G36" s="91">
        <v>223232</v>
      </c>
      <c r="H36" s="91">
        <v>5670.36</v>
      </c>
      <c r="I36" s="91">
        <v>5670.36</v>
      </c>
      <c r="J36" s="92"/>
      <c r="K36" s="106"/>
      <c r="L36" s="9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row>
    <row r="37" spans="1:233" s="107" customFormat="1" ht="85.5">
      <c r="A37" s="96" t="s">
        <v>22</v>
      </c>
      <c r="B37" s="97">
        <v>81838018115</v>
      </c>
      <c r="C37" s="109" t="s">
        <v>322</v>
      </c>
      <c r="D37" s="101" t="s">
        <v>465</v>
      </c>
      <c r="E37" s="96" t="s">
        <v>467</v>
      </c>
      <c r="F37" s="115" t="s">
        <v>143</v>
      </c>
      <c r="G37" s="91">
        <v>7685.88</v>
      </c>
      <c r="H37" s="91">
        <v>3293.95</v>
      </c>
      <c r="I37" s="91">
        <v>3293.95</v>
      </c>
      <c r="J37" s="92"/>
      <c r="K37" s="106"/>
      <c r="L37" s="9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row>
    <row r="38" spans="1:233" s="107" customFormat="1" ht="71.25">
      <c r="A38" s="96" t="s">
        <v>75</v>
      </c>
      <c r="B38" s="97">
        <v>25125064000140</v>
      </c>
      <c r="C38" s="109" t="s">
        <v>323</v>
      </c>
      <c r="D38" s="101" t="s">
        <v>463</v>
      </c>
      <c r="E38" s="96" t="s">
        <v>468</v>
      </c>
      <c r="F38" s="115" t="s">
        <v>144</v>
      </c>
      <c r="G38" s="91">
        <v>47631.16</v>
      </c>
      <c r="H38" s="91">
        <v>11724.97</v>
      </c>
      <c r="I38" s="91">
        <v>11724.97</v>
      </c>
      <c r="J38" s="92"/>
      <c r="K38" s="106"/>
      <c r="L38" s="9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row>
    <row r="39" spans="1:233" s="107" customFormat="1" ht="71.25">
      <c r="A39" s="96" t="s">
        <v>14</v>
      </c>
      <c r="B39" s="97">
        <v>5610079000196</v>
      </c>
      <c r="C39" s="109" t="s">
        <v>324</v>
      </c>
      <c r="D39" s="101" t="s">
        <v>464</v>
      </c>
      <c r="E39" s="96" t="s">
        <v>467</v>
      </c>
      <c r="F39" s="115" t="s">
        <v>145</v>
      </c>
      <c r="G39" s="91">
        <v>744.92</v>
      </c>
      <c r="H39" s="91">
        <v>0</v>
      </c>
      <c r="I39" s="91">
        <v>0</v>
      </c>
      <c r="J39" s="92"/>
      <c r="K39" s="106"/>
      <c r="L39" s="9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row>
    <row r="40" spans="1:233" s="107" customFormat="1" ht="71.25">
      <c r="A40" s="96" t="s">
        <v>76</v>
      </c>
      <c r="B40" s="97">
        <v>8804362000147</v>
      </c>
      <c r="C40" s="109" t="s">
        <v>325</v>
      </c>
      <c r="D40" s="101" t="s">
        <v>463</v>
      </c>
      <c r="E40" s="96" t="s">
        <v>468</v>
      </c>
      <c r="F40" s="115" t="s">
        <v>146</v>
      </c>
      <c r="G40" s="91">
        <v>296660</v>
      </c>
      <c r="H40" s="91">
        <v>0</v>
      </c>
      <c r="I40" s="91">
        <v>0</v>
      </c>
      <c r="J40" s="92"/>
      <c r="K40" s="106"/>
      <c r="L40" s="9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row>
    <row r="41" spans="1:233" s="107" customFormat="1" ht="57">
      <c r="A41" s="96" t="s">
        <v>20</v>
      </c>
      <c r="B41" s="97">
        <v>3146650215</v>
      </c>
      <c r="C41" s="109" t="s">
        <v>326</v>
      </c>
      <c r="D41" s="101" t="s">
        <v>464</v>
      </c>
      <c r="E41" s="96" t="s">
        <v>467</v>
      </c>
      <c r="F41" s="115" t="s">
        <v>147</v>
      </c>
      <c r="G41" s="91">
        <v>131607.44</v>
      </c>
      <c r="H41" s="91">
        <v>32901.86</v>
      </c>
      <c r="I41" s="91">
        <v>32901.86</v>
      </c>
      <c r="J41" s="92"/>
      <c r="K41" s="106"/>
      <c r="L41" s="9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row>
    <row r="42" spans="1:233" s="107" customFormat="1" ht="90">
      <c r="A42" s="96" t="s">
        <v>77</v>
      </c>
      <c r="B42" s="97">
        <v>56718608220</v>
      </c>
      <c r="C42" s="111" t="s">
        <v>327</v>
      </c>
      <c r="D42" s="101" t="s">
        <v>464</v>
      </c>
      <c r="E42" s="96" t="s">
        <v>467</v>
      </c>
      <c r="F42" s="115" t="s">
        <v>148</v>
      </c>
      <c r="G42" s="91">
        <v>23200</v>
      </c>
      <c r="H42" s="91">
        <v>0</v>
      </c>
      <c r="I42" s="91">
        <v>0</v>
      </c>
      <c r="J42" s="92"/>
      <c r="K42" s="106"/>
      <c r="L42" s="9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row>
    <row r="43" spans="1:233" s="107" customFormat="1" ht="71.25">
      <c r="A43" s="96" t="s">
        <v>36</v>
      </c>
      <c r="B43" s="97">
        <v>5340639000130</v>
      </c>
      <c r="C43" s="109" t="s">
        <v>327</v>
      </c>
      <c r="D43" s="101" t="s">
        <v>463</v>
      </c>
      <c r="E43" s="96" t="s">
        <v>468</v>
      </c>
      <c r="F43" s="115" t="s">
        <v>149</v>
      </c>
      <c r="G43" s="91">
        <v>13465.99</v>
      </c>
      <c r="H43" s="91">
        <v>0</v>
      </c>
      <c r="I43" s="91">
        <v>0</v>
      </c>
      <c r="J43" s="92"/>
      <c r="K43" s="106"/>
      <c r="L43" s="9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row>
    <row r="44" spans="1:233" s="107" customFormat="1" ht="114">
      <c r="A44" s="96" t="s">
        <v>36</v>
      </c>
      <c r="B44" s="97">
        <v>5340639000130</v>
      </c>
      <c r="C44" s="109" t="s">
        <v>328</v>
      </c>
      <c r="D44" s="101" t="s">
        <v>463</v>
      </c>
      <c r="E44" s="96" t="s">
        <v>468</v>
      </c>
      <c r="F44" s="115" t="s">
        <v>150</v>
      </c>
      <c r="G44" s="91">
        <v>37243.83</v>
      </c>
      <c r="H44" s="91">
        <v>0</v>
      </c>
      <c r="I44" s="91">
        <v>0</v>
      </c>
      <c r="J44" s="92"/>
      <c r="K44" s="106"/>
      <c r="L44" s="9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row>
    <row r="45" spans="1:233" s="107" customFormat="1" ht="57">
      <c r="A45" s="96" t="s">
        <v>38</v>
      </c>
      <c r="B45" s="97">
        <v>18422603000147</v>
      </c>
      <c r="C45" s="109" t="s">
        <v>329</v>
      </c>
      <c r="D45" s="101" t="s">
        <v>463</v>
      </c>
      <c r="E45" s="96" t="s">
        <v>468</v>
      </c>
      <c r="F45" s="115" t="s">
        <v>151</v>
      </c>
      <c r="G45" s="91">
        <v>12400</v>
      </c>
      <c r="H45" s="91">
        <v>6200</v>
      </c>
      <c r="I45" s="91">
        <v>6200</v>
      </c>
      <c r="J45" s="92"/>
      <c r="K45" s="106"/>
      <c r="L45" s="9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row>
    <row r="46" spans="1:233" s="107" customFormat="1" ht="71.25">
      <c r="A46" s="96" t="s">
        <v>37</v>
      </c>
      <c r="B46" s="97">
        <v>40746380291</v>
      </c>
      <c r="C46" s="109" t="s">
        <v>330</v>
      </c>
      <c r="D46" s="101" t="s">
        <v>463</v>
      </c>
      <c r="E46" s="96" t="s">
        <v>468</v>
      </c>
      <c r="F46" s="115" t="s">
        <v>152</v>
      </c>
      <c r="G46" s="91">
        <v>7500</v>
      </c>
      <c r="H46" s="91">
        <v>2500</v>
      </c>
      <c r="I46" s="91">
        <v>2500</v>
      </c>
      <c r="J46" s="92"/>
      <c r="K46" s="106"/>
      <c r="L46" s="9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row>
    <row r="47" spans="1:233" s="107" customFormat="1" ht="57">
      <c r="A47" s="96" t="s">
        <v>78</v>
      </c>
      <c r="B47" s="97">
        <v>60192496204</v>
      </c>
      <c r="C47" s="109" t="s">
        <v>331</v>
      </c>
      <c r="D47" s="101" t="s">
        <v>464</v>
      </c>
      <c r="E47" s="96" t="s">
        <v>467</v>
      </c>
      <c r="F47" s="115" t="s">
        <v>153</v>
      </c>
      <c r="G47" s="91">
        <v>22000</v>
      </c>
      <c r="H47" s="91">
        <v>0</v>
      </c>
      <c r="I47" s="91">
        <v>0</v>
      </c>
      <c r="J47" s="92"/>
      <c r="K47" s="106"/>
      <c r="L47" s="9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row>
    <row r="48" spans="1:233" s="107" customFormat="1" ht="71.25">
      <c r="A48" s="96" t="s">
        <v>79</v>
      </c>
      <c r="B48" s="97">
        <v>34549659000113</v>
      </c>
      <c r="C48" s="109" t="s">
        <v>325</v>
      </c>
      <c r="D48" s="101" t="s">
        <v>463</v>
      </c>
      <c r="E48" s="96" t="s">
        <v>468</v>
      </c>
      <c r="F48" s="115" t="s">
        <v>154</v>
      </c>
      <c r="G48" s="91">
        <v>118000</v>
      </c>
      <c r="H48" s="91">
        <v>0</v>
      </c>
      <c r="I48" s="91">
        <v>0</v>
      </c>
      <c r="J48" s="92"/>
      <c r="K48" s="106"/>
      <c r="L48" s="9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row>
    <row r="49" spans="1:233" s="107" customFormat="1" ht="57">
      <c r="A49" s="96" t="s">
        <v>19</v>
      </c>
      <c r="B49" s="97">
        <v>2341467000120</v>
      </c>
      <c r="C49" s="109" t="s">
        <v>332</v>
      </c>
      <c r="D49" s="101" t="s">
        <v>465</v>
      </c>
      <c r="E49" s="96" t="s">
        <v>467</v>
      </c>
      <c r="F49" s="115" t="s">
        <v>155</v>
      </c>
      <c r="G49" s="91">
        <v>69281.440000000002</v>
      </c>
      <c r="H49" s="91">
        <v>0</v>
      </c>
      <c r="I49" s="91">
        <v>0</v>
      </c>
      <c r="J49" s="92"/>
      <c r="K49" s="106"/>
      <c r="L49" s="9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row>
    <row r="50" spans="1:233" s="107" customFormat="1" ht="71.25">
      <c r="A50" s="96" t="s">
        <v>79</v>
      </c>
      <c r="B50" s="97">
        <v>34549659000113</v>
      </c>
      <c r="C50" s="109" t="s">
        <v>333</v>
      </c>
      <c r="D50" s="101" t="s">
        <v>463</v>
      </c>
      <c r="E50" s="96" t="s">
        <v>468</v>
      </c>
      <c r="F50" s="115" t="s">
        <v>156</v>
      </c>
      <c r="G50" s="91">
        <v>555815.4</v>
      </c>
      <c r="H50" s="91">
        <v>0</v>
      </c>
      <c r="I50" s="91">
        <v>0</v>
      </c>
      <c r="J50" s="92"/>
      <c r="K50" s="106"/>
      <c r="L50" s="9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row>
    <row r="51" spans="1:233" s="107" customFormat="1" ht="71.25">
      <c r="A51" s="96" t="s">
        <v>19</v>
      </c>
      <c r="B51" s="97">
        <v>2341467000120</v>
      </c>
      <c r="C51" s="109" t="s">
        <v>334</v>
      </c>
      <c r="D51" s="101" t="s">
        <v>465</v>
      </c>
      <c r="E51" s="96" t="s">
        <v>467</v>
      </c>
      <c r="F51" s="115" t="s">
        <v>157</v>
      </c>
      <c r="G51" s="91">
        <v>348312.88</v>
      </c>
      <c r="H51" s="91">
        <v>87136.47</v>
      </c>
      <c r="I51" s="91">
        <v>87136.47</v>
      </c>
      <c r="J51" s="92"/>
      <c r="K51" s="106"/>
      <c r="L51" s="9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row>
    <row r="52" spans="1:233" s="107" customFormat="1" ht="71.25">
      <c r="A52" s="96" t="s">
        <v>79</v>
      </c>
      <c r="B52" s="97">
        <v>34549659000113</v>
      </c>
      <c r="C52" s="109" t="s">
        <v>333</v>
      </c>
      <c r="D52" s="101" t="s">
        <v>463</v>
      </c>
      <c r="E52" s="96" t="s">
        <v>468</v>
      </c>
      <c r="F52" s="115" t="s">
        <v>158</v>
      </c>
      <c r="G52" s="91">
        <v>17500</v>
      </c>
      <c r="H52" s="91">
        <v>0</v>
      </c>
      <c r="I52" s="91">
        <v>0</v>
      </c>
      <c r="J52" s="92"/>
      <c r="K52" s="106"/>
      <c r="L52" s="9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row>
    <row r="53" spans="1:233" s="107" customFormat="1" ht="71.25">
      <c r="A53" s="96" t="s">
        <v>13</v>
      </c>
      <c r="B53" s="97">
        <v>3264927000127</v>
      </c>
      <c r="C53" s="109" t="s">
        <v>335</v>
      </c>
      <c r="D53" s="101" t="s">
        <v>464</v>
      </c>
      <c r="E53" s="96" t="s">
        <v>467</v>
      </c>
      <c r="F53" s="115" t="s">
        <v>159</v>
      </c>
      <c r="G53" s="91">
        <v>20390.439999999999</v>
      </c>
      <c r="H53" s="91">
        <v>0</v>
      </c>
      <c r="I53" s="91">
        <v>0</v>
      </c>
      <c r="J53" s="92"/>
      <c r="K53" s="106"/>
      <c r="L53" s="9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row>
    <row r="54" spans="1:233" s="107" customFormat="1" ht="57">
      <c r="A54" s="96" t="s">
        <v>15</v>
      </c>
      <c r="B54" s="97">
        <v>4597340000100</v>
      </c>
      <c r="C54" s="109" t="s">
        <v>336</v>
      </c>
      <c r="D54" s="101" t="s">
        <v>464</v>
      </c>
      <c r="E54" s="96" t="s">
        <v>467</v>
      </c>
      <c r="F54" s="115" t="s">
        <v>160</v>
      </c>
      <c r="G54" s="91">
        <v>901.12</v>
      </c>
      <c r="H54" s="91">
        <v>0</v>
      </c>
      <c r="I54" s="91">
        <v>0</v>
      </c>
      <c r="J54" s="92"/>
      <c r="K54" s="106"/>
      <c r="L54" s="9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row>
    <row r="55" spans="1:233" s="107" customFormat="1" ht="71.25">
      <c r="A55" s="96" t="s">
        <v>34</v>
      </c>
      <c r="B55" s="97">
        <v>1134191000732</v>
      </c>
      <c r="C55" s="109" t="s">
        <v>337</v>
      </c>
      <c r="D55" s="101" t="s">
        <v>463</v>
      </c>
      <c r="E55" s="96" t="s">
        <v>468</v>
      </c>
      <c r="F55" s="115" t="s">
        <v>161</v>
      </c>
      <c r="G55" s="91">
        <v>232496</v>
      </c>
      <c r="H55" s="91">
        <v>58124</v>
      </c>
      <c r="I55" s="91">
        <v>58124</v>
      </c>
      <c r="J55" s="92"/>
      <c r="K55" s="106"/>
      <c r="L55" s="9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row>
    <row r="56" spans="1:233" s="107" customFormat="1" ht="57">
      <c r="A56" s="96" t="s">
        <v>16</v>
      </c>
      <c r="B56" s="97">
        <v>4320180000140</v>
      </c>
      <c r="C56" s="109" t="s">
        <v>338</v>
      </c>
      <c r="D56" s="101" t="s">
        <v>464</v>
      </c>
      <c r="E56" s="96" t="s">
        <v>467</v>
      </c>
      <c r="F56" s="115" t="s">
        <v>162</v>
      </c>
      <c r="G56" s="91">
        <v>1000</v>
      </c>
      <c r="H56" s="91">
        <v>0</v>
      </c>
      <c r="I56" s="91">
        <v>0</v>
      </c>
      <c r="J56" s="92"/>
      <c r="K56" s="106"/>
      <c r="L56" s="9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row>
    <row r="57" spans="1:233" s="107" customFormat="1" ht="85.5">
      <c r="A57" s="96" t="s">
        <v>35</v>
      </c>
      <c r="B57" s="97">
        <v>45629331272</v>
      </c>
      <c r="C57" s="109" t="s">
        <v>339</v>
      </c>
      <c r="D57" s="101" t="s">
        <v>465</v>
      </c>
      <c r="E57" s="96" t="s">
        <v>467</v>
      </c>
      <c r="F57" s="115" t="s">
        <v>163</v>
      </c>
      <c r="G57" s="91">
        <v>25600</v>
      </c>
      <c r="H57" s="91">
        <v>0</v>
      </c>
      <c r="I57" s="91">
        <v>0</v>
      </c>
      <c r="J57" s="92"/>
      <c r="K57" s="106"/>
      <c r="L57" s="9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row>
    <row r="58" spans="1:233" s="107" customFormat="1" ht="85.5">
      <c r="A58" s="96" t="s">
        <v>40</v>
      </c>
      <c r="B58" s="97">
        <v>4587036000174</v>
      </c>
      <c r="C58" s="109" t="s">
        <v>340</v>
      </c>
      <c r="D58" s="101" t="s">
        <v>464</v>
      </c>
      <c r="E58" s="96" t="s">
        <v>467</v>
      </c>
      <c r="F58" s="115" t="s">
        <v>164</v>
      </c>
      <c r="G58" s="91">
        <v>300</v>
      </c>
      <c r="H58" s="91">
        <v>0</v>
      </c>
      <c r="I58" s="91">
        <v>0</v>
      </c>
      <c r="J58" s="92"/>
      <c r="K58" s="106"/>
      <c r="L58" s="9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row>
    <row r="59" spans="1:233" s="107" customFormat="1" ht="57">
      <c r="A59" s="96" t="s">
        <v>11</v>
      </c>
      <c r="B59" s="97">
        <v>4406195000125</v>
      </c>
      <c r="C59" s="109" t="s">
        <v>341</v>
      </c>
      <c r="D59" s="101" t="s">
        <v>464</v>
      </c>
      <c r="E59" s="96" t="s">
        <v>467</v>
      </c>
      <c r="F59" s="115" t="s">
        <v>165</v>
      </c>
      <c r="G59" s="91">
        <v>6285.6</v>
      </c>
      <c r="H59" s="91">
        <v>0</v>
      </c>
      <c r="I59" s="91">
        <v>0</v>
      </c>
      <c r="J59" s="92"/>
      <c r="K59" s="106"/>
      <c r="L59" s="9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row>
    <row r="60" spans="1:233" s="107" customFormat="1" ht="57">
      <c r="A60" s="96" t="s">
        <v>30</v>
      </c>
      <c r="B60" s="97">
        <v>5155244250</v>
      </c>
      <c r="C60" s="109" t="s">
        <v>342</v>
      </c>
      <c r="D60" s="101" t="s">
        <v>465</v>
      </c>
      <c r="E60" s="96" t="s">
        <v>467</v>
      </c>
      <c r="F60" s="115" t="s">
        <v>166</v>
      </c>
      <c r="G60" s="91">
        <v>7600</v>
      </c>
      <c r="H60" s="91">
        <v>1900</v>
      </c>
      <c r="I60" s="91">
        <v>1900</v>
      </c>
      <c r="J60" s="92"/>
      <c r="K60" s="106"/>
      <c r="L60" s="9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row>
    <row r="61" spans="1:233" s="107" customFormat="1" ht="165">
      <c r="A61" s="96" t="s">
        <v>28</v>
      </c>
      <c r="B61" s="97" t="s">
        <v>29</v>
      </c>
      <c r="C61" s="111" t="s">
        <v>343</v>
      </c>
      <c r="D61" s="101" t="s">
        <v>466</v>
      </c>
      <c r="E61" s="96" t="s">
        <v>467</v>
      </c>
      <c r="F61" s="115" t="s">
        <v>167</v>
      </c>
      <c r="G61" s="91">
        <v>1961769.71</v>
      </c>
      <c r="H61" s="91">
        <v>0</v>
      </c>
      <c r="I61" s="91">
        <v>1961769.71</v>
      </c>
      <c r="J61" s="92"/>
      <c r="K61" s="106"/>
      <c r="L61" s="9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row>
    <row r="62" spans="1:233" s="107" customFormat="1" ht="75">
      <c r="A62" s="96" t="s">
        <v>80</v>
      </c>
      <c r="B62" s="97">
        <v>23980958272</v>
      </c>
      <c r="C62" s="111" t="s">
        <v>344</v>
      </c>
      <c r="D62" s="101" t="s">
        <v>466</v>
      </c>
      <c r="E62" s="96" t="s">
        <v>467</v>
      </c>
      <c r="F62" s="115" t="s">
        <v>168</v>
      </c>
      <c r="G62" s="91">
        <v>2933.9</v>
      </c>
      <c r="H62" s="91">
        <v>0</v>
      </c>
      <c r="I62" s="91">
        <v>2933.9</v>
      </c>
      <c r="J62" s="92"/>
      <c r="K62" s="106"/>
      <c r="L62" s="9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row>
    <row r="63" spans="1:233" s="107" customFormat="1" ht="75">
      <c r="A63" s="96" t="s">
        <v>81</v>
      </c>
      <c r="B63" s="97">
        <v>34520602840</v>
      </c>
      <c r="C63" s="111" t="s">
        <v>344</v>
      </c>
      <c r="D63" s="101" t="s">
        <v>466</v>
      </c>
      <c r="E63" s="96" t="s">
        <v>467</v>
      </c>
      <c r="F63" s="115" t="s">
        <v>169</v>
      </c>
      <c r="G63" s="91">
        <v>2389.6799999999998</v>
      </c>
      <c r="H63" s="91">
        <v>0</v>
      </c>
      <c r="I63" s="91">
        <v>2389.6799999999998</v>
      </c>
      <c r="J63" s="92"/>
      <c r="K63" s="106"/>
      <c r="L63" s="9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row>
    <row r="64" spans="1:233" s="107" customFormat="1" ht="45">
      <c r="A64" s="96" t="s">
        <v>82</v>
      </c>
      <c r="B64" s="97">
        <v>4986163000146</v>
      </c>
      <c r="C64" s="111" t="s">
        <v>345</v>
      </c>
      <c r="D64" s="101" t="s">
        <v>466</v>
      </c>
      <c r="E64" s="96" t="s">
        <v>467</v>
      </c>
      <c r="F64" s="115" t="s">
        <v>170</v>
      </c>
      <c r="G64" s="91">
        <v>686595.88</v>
      </c>
      <c r="H64" s="91">
        <v>0</v>
      </c>
      <c r="I64" s="91">
        <v>686595.88</v>
      </c>
      <c r="J64" s="92"/>
      <c r="K64" s="106"/>
      <c r="L64" s="9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row>
    <row r="65" spans="1:233" s="107" customFormat="1" ht="45">
      <c r="A65" s="96" t="s">
        <v>82</v>
      </c>
      <c r="B65" s="97">
        <v>4986163000146</v>
      </c>
      <c r="C65" s="111" t="s">
        <v>346</v>
      </c>
      <c r="D65" s="101" t="s">
        <v>466</v>
      </c>
      <c r="E65" s="96" t="s">
        <v>467</v>
      </c>
      <c r="F65" s="115" t="s">
        <v>171</v>
      </c>
      <c r="G65" s="91">
        <v>3957.31</v>
      </c>
      <c r="H65" s="91">
        <v>0</v>
      </c>
      <c r="I65" s="91">
        <v>3957.31</v>
      </c>
      <c r="J65" s="92"/>
      <c r="K65" s="106"/>
      <c r="L65" s="9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row>
    <row r="66" spans="1:233" s="107" customFormat="1" ht="60">
      <c r="A66" s="96" t="s">
        <v>82</v>
      </c>
      <c r="B66" s="97">
        <v>4986163000146</v>
      </c>
      <c r="C66" s="111" t="s">
        <v>347</v>
      </c>
      <c r="D66" s="101" t="s">
        <v>466</v>
      </c>
      <c r="E66" s="96" t="s">
        <v>467</v>
      </c>
      <c r="F66" s="115" t="s">
        <v>172</v>
      </c>
      <c r="G66" s="91">
        <v>372561.96</v>
      </c>
      <c r="H66" s="91">
        <v>0</v>
      </c>
      <c r="I66" s="91">
        <v>372561.96</v>
      </c>
      <c r="J66" s="92"/>
      <c r="K66" s="106"/>
      <c r="L66" s="9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row>
    <row r="67" spans="1:233" s="107" customFormat="1" ht="60">
      <c r="A67" s="96" t="s">
        <v>82</v>
      </c>
      <c r="B67" s="97">
        <v>4986163000146</v>
      </c>
      <c r="C67" s="111" t="s">
        <v>348</v>
      </c>
      <c r="D67" s="101" t="s">
        <v>466</v>
      </c>
      <c r="E67" s="96" t="s">
        <v>467</v>
      </c>
      <c r="F67" s="115" t="s">
        <v>173</v>
      </c>
      <c r="G67" s="91">
        <v>1522.15</v>
      </c>
      <c r="H67" s="91">
        <v>0</v>
      </c>
      <c r="I67" s="91">
        <v>1522.15</v>
      </c>
      <c r="J67" s="92"/>
      <c r="K67" s="106"/>
      <c r="L67" s="9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row>
    <row r="68" spans="1:233" s="107" customFormat="1" ht="85.5">
      <c r="A68" s="96" t="s">
        <v>25</v>
      </c>
      <c r="B68" s="97">
        <v>34028316000375</v>
      </c>
      <c r="C68" s="109" t="s">
        <v>349</v>
      </c>
      <c r="D68" s="101" t="s">
        <v>465</v>
      </c>
      <c r="E68" s="96" t="s">
        <v>467</v>
      </c>
      <c r="F68" s="115" t="s">
        <v>174</v>
      </c>
      <c r="G68" s="91">
        <v>42930.080000000002</v>
      </c>
      <c r="H68" s="91">
        <v>4795.8599999999997</v>
      </c>
      <c r="I68" s="91">
        <v>4795.8599999999997</v>
      </c>
      <c r="J68" s="92"/>
      <c r="K68" s="106"/>
      <c r="L68" s="9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row>
    <row r="69" spans="1:233" s="107" customFormat="1" ht="90">
      <c r="A69" s="96" t="s">
        <v>28</v>
      </c>
      <c r="B69" s="97" t="s">
        <v>29</v>
      </c>
      <c r="C69" s="111" t="s">
        <v>350</v>
      </c>
      <c r="D69" s="101" t="s">
        <v>466</v>
      </c>
      <c r="E69" s="96" t="s">
        <v>467</v>
      </c>
      <c r="F69" s="103" t="s">
        <v>175</v>
      </c>
      <c r="G69" s="91">
        <v>2913636.53</v>
      </c>
      <c r="H69" s="91">
        <v>0</v>
      </c>
      <c r="I69" s="91">
        <v>2913636.53</v>
      </c>
      <c r="J69" s="92"/>
      <c r="K69" s="106"/>
      <c r="L69" s="9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row>
    <row r="70" spans="1:233" s="107" customFormat="1" ht="75">
      <c r="A70" s="96" t="s">
        <v>28</v>
      </c>
      <c r="B70" s="97" t="s">
        <v>29</v>
      </c>
      <c r="C70" s="111" t="s">
        <v>351</v>
      </c>
      <c r="D70" s="101" t="s">
        <v>466</v>
      </c>
      <c r="E70" s="96" t="s">
        <v>467</v>
      </c>
      <c r="F70" s="103" t="s">
        <v>176</v>
      </c>
      <c r="G70" s="91">
        <v>3092.22</v>
      </c>
      <c r="H70" s="91">
        <v>0</v>
      </c>
      <c r="I70" s="91">
        <v>3092.22</v>
      </c>
      <c r="J70" s="92"/>
      <c r="K70" s="106"/>
      <c r="L70" s="9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row>
    <row r="71" spans="1:233" s="107" customFormat="1" ht="71.25">
      <c r="A71" s="96" t="s">
        <v>18</v>
      </c>
      <c r="B71" s="97">
        <v>84468636000152</v>
      </c>
      <c r="C71" s="109" t="s">
        <v>352</v>
      </c>
      <c r="D71" s="101" t="s">
        <v>464</v>
      </c>
      <c r="E71" s="96" t="s">
        <v>467</v>
      </c>
      <c r="F71" s="115" t="s">
        <v>177</v>
      </c>
      <c r="G71" s="91">
        <v>506186.04</v>
      </c>
      <c r="H71" s="91">
        <v>194037.98</v>
      </c>
      <c r="I71" s="91">
        <v>194037.98</v>
      </c>
      <c r="J71" s="92"/>
      <c r="K71" s="106"/>
      <c r="L71" s="9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row>
    <row r="72" spans="1:233" s="107" customFormat="1" ht="45">
      <c r="A72" s="96" t="s">
        <v>28</v>
      </c>
      <c r="B72" s="97" t="s">
        <v>29</v>
      </c>
      <c r="C72" s="111" t="s">
        <v>353</v>
      </c>
      <c r="D72" s="101" t="s">
        <v>466</v>
      </c>
      <c r="E72" s="96" t="s">
        <v>467</v>
      </c>
      <c r="F72" s="115" t="s">
        <v>178</v>
      </c>
      <c r="G72" s="91">
        <v>172604.36</v>
      </c>
      <c r="H72" s="91">
        <v>0</v>
      </c>
      <c r="I72" s="91">
        <v>172604.36</v>
      </c>
      <c r="J72" s="92"/>
      <c r="K72" s="106"/>
      <c r="L72" s="92"/>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row>
    <row r="73" spans="1:233" s="107" customFormat="1" ht="45">
      <c r="A73" s="96" t="s">
        <v>28</v>
      </c>
      <c r="B73" s="97" t="s">
        <v>29</v>
      </c>
      <c r="C73" s="111" t="s">
        <v>354</v>
      </c>
      <c r="D73" s="101" t="s">
        <v>466</v>
      </c>
      <c r="E73" s="96" t="s">
        <v>467</v>
      </c>
      <c r="F73" s="115" t="s">
        <v>179</v>
      </c>
      <c r="G73" s="91">
        <v>77061.710000000006</v>
      </c>
      <c r="H73" s="91">
        <v>0</v>
      </c>
      <c r="I73" s="91">
        <v>77061.710000000006</v>
      </c>
      <c r="J73" s="92"/>
      <c r="K73" s="106"/>
      <c r="L73" s="92"/>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row>
    <row r="74" spans="1:233" s="107" customFormat="1" ht="75">
      <c r="A74" s="96" t="s">
        <v>28</v>
      </c>
      <c r="B74" s="97" t="s">
        <v>29</v>
      </c>
      <c r="C74" s="111" t="s">
        <v>355</v>
      </c>
      <c r="D74" s="101" t="s">
        <v>466</v>
      </c>
      <c r="E74" s="96" t="s">
        <v>467</v>
      </c>
      <c r="F74" s="115" t="s">
        <v>180</v>
      </c>
      <c r="G74" s="91">
        <v>34856.620000000003</v>
      </c>
      <c r="H74" s="91">
        <v>0</v>
      </c>
      <c r="I74" s="91">
        <v>34856.620000000003</v>
      </c>
      <c r="J74" s="92"/>
      <c r="K74" s="106"/>
      <c r="L74" s="92"/>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row>
    <row r="75" spans="1:233" s="107" customFormat="1" ht="45">
      <c r="A75" s="96" t="s">
        <v>28</v>
      </c>
      <c r="B75" s="97" t="s">
        <v>29</v>
      </c>
      <c r="C75" s="111" t="s">
        <v>356</v>
      </c>
      <c r="D75" s="101" t="s">
        <v>466</v>
      </c>
      <c r="E75" s="96" t="s">
        <v>467</v>
      </c>
      <c r="F75" s="115" t="s">
        <v>181</v>
      </c>
      <c r="G75" s="91">
        <v>6488.39</v>
      </c>
      <c r="H75" s="91">
        <v>0</v>
      </c>
      <c r="I75" s="91">
        <v>6488.39</v>
      </c>
      <c r="J75" s="92"/>
      <c r="K75" s="106"/>
      <c r="L75" s="92"/>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row>
    <row r="76" spans="1:233" s="107" customFormat="1" ht="45">
      <c r="A76" s="96" t="s">
        <v>28</v>
      </c>
      <c r="B76" s="97" t="s">
        <v>29</v>
      </c>
      <c r="C76" s="111" t="s">
        <v>357</v>
      </c>
      <c r="D76" s="101" t="s">
        <v>466</v>
      </c>
      <c r="E76" s="96" t="s">
        <v>467</v>
      </c>
      <c r="F76" s="115" t="s">
        <v>182</v>
      </c>
      <c r="G76" s="91">
        <v>436.36</v>
      </c>
      <c r="H76" s="91">
        <v>0</v>
      </c>
      <c r="I76" s="91">
        <v>436.36</v>
      </c>
      <c r="J76" s="92"/>
      <c r="K76" s="106"/>
      <c r="L76" s="92"/>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row>
    <row r="77" spans="1:233" s="107" customFormat="1" ht="45">
      <c r="A77" s="96" t="s">
        <v>82</v>
      </c>
      <c r="B77" s="97">
        <v>4986163000146</v>
      </c>
      <c r="C77" s="111" t="s">
        <v>358</v>
      </c>
      <c r="D77" s="101" t="s">
        <v>466</v>
      </c>
      <c r="E77" s="96" t="s">
        <v>467</v>
      </c>
      <c r="F77" s="115" t="s">
        <v>183</v>
      </c>
      <c r="G77" s="91">
        <v>95675.04</v>
      </c>
      <c r="H77" s="91">
        <v>95675.04</v>
      </c>
      <c r="I77" s="91">
        <v>95675.04</v>
      </c>
      <c r="J77" s="92"/>
      <c r="K77" s="106"/>
      <c r="L77" s="92"/>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row>
    <row r="78" spans="1:233" s="107" customFormat="1" ht="45">
      <c r="A78" s="96" t="s">
        <v>28</v>
      </c>
      <c r="B78" s="97" t="s">
        <v>29</v>
      </c>
      <c r="C78" s="111" t="s">
        <v>359</v>
      </c>
      <c r="D78" s="101" t="s">
        <v>466</v>
      </c>
      <c r="E78" s="96" t="s">
        <v>467</v>
      </c>
      <c r="F78" s="115" t="s">
        <v>184</v>
      </c>
      <c r="G78" s="91">
        <v>1007.26</v>
      </c>
      <c r="H78" s="91">
        <v>0</v>
      </c>
      <c r="I78" s="91">
        <v>1007.26</v>
      </c>
      <c r="J78" s="92"/>
      <c r="K78" s="106"/>
      <c r="L78" s="92"/>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row>
    <row r="79" spans="1:233" s="107" customFormat="1" ht="45">
      <c r="A79" s="96" t="s">
        <v>28</v>
      </c>
      <c r="B79" s="97" t="s">
        <v>29</v>
      </c>
      <c r="C79" s="111" t="s">
        <v>360</v>
      </c>
      <c r="D79" s="101" t="s">
        <v>466</v>
      </c>
      <c r="E79" s="96" t="s">
        <v>467</v>
      </c>
      <c r="F79" s="115" t="s">
        <v>185</v>
      </c>
      <c r="G79" s="91">
        <v>547.79</v>
      </c>
      <c r="H79" s="91">
        <v>0</v>
      </c>
      <c r="I79" s="91">
        <v>547.79</v>
      </c>
      <c r="J79" s="92"/>
      <c r="K79" s="106"/>
      <c r="L79" s="92"/>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row>
    <row r="80" spans="1:233" s="107" customFormat="1" ht="45">
      <c r="A80" s="96" t="s">
        <v>28</v>
      </c>
      <c r="B80" s="97" t="s">
        <v>29</v>
      </c>
      <c r="C80" s="111" t="s">
        <v>361</v>
      </c>
      <c r="D80" s="101" t="s">
        <v>466</v>
      </c>
      <c r="E80" s="96" t="s">
        <v>467</v>
      </c>
      <c r="F80" s="115" t="s">
        <v>186</v>
      </c>
      <c r="G80" s="91">
        <v>147139.14000000001</v>
      </c>
      <c r="H80" s="91">
        <v>0</v>
      </c>
      <c r="I80" s="91">
        <v>147139.14000000001</v>
      </c>
      <c r="J80" s="92"/>
      <c r="K80" s="106"/>
      <c r="L80" s="92"/>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row>
    <row r="81" spans="1:233" s="107" customFormat="1" ht="45">
      <c r="A81" s="96" t="s">
        <v>28</v>
      </c>
      <c r="B81" s="97" t="s">
        <v>29</v>
      </c>
      <c r="C81" s="111" t="s">
        <v>362</v>
      </c>
      <c r="D81" s="101" t="s">
        <v>466</v>
      </c>
      <c r="E81" s="96" t="s">
        <v>467</v>
      </c>
      <c r="F81" s="115" t="s">
        <v>187</v>
      </c>
      <c r="G81" s="91">
        <v>43033.73</v>
      </c>
      <c r="H81" s="91">
        <v>0</v>
      </c>
      <c r="I81" s="91">
        <v>43033.73</v>
      </c>
      <c r="J81" s="92"/>
      <c r="K81" s="106"/>
      <c r="L81" s="92"/>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row>
    <row r="82" spans="1:233" s="107" customFormat="1" ht="45">
      <c r="A82" s="96" t="s">
        <v>28</v>
      </c>
      <c r="B82" s="97" t="s">
        <v>29</v>
      </c>
      <c r="C82" s="111" t="s">
        <v>363</v>
      </c>
      <c r="D82" s="101" t="s">
        <v>466</v>
      </c>
      <c r="E82" s="96" t="s">
        <v>467</v>
      </c>
      <c r="F82" s="115" t="s">
        <v>188</v>
      </c>
      <c r="G82" s="91">
        <v>41321.980000000003</v>
      </c>
      <c r="H82" s="91">
        <v>0</v>
      </c>
      <c r="I82" s="91">
        <v>41321.980000000003</v>
      </c>
      <c r="J82" s="92"/>
      <c r="K82" s="106"/>
      <c r="L82" s="92"/>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row>
    <row r="83" spans="1:233" s="107" customFormat="1" ht="45">
      <c r="A83" s="96" t="s">
        <v>83</v>
      </c>
      <c r="B83" s="97">
        <v>29979036001031</v>
      </c>
      <c r="C83" s="111" t="s">
        <v>364</v>
      </c>
      <c r="D83" s="101" t="s">
        <v>466</v>
      </c>
      <c r="E83" s="96" t="s">
        <v>467</v>
      </c>
      <c r="F83" s="115" t="s">
        <v>189</v>
      </c>
      <c r="G83" s="91">
        <v>1228</v>
      </c>
      <c r="H83" s="91">
        <v>0</v>
      </c>
      <c r="I83" s="91">
        <v>0</v>
      </c>
      <c r="J83" s="92"/>
      <c r="K83" s="106"/>
      <c r="L83" s="92"/>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c r="HW83" s="106"/>
      <c r="HX83" s="106"/>
      <c r="HY83" s="106"/>
    </row>
    <row r="84" spans="1:233" s="107" customFormat="1" ht="60">
      <c r="A84" s="96" t="s">
        <v>84</v>
      </c>
      <c r="B84" s="97">
        <v>13450123220</v>
      </c>
      <c r="C84" s="111" t="s">
        <v>365</v>
      </c>
      <c r="D84" s="101" t="s">
        <v>466</v>
      </c>
      <c r="E84" s="96" t="s">
        <v>467</v>
      </c>
      <c r="F84" s="115" t="s">
        <v>190</v>
      </c>
      <c r="G84" s="91">
        <v>17070.599999999999</v>
      </c>
      <c r="H84" s="91">
        <v>17070.599999999999</v>
      </c>
      <c r="I84" s="91">
        <v>17070.599999999999</v>
      </c>
      <c r="J84" s="92"/>
      <c r="K84" s="106"/>
      <c r="L84" s="92"/>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row>
    <row r="85" spans="1:233" s="107" customFormat="1" ht="60">
      <c r="A85" s="96" t="s">
        <v>85</v>
      </c>
      <c r="B85" s="97">
        <v>1319910270</v>
      </c>
      <c r="C85" s="111" t="s">
        <v>366</v>
      </c>
      <c r="D85" s="101" t="s">
        <v>466</v>
      </c>
      <c r="E85" s="96" t="s">
        <v>467</v>
      </c>
      <c r="F85" s="115" t="s">
        <v>191</v>
      </c>
      <c r="G85" s="91">
        <v>9069.86</v>
      </c>
      <c r="H85" s="91">
        <v>9069.86</v>
      </c>
      <c r="I85" s="91">
        <v>9069.86</v>
      </c>
      <c r="J85" s="92"/>
      <c r="K85" s="106"/>
      <c r="L85" s="92"/>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row>
    <row r="86" spans="1:233" s="107" customFormat="1" ht="45">
      <c r="A86" s="96" t="s">
        <v>28</v>
      </c>
      <c r="B86" s="97" t="s">
        <v>29</v>
      </c>
      <c r="C86" s="111" t="s">
        <v>367</v>
      </c>
      <c r="D86" s="101" t="s">
        <v>466</v>
      </c>
      <c r="E86" s="96" t="s">
        <v>467</v>
      </c>
      <c r="F86" s="115" t="s">
        <v>192</v>
      </c>
      <c r="G86" s="91">
        <v>135000.14000000001</v>
      </c>
      <c r="H86" s="91">
        <v>3927.28</v>
      </c>
      <c r="I86" s="91">
        <v>135000.14000000001</v>
      </c>
      <c r="J86" s="92"/>
      <c r="K86" s="106"/>
      <c r="L86" s="92"/>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row>
    <row r="87" spans="1:233" s="107" customFormat="1" ht="90">
      <c r="A87" s="96" t="s">
        <v>28</v>
      </c>
      <c r="B87" s="97" t="s">
        <v>29</v>
      </c>
      <c r="C87" s="111" t="s">
        <v>368</v>
      </c>
      <c r="D87" s="101" t="s">
        <v>466</v>
      </c>
      <c r="E87" s="96" t="s">
        <v>467</v>
      </c>
      <c r="F87" s="115" t="s">
        <v>193</v>
      </c>
      <c r="G87" s="91">
        <v>66384.73</v>
      </c>
      <c r="H87" s="91">
        <v>0</v>
      </c>
      <c r="I87" s="91">
        <v>66384.73</v>
      </c>
      <c r="J87" s="92"/>
      <c r="K87" s="106"/>
      <c r="L87" s="92"/>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c r="HW87" s="106"/>
      <c r="HX87" s="106"/>
      <c r="HY87" s="106"/>
    </row>
    <row r="88" spans="1:233" s="107" customFormat="1" ht="60">
      <c r="A88" s="96" t="s">
        <v>28</v>
      </c>
      <c r="B88" s="97" t="s">
        <v>29</v>
      </c>
      <c r="C88" s="111" t="s">
        <v>369</v>
      </c>
      <c r="D88" s="101" t="s">
        <v>466</v>
      </c>
      <c r="E88" s="96" t="s">
        <v>467</v>
      </c>
      <c r="F88" s="115" t="s">
        <v>194</v>
      </c>
      <c r="G88" s="91">
        <v>60098.62</v>
      </c>
      <c r="H88" s="91">
        <v>0</v>
      </c>
      <c r="I88" s="91">
        <v>60098.62</v>
      </c>
      <c r="J88" s="92"/>
      <c r="K88" s="106"/>
      <c r="L88" s="92"/>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c r="HW88" s="106"/>
      <c r="HX88" s="106"/>
      <c r="HY88" s="106"/>
    </row>
    <row r="89" spans="1:233" s="107" customFormat="1" ht="45">
      <c r="A89" s="96" t="s">
        <v>82</v>
      </c>
      <c r="B89" s="97">
        <v>4986163000146</v>
      </c>
      <c r="C89" s="111" t="s">
        <v>370</v>
      </c>
      <c r="D89" s="101" t="s">
        <v>466</v>
      </c>
      <c r="E89" s="96" t="s">
        <v>467</v>
      </c>
      <c r="F89" s="115" t="s">
        <v>195</v>
      </c>
      <c r="G89" s="91">
        <v>5649.56</v>
      </c>
      <c r="H89" s="91">
        <v>0</v>
      </c>
      <c r="I89" s="91">
        <v>5649.56</v>
      </c>
      <c r="J89" s="92"/>
      <c r="K89" s="106"/>
      <c r="L89" s="92"/>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c r="HW89" s="106"/>
      <c r="HX89" s="106"/>
      <c r="HY89" s="106"/>
    </row>
    <row r="90" spans="1:233" s="107" customFormat="1" ht="60">
      <c r="A90" s="96" t="s">
        <v>86</v>
      </c>
      <c r="B90" s="97">
        <v>79747124220</v>
      </c>
      <c r="C90" s="111" t="s">
        <v>371</v>
      </c>
      <c r="D90" s="101" t="s">
        <v>466</v>
      </c>
      <c r="E90" s="96" t="s">
        <v>467</v>
      </c>
      <c r="F90" s="115" t="s">
        <v>196</v>
      </c>
      <c r="G90" s="91">
        <v>960.36</v>
      </c>
      <c r="H90" s="91">
        <v>960.36</v>
      </c>
      <c r="I90" s="91">
        <v>960.36</v>
      </c>
      <c r="J90" s="92"/>
      <c r="K90" s="106"/>
      <c r="L90" s="92"/>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c r="HW90" s="106"/>
      <c r="HX90" s="106"/>
      <c r="HY90" s="106"/>
    </row>
    <row r="91" spans="1:233" s="107" customFormat="1" ht="60">
      <c r="A91" s="96" t="s">
        <v>33</v>
      </c>
      <c r="B91" s="97">
        <v>80546757200</v>
      </c>
      <c r="C91" s="111" t="s">
        <v>372</v>
      </c>
      <c r="D91" s="101" t="s">
        <v>466</v>
      </c>
      <c r="E91" s="96" t="s">
        <v>467</v>
      </c>
      <c r="F91" s="115" t="s">
        <v>197</v>
      </c>
      <c r="G91" s="91">
        <v>960.36</v>
      </c>
      <c r="H91" s="91">
        <v>960.36</v>
      </c>
      <c r="I91" s="91">
        <v>960.36</v>
      </c>
      <c r="J91" s="92"/>
      <c r="K91" s="106"/>
      <c r="L91" s="92"/>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c r="HW91" s="106"/>
      <c r="HX91" s="106"/>
      <c r="HY91" s="106"/>
    </row>
    <row r="92" spans="1:233" s="107" customFormat="1" ht="60">
      <c r="A92" s="96" t="s">
        <v>87</v>
      </c>
      <c r="B92" s="97">
        <v>44473583287</v>
      </c>
      <c r="C92" s="111" t="s">
        <v>373</v>
      </c>
      <c r="D92" s="101" t="s">
        <v>466</v>
      </c>
      <c r="E92" s="96" t="s">
        <v>467</v>
      </c>
      <c r="F92" s="115" t="s">
        <v>198</v>
      </c>
      <c r="G92" s="91">
        <v>254.69</v>
      </c>
      <c r="H92" s="91">
        <v>254.69</v>
      </c>
      <c r="I92" s="91">
        <v>254.69</v>
      </c>
      <c r="J92" s="92"/>
      <c r="K92" s="106"/>
      <c r="L92" s="92"/>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row>
    <row r="93" spans="1:233" s="107" customFormat="1" ht="60">
      <c r="A93" s="96" t="s">
        <v>88</v>
      </c>
      <c r="B93" s="97">
        <v>69920150282</v>
      </c>
      <c r="C93" s="111" t="s">
        <v>374</v>
      </c>
      <c r="D93" s="101" t="s">
        <v>466</v>
      </c>
      <c r="E93" s="96" t="s">
        <v>467</v>
      </c>
      <c r="F93" s="115" t="s">
        <v>199</v>
      </c>
      <c r="G93" s="91">
        <v>960.36</v>
      </c>
      <c r="H93" s="91">
        <v>960.36</v>
      </c>
      <c r="I93" s="91">
        <v>960.36</v>
      </c>
      <c r="J93" s="92"/>
      <c r="K93" s="106"/>
      <c r="L93" s="92"/>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row>
    <row r="94" spans="1:233" s="107" customFormat="1" ht="60">
      <c r="A94" s="96" t="s">
        <v>89</v>
      </c>
      <c r="B94" s="97">
        <v>74607707287</v>
      </c>
      <c r="C94" s="111" t="s">
        <v>375</v>
      </c>
      <c r="D94" s="101" t="s">
        <v>466</v>
      </c>
      <c r="E94" s="96" t="s">
        <v>467</v>
      </c>
      <c r="F94" s="115" t="s">
        <v>200</v>
      </c>
      <c r="G94" s="91">
        <v>320.12</v>
      </c>
      <c r="H94" s="91">
        <v>320.12</v>
      </c>
      <c r="I94" s="91">
        <v>320.12</v>
      </c>
      <c r="J94" s="92"/>
      <c r="K94" s="106"/>
      <c r="L94" s="92"/>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row>
    <row r="95" spans="1:233" s="107" customFormat="1" ht="60">
      <c r="A95" s="96" t="s">
        <v>90</v>
      </c>
      <c r="B95" s="97">
        <v>23407581220</v>
      </c>
      <c r="C95" s="111" t="s">
        <v>376</v>
      </c>
      <c r="D95" s="101" t="s">
        <v>466</v>
      </c>
      <c r="E95" s="96" t="s">
        <v>467</v>
      </c>
      <c r="F95" s="115" t="s">
        <v>201</v>
      </c>
      <c r="G95" s="91">
        <v>268.09000000000003</v>
      </c>
      <c r="H95" s="91">
        <v>268.09000000000003</v>
      </c>
      <c r="I95" s="91">
        <v>268.09000000000003</v>
      </c>
      <c r="J95" s="92"/>
      <c r="K95" s="106"/>
      <c r="L95" s="92"/>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row>
    <row r="96" spans="1:233" s="107" customFormat="1" ht="60">
      <c r="A96" s="96" t="s">
        <v>28</v>
      </c>
      <c r="B96" s="97" t="s">
        <v>29</v>
      </c>
      <c r="C96" s="111" t="s">
        <v>377</v>
      </c>
      <c r="D96" s="101" t="s">
        <v>466</v>
      </c>
      <c r="E96" s="96" t="s">
        <v>467</v>
      </c>
      <c r="F96" s="115" t="s">
        <v>202</v>
      </c>
      <c r="G96" s="91">
        <v>6324752.6600000001</v>
      </c>
      <c r="H96" s="91">
        <v>5464250.7199999997</v>
      </c>
      <c r="I96" s="91">
        <v>6252634.0599999996</v>
      </c>
      <c r="J96" s="92"/>
      <c r="K96" s="106"/>
      <c r="L96" s="92"/>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row>
    <row r="97" spans="1:233" s="107" customFormat="1" ht="45">
      <c r="A97" s="96" t="s">
        <v>28</v>
      </c>
      <c r="B97" s="97" t="s">
        <v>29</v>
      </c>
      <c r="C97" s="111" t="s">
        <v>378</v>
      </c>
      <c r="D97" s="101" t="s">
        <v>466</v>
      </c>
      <c r="E97" s="96" t="s">
        <v>467</v>
      </c>
      <c r="F97" s="115" t="s">
        <v>203</v>
      </c>
      <c r="G97" s="91">
        <v>6305266.6200000001</v>
      </c>
      <c r="H97" s="91">
        <v>45479.73</v>
      </c>
      <c r="I97" s="91">
        <v>6305266.6200000001</v>
      </c>
      <c r="J97" s="92"/>
      <c r="K97" s="106"/>
      <c r="L97" s="92"/>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row>
    <row r="98" spans="1:233" s="107" customFormat="1" ht="75">
      <c r="A98" s="96" t="s">
        <v>28</v>
      </c>
      <c r="B98" s="97" t="s">
        <v>29</v>
      </c>
      <c r="C98" s="111" t="s">
        <v>379</v>
      </c>
      <c r="D98" s="101" t="s">
        <v>466</v>
      </c>
      <c r="E98" s="96" t="s">
        <v>467</v>
      </c>
      <c r="F98" s="115" t="s">
        <v>204</v>
      </c>
      <c r="G98" s="91">
        <v>3442646.12</v>
      </c>
      <c r="H98" s="91">
        <v>0</v>
      </c>
      <c r="I98" s="91">
        <v>3442646.12</v>
      </c>
      <c r="J98" s="92"/>
      <c r="K98" s="106"/>
      <c r="L98" s="92"/>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row>
    <row r="99" spans="1:233" s="107" customFormat="1" ht="45">
      <c r="A99" s="96" t="s">
        <v>28</v>
      </c>
      <c r="B99" s="97" t="s">
        <v>29</v>
      </c>
      <c r="C99" s="111" t="s">
        <v>380</v>
      </c>
      <c r="D99" s="101" t="s">
        <v>466</v>
      </c>
      <c r="E99" s="96" t="s">
        <v>467</v>
      </c>
      <c r="F99" s="115" t="s">
        <v>205</v>
      </c>
      <c r="G99" s="91">
        <v>1756960.05</v>
      </c>
      <c r="H99" s="91">
        <v>0</v>
      </c>
      <c r="I99" s="91">
        <v>1756960.05</v>
      </c>
      <c r="J99" s="92"/>
      <c r="K99" s="106"/>
      <c r="L99" s="92"/>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c r="HW99" s="106"/>
      <c r="HX99" s="106"/>
      <c r="HY99" s="106"/>
    </row>
    <row r="100" spans="1:233" s="107" customFormat="1" ht="210">
      <c r="A100" s="96" t="s">
        <v>28</v>
      </c>
      <c r="B100" s="97" t="s">
        <v>29</v>
      </c>
      <c r="C100" s="111" t="s">
        <v>381</v>
      </c>
      <c r="D100" s="101" t="s">
        <v>466</v>
      </c>
      <c r="E100" s="96" t="s">
        <v>467</v>
      </c>
      <c r="F100" s="115" t="s">
        <v>206</v>
      </c>
      <c r="G100" s="91">
        <v>1699945.55</v>
      </c>
      <c r="H100" s="91">
        <v>0</v>
      </c>
      <c r="I100" s="91">
        <v>1699945.55</v>
      </c>
      <c r="J100" s="92"/>
      <c r="K100" s="106"/>
      <c r="L100" s="92"/>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c r="HW100" s="106"/>
      <c r="HX100" s="106"/>
      <c r="HY100" s="106"/>
    </row>
    <row r="101" spans="1:233" s="107" customFormat="1" ht="120">
      <c r="A101" s="96" t="s">
        <v>28</v>
      </c>
      <c r="B101" s="97" t="s">
        <v>29</v>
      </c>
      <c r="C101" s="111" t="s">
        <v>382</v>
      </c>
      <c r="D101" s="101" t="s">
        <v>466</v>
      </c>
      <c r="E101" s="96" t="s">
        <v>467</v>
      </c>
      <c r="F101" s="115" t="s">
        <v>207</v>
      </c>
      <c r="G101" s="91">
        <v>1336048.73</v>
      </c>
      <c r="H101" s="91">
        <v>0</v>
      </c>
      <c r="I101" s="91">
        <v>1336048.73</v>
      </c>
      <c r="J101" s="92"/>
      <c r="K101" s="106"/>
      <c r="L101" s="92"/>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c r="HW101" s="106"/>
      <c r="HX101" s="106"/>
      <c r="HY101" s="106"/>
    </row>
    <row r="102" spans="1:233" s="107" customFormat="1" ht="90">
      <c r="A102" s="96" t="s">
        <v>28</v>
      </c>
      <c r="B102" s="97" t="s">
        <v>29</v>
      </c>
      <c r="C102" s="111" t="s">
        <v>383</v>
      </c>
      <c r="D102" s="101" t="s">
        <v>466</v>
      </c>
      <c r="E102" s="96" t="s">
        <v>467</v>
      </c>
      <c r="F102" s="115" t="s">
        <v>208</v>
      </c>
      <c r="G102" s="91">
        <v>592327.68000000005</v>
      </c>
      <c r="H102" s="91">
        <v>0</v>
      </c>
      <c r="I102" s="91">
        <v>592327.68000000005</v>
      </c>
      <c r="J102" s="92"/>
      <c r="K102" s="106"/>
      <c r="L102" s="92"/>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c r="HW102" s="106"/>
      <c r="HX102" s="106"/>
      <c r="HY102" s="106"/>
    </row>
    <row r="103" spans="1:233" s="107" customFormat="1" ht="45">
      <c r="A103" s="96" t="s">
        <v>28</v>
      </c>
      <c r="B103" s="97" t="s">
        <v>29</v>
      </c>
      <c r="C103" s="111" t="s">
        <v>384</v>
      </c>
      <c r="D103" s="101" t="s">
        <v>466</v>
      </c>
      <c r="E103" s="96" t="s">
        <v>467</v>
      </c>
      <c r="F103" s="115" t="s">
        <v>209</v>
      </c>
      <c r="G103" s="91">
        <v>354102.22</v>
      </c>
      <c r="H103" s="91">
        <v>0</v>
      </c>
      <c r="I103" s="91">
        <v>354102.22</v>
      </c>
      <c r="J103" s="92"/>
      <c r="K103" s="106"/>
      <c r="L103" s="92"/>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c r="HW103" s="106"/>
      <c r="HX103" s="106"/>
      <c r="HY103" s="106"/>
    </row>
    <row r="104" spans="1:233" s="107" customFormat="1" ht="60">
      <c r="A104" s="96" t="s">
        <v>28</v>
      </c>
      <c r="B104" s="97" t="s">
        <v>29</v>
      </c>
      <c r="C104" s="111" t="s">
        <v>385</v>
      </c>
      <c r="D104" s="101" t="s">
        <v>466</v>
      </c>
      <c r="E104" s="96" t="s">
        <v>467</v>
      </c>
      <c r="F104" s="115" t="s">
        <v>210</v>
      </c>
      <c r="G104" s="91">
        <v>348392.76</v>
      </c>
      <c r="H104" s="91">
        <v>0</v>
      </c>
      <c r="I104" s="91">
        <v>348392.76</v>
      </c>
      <c r="J104" s="92"/>
      <c r="K104" s="106"/>
      <c r="L104" s="92"/>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row>
    <row r="105" spans="1:233" s="107" customFormat="1" ht="60">
      <c r="A105" s="96" t="s">
        <v>28</v>
      </c>
      <c r="B105" s="97" t="s">
        <v>29</v>
      </c>
      <c r="C105" s="111" t="s">
        <v>386</v>
      </c>
      <c r="D105" s="101" t="s">
        <v>466</v>
      </c>
      <c r="E105" s="96" t="s">
        <v>467</v>
      </c>
      <c r="F105" s="115" t="s">
        <v>211</v>
      </c>
      <c r="G105" s="91">
        <v>191780.66</v>
      </c>
      <c r="H105" s="91">
        <v>0</v>
      </c>
      <c r="I105" s="91">
        <v>191780.66</v>
      </c>
      <c r="J105" s="92"/>
      <c r="K105" s="106"/>
      <c r="L105" s="92"/>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c r="HW105" s="106"/>
      <c r="HX105" s="106"/>
      <c r="HY105" s="106"/>
    </row>
    <row r="106" spans="1:233" s="107" customFormat="1" ht="45">
      <c r="A106" s="96" t="s">
        <v>28</v>
      </c>
      <c r="B106" s="97" t="s">
        <v>29</v>
      </c>
      <c r="C106" s="111" t="s">
        <v>387</v>
      </c>
      <c r="D106" s="101" t="s">
        <v>466</v>
      </c>
      <c r="E106" s="96" t="s">
        <v>467</v>
      </c>
      <c r="F106" s="115" t="s">
        <v>212</v>
      </c>
      <c r="G106" s="91">
        <v>134532.78</v>
      </c>
      <c r="H106" s="91">
        <v>0</v>
      </c>
      <c r="I106" s="91">
        <v>134532.78</v>
      </c>
      <c r="J106" s="92"/>
      <c r="K106" s="106"/>
      <c r="L106" s="92"/>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c r="HW106" s="106"/>
      <c r="HX106" s="106"/>
      <c r="HY106" s="106"/>
    </row>
    <row r="107" spans="1:233" s="107" customFormat="1" ht="60">
      <c r="A107" s="96" t="s">
        <v>28</v>
      </c>
      <c r="B107" s="97" t="s">
        <v>29</v>
      </c>
      <c r="C107" s="111" t="s">
        <v>388</v>
      </c>
      <c r="D107" s="101" t="s">
        <v>466</v>
      </c>
      <c r="E107" s="96" t="s">
        <v>467</v>
      </c>
      <c r="F107" s="115" t="s">
        <v>213</v>
      </c>
      <c r="G107" s="91">
        <v>86712.82</v>
      </c>
      <c r="H107" s="91">
        <v>0</v>
      </c>
      <c r="I107" s="91">
        <v>86712.82</v>
      </c>
      <c r="J107" s="92"/>
      <c r="K107" s="106"/>
      <c r="L107" s="92"/>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c r="HW107" s="106"/>
      <c r="HX107" s="106"/>
      <c r="HY107" s="106"/>
    </row>
    <row r="108" spans="1:233" s="107" customFormat="1" ht="75">
      <c r="A108" s="96" t="s">
        <v>28</v>
      </c>
      <c r="B108" s="97" t="s">
        <v>29</v>
      </c>
      <c r="C108" s="111" t="s">
        <v>389</v>
      </c>
      <c r="D108" s="101" t="s">
        <v>466</v>
      </c>
      <c r="E108" s="96" t="s">
        <v>467</v>
      </c>
      <c r="F108" s="115" t="s">
        <v>214</v>
      </c>
      <c r="G108" s="110">
        <v>38260.980000000003</v>
      </c>
      <c r="H108" s="110">
        <v>0</v>
      </c>
      <c r="I108" s="110">
        <v>38260.980000000003</v>
      </c>
      <c r="J108" s="92"/>
      <c r="K108" s="106"/>
      <c r="L108" s="92"/>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c r="HW108" s="106"/>
      <c r="HX108" s="106"/>
      <c r="HY108" s="106"/>
    </row>
    <row r="109" spans="1:233" s="107" customFormat="1" ht="45">
      <c r="A109" s="96" t="s">
        <v>28</v>
      </c>
      <c r="B109" s="97" t="s">
        <v>29</v>
      </c>
      <c r="C109" s="111" t="s">
        <v>390</v>
      </c>
      <c r="D109" s="101" t="s">
        <v>466</v>
      </c>
      <c r="E109" s="96" t="s">
        <v>467</v>
      </c>
      <c r="F109" s="115" t="s">
        <v>215</v>
      </c>
      <c r="G109" s="110">
        <v>11948.41</v>
      </c>
      <c r="H109" s="110">
        <v>0</v>
      </c>
      <c r="I109" s="110">
        <v>11948.41</v>
      </c>
      <c r="J109" s="92"/>
      <c r="K109" s="106"/>
      <c r="L109" s="92"/>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c r="HW109" s="106"/>
      <c r="HX109" s="106"/>
      <c r="HY109" s="106"/>
    </row>
    <row r="110" spans="1:233" s="107" customFormat="1" ht="60">
      <c r="A110" s="96" t="s">
        <v>28</v>
      </c>
      <c r="B110" s="97" t="s">
        <v>29</v>
      </c>
      <c r="C110" s="111" t="s">
        <v>391</v>
      </c>
      <c r="D110" s="101" t="s">
        <v>466</v>
      </c>
      <c r="E110" s="96" t="s">
        <v>467</v>
      </c>
      <c r="F110" s="115" t="s">
        <v>216</v>
      </c>
      <c r="G110" s="110">
        <v>5631.16</v>
      </c>
      <c r="H110" s="110">
        <v>0</v>
      </c>
      <c r="I110" s="110">
        <v>5631.16</v>
      </c>
      <c r="J110" s="92"/>
      <c r="K110" s="106"/>
      <c r="L110" s="92"/>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row>
    <row r="111" spans="1:233" s="107" customFormat="1" ht="45">
      <c r="A111" s="96" t="s">
        <v>82</v>
      </c>
      <c r="B111" s="97">
        <v>4986163000146</v>
      </c>
      <c r="C111" s="111" t="s">
        <v>392</v>
      </c>
      <c r="D111" s="101" t="s">
        <v>466</v>
      </c>
      <c r="E111" s="96" t="s">
        <v>467</v>
      </c>
      <c r="F111" s="115" t="s">
        <v>217</v>
      </c>
      <c r="G111" s="110">
        <v>1533621.08</v>
      </c>
      <c r="H111" s="110">
        <v>0</v>
      </c>
      <c r="I111" s="110">
        <v>1533621.08</v>
      </c>
      <c r="J111" s="92"/>
      <c r="K111" s="106"/>
      <c r="L111" s="92"/>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row>
    <row r="112" spans="1:233" s="107" customFormat="1" ht="45">
      <c r="A112" s="96" t="s">
        <v>82</v>
      </c>
      <c r="B112" s="97">
        <v>4986163000146</v>
      </c>
      <c r="C112" s="111" t="s">
        <v>393</v>
      </c>
      <c r="D112" s="101" t="s">
        <v>466</v>
      </c>
      <c r="E112" s="96" t="s">
        <v>467</v>
      </c>
      <c r="F112" s="115" t="s">
        <v>218</v>
      </c>
      <c r="G112" s="110">
        <v>1060764.8600000001</v>
      </c>
      <c r="H112" s="110">
        <v>1060764.8600000001</v>
      </c>
      <c r="I112" s="110">
        <v>1060764.8600000001</v>
      </c>
      <c r="J112" s="92"/>
      <c r="K112" s="106"/>
      <c r="L112" s="92"/>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c r="HW112" s="106"/>
      <c r="HX112" s="106"/>
      <c r="HY112" s="106"/>
    </row>
    <row r="113" spans="1:233" s="107" customFormat="1" ht="45">
      <c r="A113" s="96" t="s">
        <v>83</v>
      </c>
      <c r="B113" s="97">
        <v>29979036001031</v>
      </c>
      <c r="C113" s="111" t="s">
        <v>394</v>
      </c>
      <c r="D113" s="101" t="s">
        <v>466</v>
      </c>
      <c r="E113" s="96" t="s">
        <v>467</v>
      </c>
      <c r="F113" s="115" t="s">
        <v>219</v>
      </c>
      <c r="G113" s="110">
        <v>253776.7</v>
      </c>
      <c r="H113" s="110">
        <v>0</v>
      </c>
      <c r="I113" s="110">
        <v>0</v>
      </c>
      <c r="J113" s="92"/>
      <c r="K113" s="106"/>
      <c r="L113" s="92"/>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row>
    <row r="114" spans="1:233" s="107" customFormat="1" ht="60">
      <c r="A114" s="96" t="s">
        <v>28</v>
      </c>
      <c r="B114" s="97" t="s">
        <v>29</v>
      </c>
      <c r="C114" s="111" t="s">
        <v>395</v>
      </c>
      <c r="D114" s="101" t="s">
        <v>466</v>
      </c>
      <c r="E114" s="96" t="s">
        <v>467</v>
      </c>
      <c r="F114" s="115" t="s">
        <v>220</v>
      </c>
      <c r="G114" s="110">
        <v>908996.03</v>
      </c>
      <c r="H114" s="110">
        <v>0</v>
      </c>
      <c r="I114" s="110">
        <v>908996.03</v>
      </c>
      <c r="J114" s="92"/>
      <c r="K114" s="106"/>
      <c r="L114" s="92"/>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c r="HW114" s="106"/>
      <c r="HX114" s="106"/>
      <c r="HY114" s="106"/>
    </row>
    <row r="115" spans="1:233" s="107" customFormat="1" ht="75">
      <c r="A115" s="96" t="s">
        <v>28</v>
      </c>
      <c r="B115" s="97" t="s">
        <v>29</v>
      </c>
      <c r="C115" s="111" t="s">
        <v>396</v>
      </c>
      <c r="D115" s="101" t="s">
        <v>466</v>
      </c>
      <c r="E115" s="96" t="s">
        <v>467</v>
      </c>
      <c r="F115" s="115" t="s">
        <v>221</v>
      </c>
      <c r="G115" s="110">
        <v>675754.58</v>
      </c>
      <c r="H115" s="110">
        <v>0</v>
      </c>
      <c r="I115" s="110">
        <v>675754.58</v>
      </c>
      <c r="J115" s="92"/>
      <c r="K115" s="106"/>
      <c r="L115" s="92"/>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c r="HW115" s="106"/>
      <c r="HX115" s="106"/>
      <c r="HY115" s="106"/>
    </row>
    <row r="116" spans="1:233" s="107" customFormat="1" ht="60">
      <c r="A116" s="96" t="s">
        <v>28</v>
      </c>
      <c r="B116" s="97" t="s">
        <v>29</v>
      </c>
      <c r="C116" s="111" t="s">
        <v>397</v>
      </c>
      <c r="D116" s="101" t="s">
        <v>466</v>
      </c>
      <c r="E116" s="96" t="s">
        <v>467</v>
      </c>
      <c r="F116" s="115" t="s">
        <v>222</v>
      </c>
      <c r="G116" s="110">
        <v>449350.08</v>
      </c>
      <c r="H116" s="110">
        <v>0</v>
      </c>
      <c r="I116" s="110">
        <v>449350.08</v>
      </c>
      <c r="J116" s="92"/>
      <c r="K116" s="106"/>
      <c r="L116" s="92"/>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c r="HW116" s="106"/>
      <c r="HX116" s="106"/>
      <c r="HY116" s="106"/>
    </row>
    <row r="117" spans="1:233" s="107" customFormat="1" ht="45">
      <c r="A117" s="96" t="s">
        <v>28</v>
      </c>
      <c r="B117" s="97" t="s">
        <v>29</v>
      </c>
      <c r="C117" s="111" t="s">
        <v>398</v>
      </c>
      <c r="D117" s="101" t="s">
        <v>466</v>
      </c>
      <c r="E117" s="96" t="s">
        <v>467</v>
      </c>
      <c r="F117" s="115" t="s">
        <v>223</v>
      </c>
      <c r="G117" s="110">
        <v>9100</v>
      </c>
      <c r="H117" s="110">
        <v>0</v>
      </c>
      <c r="I117" s="110">
        <v>9100</v>
      </c>
      <c r="J117" s="92"/>
      <c r="K117" s="106"/>
      <c r="L117" s="92"/>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c r="HW117" s="106"/>
      <c r="HX117" s="106"/>
      <c r="HY117" s="106"/>
    </row>
    <row r="118" spans="1:233" s="107" customFormat="1" ht="45">
      <c r="A118" s="96" t="s">
        <v>82</v>
      </c>
      <c r="B118" s="97">
        <v>4986163000146</v>
      </c>
      <c r="C118" s="111" t="s">
        <v>399</v>
      </c>
      <c r="D118" s="101" t="s">
        <v>466</v>
      </c>
      <c r="E118" s="96" t="s">
        <v>467</v>
      </c>
      <c r="F118" s="115" t="s">
        <v>224</v>
      </c>
      <c r="G118" s="110">
        <v>71081.88</v>
      </c>
      <c r="H118" s="110">
        <v>0</v>
      </c>
      <c r="I118" s="110">
        <v>71081.88</v>
      </c>
      <c r="J118" s="92"/>
      <c r="K118" s="106"/>
      <c r="L118" s="92"/>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c r="HW118" s="106"/>
      <c r="HX118" s="106"/>
      <c r="HY118" s="106"/>
    </row>
    <row r="119" spans="1:233" s="107" customFormat="1" ht="45">
      <c r="A119" s="96" t="s">
        <v>83</v>
      </c>
      <c r="B119" s="97">
        <v>29979036001031</v>
      </c>
      <c r="C119" s="111" t="s">
        <v>400</v>
      </c>
      <c r="D119" s="101" t="s">
        <v>466</v>
      </c>
      <c r="E119" s="96" t="s">
        <v>467</v>
      </c>
      <c r="F119" s="115" t="s">
        <v>225</v>
      </c>
      <c r="G119" s="110">
        <v>816.44</v>
      </c>
      <c r="H119" s="110">
        <v>0</v>
      </c>
      <c r="I119" s="110">
        <v>0</v>
      </c>
      <c r="J119" s="92"/>
      <c r="K119" s="106"/>
      <c r="L119" s="92"/>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c r="HW119" s="106"/>
      <c r="HX119" s="106"/>
      <c r="HY119" s="106"/>
    </row>
    <row r="120" spans="1:233" s="107" customFormat="1" ht="45">
      <c r="A120" s="96" t="s">
        <v>82</v>
      </c>
      <c r="B120" s="97">
        <v>4986163000146</v>
      </c>
      <c r="C120" s="111" t="s">
        <v>401</v>
      </c>
      <c r="D120" s="101" t="s">
        <v>466</v>
      </c>
      <c r="E120" s="96" t="s">
        <v>467</v>
      </c>
      <c r="F120" s="115" t="s">
        <v>226</v>
      </c>
      <c r="G120" s="110">
        <v>500.84</v>
      </c>
      <c r="H120" s="110">
        <v>500.84</v>
      </c>
      <c r="I120" s="110">
        <v>500.84</v>
      </c>
      <c r="J120" s="92"/>
      <c r="K120" s="106"/>
      <c r="L120" s="92"/>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c r="HW120" s="106"/>
      <c r="HX120" s="106"/>
      <c r="HY120" s="106"/>
    </row>
    <row r="121" spans="1:233" s="107" customFormat="1" ht="60">
      <c r="A121" s="96" t="s">
        <v>28</v>
      </c>
      <c r="B121" s="97" t="s">
        <v>29</v>
      </c>
      <c r="C121" s="111" t="s">
        <v>402</v>
      </c>
      <c r="D121" s="101" t="s">
        <v>466</v>
      </c>
      <c r="E121" s="96" t="s">
        <v>467</v>
      </c>
      <c r="F121" s="115" t="s">
        <v>227</v>
      </c>
      <c r="G121" s="110">
        <v>205500</v>
      </c>
      <c r="H121" s="110">
        <v>0</v>
      </c>
      <c r="I121" s="110">
        <v>205500</v>
      </c>
      <c r="J121" s="92"/>
      <c r="K121" s="106"/>
      <c r="L121" s="92"/>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c r="HW121" s="106"/>
      <c r="HX121" s="106"/>
      <c r="HY121" s="106"/>
    </row>
    <row r="122" spans="1:233" s="107" customFormat="1" ht="45">
      <c r="A122" s="96" t="s">
        <v>28</v>
      </c>
      <c r="B122" s="97" t="s">
        <v>29</v>
      </c>
      <c r="C122" s="111" t="s">
        <v>403</v>
      </c>
      <c r="D122" s="101" t="s">
        <v>466</v>
      </c>
      <c r="E122" s="96" t="s">
        <v>467</v>
      </c>
      <c r="F122" s="115" t="s">
        <v>228</v>
      </c>
      <c r="G122" s="110">
        <v>10076.74</v>
      </c>
      <c r="H122" s="110">
        <v>0</v>
      </c>
      <c r="I122" s="110">
        <v>10076.74</v>
      </c>
      <c r="J122" s="92"/>
      <c r="K122" s="106"/>
      <c r="L122" s="92"/>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c r="HW122" s="106"/>
      <c r="HX122" s="106"/>
      <c r="HY122" s="106"/>
    </row>
    <row r="123" spans="1:233" s="107" customFormat="1" ht="45">
      <c r="A123" s="96" t="s">
        <v>28</v>
      </c>
      <c r="B123" s="97" t="s">
        <v>29</v>
      </c>
      <c r="C123" s="111" t="s">
        <v>404</v>
      </c>
      <c r="D123" s="101" t="s">
        <v>466</v>
      </c>
      <c r="E123" s="96" t="s">
        <v>467</v>
      </c>
      <c r="F123" s="115" t="s">
        <v>229</v>
      </c>
      <c r="G123" s="110">
        <v>8910.41</v>
      </c>
      <c r="H123" s="110">
        <v>0</v>
      </c>
      <c r="I123" s="110">
        <v>8910.41</v>
      </c>
      <c r="J123" s="92"/>
      <c r="K123" s="106"/>
      <c r="L123" s="92"/>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c r="HW123" s="106"/>
      <c r="HX123" s="106"/>
      <c r="HY123" s="106"/>
    </row>
    <row r="124" spans="1:233" s="107" customFormat="1" ht="45">
      <c r="A124" s="96" t="s">
        <v>82</v>
      </c>
      <c r="B124" s="97">
        <v>4986163000146</v>
      </c>
      <c r="C124" s="111" t="s">
        <v>405</v>
      </c>
      <c r="D124" s="101" t="s">
        <v>466</v>
      </c>
      <c r="E124" s="96" t="s">
        <v>467</v>
      </c>
      <c r="F124" s="115" t="s">
        <v>230</v>
      </c>
      <c r="G124" s="110">
        <v>44112.42</v>
      </c>
      <c r="H124" s="110">
        <v>0</v>
      </c>
      <c r="I124" s="110">
        <v>44112.42</v>
      </c>
      <c r="J124" s="92"/>
      <c r="K124" s="106"/>
      <c r="L124" s="92"/>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c r="HW124" s="106"/>
      <c r="HX124" s="106"/>
      <c r="HY124" s="106"/>
    </row>
    <row r="125" spans="1:233" s="107" customFormat="1" ht="45">
      <c r="A125" s="96" t="s">
        <v>28</v>
      </c>
      <c r="B125" s="97" t="s">
        <v>29</v>
      </c>
      <c r="C125" s="111" t="s">
        <v>406</v>
      </c>
      <c r="D125" s="101" t="s">
        <v>466</v>
      </c>
      <c r="E125" s="96" t="s">
        <v>467</v>
      </c>
      <c r="F125" s="115" t="s">
        <v>231</v>
      </c>
      <c r="G125" s="110">
        <v>2236976.33</v>
      </c>
      <c r="H125" s="110">
        <v>0</v>
      </c>
      <c r="I125" s="110">
        <v>2236976.33</v>
      </c>
      <c r="J125" s="92"/>
      <c r="K125" s="106"/>
      <c r="L125" s="92"/>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c r="HW125" s="106"/>
      <c r="HX125" s="106"/>
      <c r="HY125" s="106"/>
    </row>
    <row r="126" spans="1:233" s="107" customFormat="1" ht="165">
      <c r="A126" s="96" t="s">
        <v>28</v>
      </c>
      <c r="B126" s="97" t="s">
        <v>29</v>
      </c>
      <c r="C126" s="111" t="s">
        <v>407</v>
      </c>
      <c r="D126" s="101" t="s">
        <v>466</v>
      </c>
      <c r="E126" s="96" t="s">
        <v>467</v>
      </c>
      <c r="F126" s="115" t="s">
        <v>232</v>
      </c>
      <c r="G126" s="110">
        <v>1622003.23</v>
      </c>
      <c r="H126" s="110">
        <v>164497.51999999999</v>
      </c>
      <c r="I126" s="110">
        <v>1621523.99</v>
      </c>
      <c r="J126" s="92"/>
      <c r="K126" s="106"/>
      <c r="L126" s="92"/>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c r="HW126" s="106"/>
      <c r="HX126" s="106"/>
      <c r="HY126" s="106"/>
    </row>
    <row r="127" spans="1:233" s="107" customFormat="1" ht="105">
      <c r="A127" s="96" t="s">
        <v>28</v>
      </c>
      <c r="B127" s="97" t="s">
        <v>29</v>
      </c>
      <c r="C127" s="111" t="s">
        <v>408</v>
      </c>
      <c r="D127" s="101" t="s">
        <v>466</v>
      </c>
      <c r="E127" s="96" t="s">
        <v>467</v>
      </c>
      <c r="F127" s="115" t="s">
        <v>233</v>
      </c>
      <c r="G127" s="110">
        <v>1462810.9</v>
      </c>
      <c r="H127" s="110">
        <v>97226.39</v>
      </c>
      <c r="I127" s="110">
        <v>1453682.88</v>
      </c>
      <c r="J127" s="92"/>
      <c r="K127" s="106"/>
      <c r="L127" s="92"/>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c r="HW127" s="106"/>
      <c r="HX127" s="106"/>
      <c r="HY127" s="106"/>
    </row>
    <row r="128" spans="1:233" s="107" customFormat="1" ht="45">
      <c r="A128" s="96" t="s">
        <v>28</v>
      </c>
      <c r="B128" s="97" t="s">
        <v>29</v>
      </c>
      <c r="C128" s="111" t="s">
        <v>409</v>
      </c>
      <c r="D128" s="101" t="s">
        <v>466</v>
      </c>
      <c r="E128" s="96" t="s">
        <v>467</v>
      </c>
      <c r="F128" s="115" t="s">
        <v>234</v>
      </c>
      <c r="G128" s="110">
        <v>2855419.11</v>
      </c>
      <c r="H128" s="110">
        <v>0</v>
      </c>
      <c r="I128" s="110">
        <v>2855419.11</v>
      </c>
      <c r="J128" s="92"/>
      <c r="K128" s="106"/>
      <c r="L128" s="92"/>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c r="HW128" s="106"/>
      <c r="HX128" s="106"/>
      <c r="HY128" s="106"/>
    </row>
    <row r="129" spans="1:233" s="107" customFormat="1" ht="45">
      <c r="A129" s="96" t="s">
        <v>28</v>
      </c>
      <c r="B129" s="97" t="s">
        <v>29</v>
      </c>
      <c r="C129" s="111" t="s">
        <v>410</v>
      </c>
      <c r="D129" s="101" t="s">
        <v>466</v>
      </c>
      <c r="E129" s="96" t="s">
        <v>467</v>
      </c>
      <c r="F129" s="115" t="s">
        <v>235</v>
      </c>
      <c r="G129" s="110">
        <v>307661.92</v>
      </c>
      <c r="H129" s="110">
        <v>27237.13</v>
      </c>
      <c r="I129" s="110">
        <v>307592.47000000003</v>
      </c>
      <c r="J129" s="92"/>
      <c r="K129" s="106"/>
      <c r="L129" s="92"/>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c r="HW129" s="106"/>
      <c r="HX129" s="106"/>
      <c r="HY129" s="106"/>
    </row>
    <row r="130" spans="1:233" s="107" customFormat="1" ht="60">
      <c r="A130" s="96" t="s">
        <v>28</v>
      </c>
      <c r="B130" s="97" t="s">
        <v>29</v>
      </c>
      <c r="C130" s="111" t="s">
        <v>411</v>
      </c>
      <c r="D130" s="101" t="s">
        <v>466</v>
      </c>
      <c r="E130" s="96" t="s">
        <v>467</v>
      </c>
      <c r="F130" s="115" t="s">
        <v>236</v>
      </c>
      <c r="G130" s="110">
        <v>22056.21</v>
      </c>
      <c r="H130" s="110">
        <v>0</v>
      </c>
      <c r="I130" s="110">
        <v>22056.21</v>
      </c>
      <c r="J130" s="92"/>
      <c r="K130" s="106"/>
      <c r="L130" s="92"/>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c r="HW130" s="106"/>
      <c r="HX130" s="106"/>
      <c r="HY130" s="106"/>
    </row>
    <row r="131" spans="1:233" s="107" customFormat="1" ht="60">
      <c r="A131" s="96" t="s">
        <v>28</v>
      </c>
      <c r="B131" s="97" t="s">
        <v>29</v>
      </c>
      <c r="C131" s="111" t="s">
        <v>412</v>
      </c>
      <c r="D131" s="101" t="s">
        <v>466</v>
      </c>
      <c r="E131" s="96" t="s">
        <v>467</v>
      </c>
      <c r="F131" s="103" t="s">
        <v>237</v>
      </c>
      <c r="G131" s="110">
        <v>30000</v>
      </c>
      <c r="H131" s="110">
        <v>0</v>
      </c>
      <c r="I131" s="110">
        <v>30000</v>
      </c>
      <c r="J131" s="92"/>
      <c r="K131" s="106"/>
      <c r="L131" s="92"/>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c r="HW131" s="106"/>
      <c r="HX131" s="106"/>
      <c r="HY131" s="106"/>
    </row>
    <row r="132" spans="1:233" s="107" customFormat="1" ht="75">
      <c r="A132" s="96" t="s">
        <v>91</v>
      </c>
      <c r="B132" s="97">
        <v>4764694735</v>
      </c>
      <c r="C132" s="111" t="s">
        <v>413</v>
      </c>
      <c r="D132" s="101" t="s">
        <v>466</v>
      </c>
      <c r="E132" s="96" t="s">
        <v>467</v>
      </c>
      <c r="F132" s="115" t="s">
        <v>238</v>
      </c>
      <c r="G132" s="110">
        <v>320.12</v>
      </c>
      <c r="H132" s="110">
        <v>320.12</v>
      </c>
      <c r="I132" s="110">
        <v>320.12</v>
      </c>
      <c r="J132" s="92"/>
      <c r="K132" s="106"/>
      <c r="L132" s="92"/>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c r="HW132" s="106"/>
      <c r="HX132" s="106"/>
      <c r="HY132" s="106"/>
    </row>
    <row r="133" spans="1:233" s="107" customFormat="1" ht="90">
      <c r="A133" s="96" t="s">
        <v>31</v>
      </c>
      <c r="B133" s="97">
        <v>71575952220</v>
      </c>
      <c r="C133" s="111" t="s">
        <v>414</v>
      </c>
      <c r="D133" s="101" t="s">
        <v>466</v>
      </c>
      <c r="E133" s="96" t="s">
        <v>467</v>
      </c>
      <c r="F133" s="115" t="s">
        <v>239</v>
      </c>
      <c r="G133" s="110">
        <v>1000</v>
      </c>
      <c r="H133" s="110">
        <v>1000</v>
      </c>
      <c r="I133" s="110">
        <v>1000</v>
      </c>
      <c r="J133" s="92"/>
      <c r="K133" s="106"/>
      <c r="L133" s="92"/>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c r="HW133" s="106"/>
      <c r="HX133" s="106"/>
      <c r="HY133" s="106"/>
    </row>
    <row r="134" spans="1:233" s="107" customFormat="1" ht="90">
      <c r="A134" s="96" t="s">
        <v>31</v>
      </c>
      <c r="B134" s="97">
        <v>71575952220</v>
      </c>
      <c r="C134" s="111" t="s">
        <v>415</v>
      </c>
      <c r="D134" s="101" t="s">
        <v>466</v>
      </c>
      <c r="E134" s="96" t="s">
        <v>467</v>
      </c>
      <c r="F134" s="115" t="s">
        <v>240</v>
      </c>
      <c r="G134" s="110">
        <v>10000</v>
      </c>
      <c r="H134" s="110">
        <v>10000</v>
      </c>
      <c r="I134" s="110">
        <v>10000</v>
      </c>
      <c r="J134" s="92"/>
      <c r="K134" s="106"/>
      <c r="L134" s="92"/>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row>
    <row r="135" spans="1:233" s="107" customFormat="1" ht="90">
      <c r="A135" s="96" t="s">
        <v>92</v>
      </c>
      <c r="B135" s="97">
        <v>2837984000195</v>
      </c>
      <c r="C135" s="111" t="s">
        <v>416</v>
      </c>
      <c r="D135" s="101" t="s">
        <v>463</v>
      </c>
      <c r="E135" s="96" t="s">
        <v>468</v>
      </c>
      <c r="F135" s="115" t="s">
        <v>241</v>
      </c>
      <c r="G135" s="110">
        <v>5472</v>
      </c>
      <c r="H135" s="110">
        <v>0</v>
      </c>
      <c r="I135" s="110">
        <v>0</v>
      </c>
      <c r="J135" s="92"/>
      <c r="K135" s="106"/>
      <c r="L135" s="92"/>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row>
    <row r="136" spans="1:233" s="107" customFormat="1" ht="75">
      <c r="A136" s="96" t="s">
        <v>93</v>
      </c>
      <c r="B136" s="97">
        <v>24698829000178</v>
      </c>
      <c r="C136" s="111" t="s">
        <v>417</v>
      </c>
      <c r="D136" s="101" t="s">
        <v>463</v>
      </c>
      <c r="E136" s="96" t="s">
        <v>468</v>
      </c>
      <c r="F136" s="115" t="s">
        <v>242</v>
      </c>
      <c r="G136" s="110">
        <v>650</v>
      </c>
      <c r="H136" s="110">
        <v>0</v>
      </c>
      <c r="I136" s="110">
        <v>0</v>
      </c>
      <c r="J136" s="92"/>
      <c r="K136" s="106"/>
      <c r="L136" s="92"/>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row>
    <row r="137" spans="1:233" s="107" customFormat="1" ht="90">
      <c r="A137" s="96" t="s">
        <v>94</v>
      </c>
      <c r="B137" s="97">
        <v>74464310249</v>
      </c>
      <c r="C137" s="111" t="s">
        <v>418</v>
      </c>
      <c r="D137" s="101" t="s">
        <v>466</v>
      </c>
      <c r="E137" s="96" t="s">
        <v>467</v>
      </c>
      <c r="F137" s="115" t="s">
        <v>243</v>
      </c>
      <c r="G137" s="110">
        <v>4308</v>
      </c>
      <c r="H137" s="110">
        <v>4308</v>
      </c>
      <c r="I137" s="110">
        <v>4308</v>
      </c>
      <c r="J137" s="92"/>
      <c r="K137" s="106"/>
      <c r="L137" s="92"/>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row>
    <row r="138" spans="1:233" s="107" customFormat="1" ht="45">
      <c r="A138" s="96" t="s">
        <v>82</v>
      </c>
      <c r="B138" s="97">
        <v>4986163000146</v>
      </c>
      <c r="C138" s="111" t="s">
        <v>419</v>
      </c>
      <c r="D138" s="101" t="s">
        <v>466</v>
      </c>
      <c r="E138" s="96" t="s">
        <v>467</v>
      </c>
      <c r="F138" s="115" t="s">
        <v>244</v>
      </c>
      <c r="G138" s="110">
        <v>45254.18</v>
      </c>
      <c r="H138" s="110">
        <v>0</v>
      </c>
      <c r="I138" s="110">
        <v>45254.18</v>
      </c>
      <c r="J138" s="92"/>
      <c r="K138" s="106"/>
      <c r="L138" s="92"/>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row>
    <row r="139" spans="1:233" s="107" customFormat="1" ht="45">
      <c r="A139" s="96" t="s">
        <v>95</v>
      </c>
      <c r="B139" s="97">
        <v>34822886000170</v>
      </c>
      <c r="C139" s="111" t="s">
        <v>420</v>
      </c>
      <c r="D139" s="101" t="s">
        <v>466</v>
      </c>
      <c r="E139" s="96" t="s">
        <v>467</v>
      </c>
      <c r="F139" s="115" t="s">
        <v>245</v>
      </c>
      <c r="G139" s="110">
        <v>2720</v>
      </c>
      <c r="H139" s="110">
        <v>0</v>
      </c>
      <c r="I139" s="110">
        <v>0</v>
      </c>
      <c r="J139" s="92"/>
      <c r="K139" s="106"/>
      <c r="L139" s="92"/>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row>
    <row r="140" spans="1:233" s="107" customFormat="1" ht="45">
      <c r="A140" s="96" t="s">
        <v>93</v>
      </c>
      <c r="B140" s="97">
        <v>24698829000178</v>
      </c>
      <c r="C140" s="111" t="s">
        <v>421</v>
      </c>
      <c r="D140" s="101" t="s">
        <v>466</v>
      </c>
      <c r="E140" s="96" t="s">
        <v>467</v>
      </c>
      <c r="F140" s="115" t="s">
        <v>246</v>
      </c>
      <c r="G140" s="110">
        <v>650</v>
      </c>
      <c r="H140" s="110">
        <v>0</v>
      </c>
      <c r="I140" s="110">
        <v>0</v>
      </c>
      <c r="J140" s="92"/>
      <c r="K140" s="106"/>
      <c r="L140" s="92"/>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row>
    <row r="141" spans="1:233" s="107" customFormat="1" ht="45">
      <c r="A141" s="96" t="s">
        <v>96</v>
      </c>
      <c r="B141" s="97">
        <v>46928110000119</v>
      </c>
      <c r="C141" s="111" t="s">
        <v>422</v>
      </c>
      <c r="D141" s="101" t="s">
        <v>466</v>
      </c>
      <c r="E141" s="96" t="s">
        <v>467</v>
      </c>
      <c r="F141" s="115" t="s">
        <v>247</v>
      </c>
      <c r="G141" s="110">
        <v>1065</v>
      </c>
      <c r="H141" s="110">
        <v>0</v>
      </c>
      <c r="I141" s="110">
        <v>0</v>
      </c>
      <c r="J141" s="92"/>
      <c r="K141" s="106"/>
      <c r="L141" s="92"/>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row>
    <row r="142" spans="1:233" s="107" customFormat="1" ht="75">
      <c r="A142" s="96" t="s">
        <v>97</v>
      </c>
      <c r="B142" s="97">
        <v>21540360000156</v>
      </c>
      <c r="C142" s="111" t="s">
        <v>423</v>
      </c>
      <c r="D142" s="101" t="s">
        <v>463</v>
      </c>
      <c r="E142" s="96" t="s">
        <v>468</v>
      </c>
      <c r="F142" s="115" t="s">
        <v>248</v>
      </c>
      <c r="G142" s="110">
        <v>675</v>
      </c>
      <c r="H142" s="110">
        <v>0</v>
      </c>
      <c r="I142" s="110">
        <v>0</v>
      </c>
      <c r="J142" s="92"/>
      <c r="K142" s="106"/>
      <c r="L142" s="92"/>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row>
    <row r="143" spans="1:233" s="107" customFormat="1" ht="75">
      <c r="A143" s="96" t="s">
        <v>98</v>
      </c>
      <c r="B143" s="97">
        <v>17615848000128</v>
      </c>
      <c r="C143" s="111" t="s">
        <v>424</v>
      </c>
      <c r="D143" s="101" t="s">
        <v>463</v>
      </c>
      <c r="E143" s="96" t="s">
        <v>468</v>
      </c>
      <c r="F143" s="115" t="s">
        <v>249</v>
      </c>
      <c r="G143" s="110">
        <v>1410</v>
      </c>
      <c r="H143" s="110">
        <v>0</v>
      </c>
      <c r="I143" s="110">
        <v>0</v>
      </c>
      <c r="J143" s="92"/>
      <c r="K143" s="106"/>
      <c r="L143" s="92"/>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c r="HW143" s="106"/>
      <c r="HX143" s="106"/>
      <c r="HY143" s="106"/>
    </row>
    <row r="144" spans="1:233" s="107" customFormat="1" ht="75">
      <c r="A144" s="96" t="s">
        <v>99</v>
      </c>
      <c r="B144" s="97">
        <v>41558204000120</v>
      </c>
      <c r="C144" s="111" t="s">
        <v>425</v>
      </c>
      <c r="D144" s="101" t="s">
        <v>463</v>
      </c>
      <c r="E144" s="96" t="s">
        <v>468</v>
      </c>
      <c r="F144" s="115" t="s">
        <v>250</v>
      </c>
      <c r="G144" s="110">
        <v>1605</v>
      </c>
      <c r="H144" s="110">
        <v>0</v>
      </c>
      <c r="I144" s="110">
        <v>0</v>
      </c>
      <c r="J144" s="92"/>
      <c r="K144" s="106"/>
      <c r="L144" s="92"/>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c r="HW144" s="106"/>
      <c r="HX144" s="106"/>
      <c r="HY144" s="106"/>
    </row>
    <row r="145" spans="1:233" s="107" customFormat="1" ht="90">
      <c r="A145" s="96" t="s">
        <v>92</v>
      </c>
      <c r="B145" s="97">
        <v>2837984000195</v>
      </c>
      <c r="C145" s="111" t="s">
        <v>426</v>
      </c>
      <c r="D145" s="101" t="s">
        <v>463</v>
      </c>
      <c r="E145" s="96" t="s">
        <v>468</v>
      </c>
      <c r="F145" s="115" t="s">
        <v>251</v>
      </c>
      <c r="G145" s="110">
        <v>806</v>
      </c>
      <c r="H145" s="110">
        <v>0</v>
      </c>
      <c r="I145" s="110">
        <v>0</v>
      </c>
      <c r="J145" s="92"/>
      <c r="K145" s="106"/>
      <c r="L145" s="92"/>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c r="HW145" s="106"/>
      <c r="HX145" s="106"/>
      <c r="HY145" s="106"/>
    </row>
    <row r="146" spans="1:233" s="107" customFormat="1" ht="90">
      <c r="A146" s="96" t="s">
        <v>100</v>
      </c>
      <c r="B146" s="97" t="s">
        <v>112</v>
      </c>
      <c r="C146" s="111" t="s">
        <v>427</v>
      </c>
      <c r="D146" s="101" t="s">
        <v>463</v>
      </c>
      <c r="E146" s="96" t="s">
        <v>468</v>
      </c>
      <c r="F146" s="115" t="s">
        <v>252</v>
      </c>
      <c r="G146" s="110">
        <v>456289.54</v>
      </c>
      <c r="H146" s="110">
        <v>0</v>
      </c>
      <c r="I146" s="110">
        <v>456289.54</v>
      </c>
      <c r="J146" s="92"/>
      <c r="K146" s="106"/>
      <c r="L146" s="92"/>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c r="HW146" s="106"/>
      <c r="HX146" s="106"/>
      <c r="HY146" s="106"/>
    </row>
    <row r="147" spans="1:233" s="107" customFormat="1" ht="75">
      <c r="A147" s="96" t="s">
        <v>100</v>
      </c>
      <c r="B147" s="97" t="s">
        <v>112</v>
      </c>
      <c r="C147" s="111" t="s">
        <v>428</v>
      </c>
      <c r="D147" s="101" t="s">
        <v>463</v>
      </c>
      <c r="E147" s="96" t="s">
        <v>468</v>
      </c>
      <c r="F147" s="115" t="s">
        <v>253</v>
      </c>
      <c r="G147" s="110">
        <v>276684</v>
      </c>
      <c r="H147" s="110">
        <v>0</v>
      </c>
      <c r="I147" s="110">
        <v>276684</v>
      </c>
      <c r="J147" s="92"/>
      <c r="K147" s="106"/>
      <c r="L147" s="92"/>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c r="HW147" s="106"/>
      <c r="HX147" s="106"/>
      <c r="HY147" s="106"/>
    </row>
    <row r="148" spans="1:233" s="107" customFormat="1" ht="75">
      <c r="A148" s="96" t="s">
        <v>28</v>
      </c>
      <c r="B148" s="97" t="s">
        <v>29</v>
      </c>
      <c r="C148" s="111" t="s">
        <v>429</v>
      </c>
      <c r="D148" s="101" t="s">
        <v>463</v>
      </c>
      <c r="E148" s="96" t="s">
        <v>468</v>
      </c>
      <c r="F148" s="115" t="s">
        <v>254</v>
      </c>
      <c r="G148" s="110">
        <v>5000</v>
      </c>
      <c r="H148" s="110">
        <v>0</v>
      </c>
      <c r="I148" s="110">
        <v>5000</v>
      </c>
      <c r="J148" s="92"/>
      <c r="K148" s="106"/>
      <c r="L148" s="92"/>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c r="HW148" s="106"/>
      <c r="HX148" s="106"/>
      <c r="HY148" s="106"/>
    </row>
    <row r="149" spans="1:233" s="107" customFormat="1" ht="45">
      <c r="A149" s="96" t="s">
        <v>28</v>
      </c>
      <c r="B149" s="97" t="s">
        <v>29</v>
      </c>
      <c r="C149" s="111" t="s">
        <v>430</v>
      </c>
      <c r="D149" s="101" t="s">
        <v>466</v>
      </c>
      <c r="E149" s="96" t="s">
        <v>467</v>
      </c>
      <c r="F149" s="115" t="s">
        <v>255</v>
      </c>
      <c r="G149" s="110">
        <v>8283.82</v>
      </c>
      <c r="H149" s="110">
        <v>291.77</v>
      </c>
      <c r="I149" s="110">
        <v>8283.82</v>
      </c>
      <c r="J149" s="92"/>
      <c r="K149" s="106"/>
      <c r="L149" s="92"/>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c r="HW149" s="106"/>
      <c r="HX149" s="106"/>
      <c r="HY149" s="106"/>
    </row>
    <row r="150" spans="1:233" s="107" customFormat="1" ht="45">
      <c r="A150" s="96" t="s">
        <v>28</v>
      </c>
      <c r="B150" s="97" t="s">
        <v>29</v>
      </c>
      <c r="C150" s="111" t="s">
        <v>431</v>
      </c>
      <c r="D150" s="101" t="s">
        <v>466</v>
      </c>
      <c r="E150" s="96" t="s">
        <v>467</v>
      </c>
      <c r="F150" s="115" t="s">
        <v>256</v>
      </c>
      <c r="G150" s="110">
        <v>1712.63</v>
      </c>
      <c r="H150" s="110">
        <v>0</v>
      </c>
      <c r="I150" s="110">
        <v>1712.63</v>
      </c>
      <c r="J150" s="92"/>
      <c r="K150" s="106"/>
      <c r="L150" s="92"/>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c r="HW150" s="106"/>
      <c r="HX150" s="106"/>
      <c r="HY150" s="106"/>
    </row>
    <row r="151" spans="1:233" s="107" customFormat="1" ht="75">
      <c r="A151" s="96" t="s">
        <v>101</v>
      </c>
      <c r="B151" s="97">
        <v>7766048000235</v>
      </c>
      <c r="C151" s="111" t="s">
        <v>432</v>
      </c>
      <c r="D151" s="101" t="s">
        <v>463</v>
      </c>
      <c r="E151" s="96" t="s">
        <v>468</v>
      </c>
      <c r="F151" s="115" t="s">
        <v>257</v>
      </c>
      <c r="G151" s="110">
        <v>1744.89</v>
      </c>
      <c r="H151" s="110">
        <v>0</v>
      </c>
      <c r="I151" s="110">
        <v>0</v>
      </c>
      <c r="J151" s="92"/>
      <c r="K151" s="106"/>
      <c r="L151" s="92"/>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c r="HW151" s="106"/>
      <c r="HX151" s="106"/>
      <c r="HY151" s="106"/>
    </row>
    <row r="152" spans="1:233" s="107" customFormat="1" ht="60">
      <c r="A152" s="96" t="s">
        <v>28</v>
      </c>
      <c r="B152" s="97" t="s">
        <v>29</v>
      </c>
      <c r="C152" s="111" t="s">
        <v>433</v>
      </c>
      <c r="D152" s="101" t="s">
        <v>466</v>
      </c>
      <c r="E152" s="96" t="s">
        <v>467</v>
      </c>
      <c r="F152" s="115" t="s">
        <v>258</v>
      </c>
      <c r="G152" s="110">
        <v>4147.09</v>
      </c>
      <c r="H152" s="110">
        <v>0</v>
      </c>
      <c r="I152" s="110">
        <v>4147.09</v>
      </c>
      <c r="J152" s="92"/>
      <c r="K152" s="106"/>
      <c r="L152" s="92"/>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c r="HW152" s="106"/>
      <c r="HX152" s="106"/>
      <c r="HY152" s="106"/>
    </row>
    <row r="153" spans="1:233" s="107" customFormat="1" ht="90">
      <c r="A153" s="96" t="s">
        <v>101</v>
      </c>
      <c r="B153" s="97">
        <v>7766048000235</v>
      </c>
      <c r="C153" s="111" t="s">
        <v>434</v>
      </c>
      <c r="D153" s="101" t="s">
        <v>463</v>
      </c>
      <c r="E153" s="96" t="s">
        <v>468</v>
      </c>
      <c r="F153" s="115" t="s">
        <v>259</v>
      </c>
      <c r="G153" s="110">
        <v>3489.78</v>
      </c>
      <c r="H153" s="110">
        <v>0</v>
      </c>
      <c r="I153" s="110">
        <v>0</v>
      </c>
      <c r="J153" s="92"/>
      <c r="K153" s="106"/>
      <c r="L153" s="92"/>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c r="HW153" s="106"/>
      <c r="HX153" s="106"/>
      <c r="HY153" s="106"/>
    </row>
    <row r="154" spans="1:233" s="107" customFormat="1" ht="60">
      <c r="A154" s="96" t="s">
        <v>28</v>
      </c>
      <c r="B154" s="97" t="s">
        <v>29</v>
      </c>
      <c r="C154" s="111" t="s">
        <v>435</v>
      </c>
      <c r="D154" s="101" t="s">
        <v>466</v>
      </c>
      <c r="E154" s="96" t="s">
        <v>467</v>
      </c>
      <c r="F154" s="103" t="s">
        <v>260</v>
      </c>
      <c r="G154" s="110">
        <v>7928.45</v>
      </c>
      <c r="H154" s="110">
        <v>1453.55</v>
      </c>
      <c r="I154" s="110">
        <v>7928.45</v>
      </c>
      <c r="J154" s="92"/>
      <c r="K154" s="106"/>
      <c r="L154" s="92"/>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c r="HW154" s="106"/>
      <c r="HX154" s="106"/>
      <c r="HY154" s="106"/>
    </row>
    <row r="155" spans="1:233" s="107" customFormat="1" ht="60">
      <c r="A155" s="96" t="s">
        <v>28</v>
      </c>
      <c r="B155" s="97" t="s">
        <v>29</v>
      </c>
      <c r="C155" s="111" t="s">
        <v>436</v>
      </c>
      <c r="D155" s="101" t="s">
        <v>466</v>
      </c>
      <c r="E155" s="96" t="s">
        <v>467</v>
      </c>
      <c r="F155" s="103" t="s">
        <v>261</v>
      </c>
      <c r="G155" s="110">
        <v>5285.64</v>
      </c>
      <c r="H155" s="110">
        <v>0</v>
      </c>
      <c r="I155" s="110">
        <v>5285.64</v>
      </c>
      <c r="J155" s="92"/>
      <c r="K155" s="106"/>
      <c r="L155" s="92"/>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c r="HW155" s="106"/>
      <c r="HX155" s="106"/>
      <c r="HY155" s="106"/>
    </row>
    <row r="156" spans="1:233" s="107" customFormat="1" ht="105">
      <c r="A156" s="96" t="s">
        <v>83</v>
      </c>
      <c r="B156" s="97">
        <v>29979036001031</v>
      </c>
      <c r="C156" s="111" t="s">
        <v>437</v>
      </c>
      <c r="D156" s="101" t="s">
        <v>466</v>
      </c>
      <c r="E156" s="96" t="s">
        <v>467</v>
      </c>
      <c r="F156" s="115" t="s">
        <v>262</v>
      </c>
      <c r="G156" s="110">
        <v>34023.58</v>
      </c>
      <c r="H156" s="110">
        <v>0</v>
      </c>
      <c r="I156" s="110">
        <v>0</v>
      </c>
      <c r="J156" s="92"/>
      <c r="K156" s="106"/>
      <c r="L156" s="92"/>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c r="HW156" s="106"/>
      <c r="HX156" s="106"/>
      <c r="HY156" s="106"/>
    </row>
    <row r="157" spans="1:233" s="107" customFormat="1" ht="75">
      <c r="A157" s="96" t="s">
        <v>102</v>
      </c>
      <c r="B157" s="97">
        <v>4003942000184</v>
      </c>
      <c r="C157" s="111" t="s">
        <v>438</v>
      </c>
      <c r="D157" s="101" t="s">
        <v>463</v>
      </c>
      <c r="E157" s="96" t="s">
        <v>468</v>
      </c>
      <c r="F157" s="115" t="s">
        <v>263</v>
      </c>
      <c r="G157" s="110">
        <v>3199</v>
      </c>
      <c r="H157" s="110">
        <v>0</v>
      </c>
      <c r="I157" s="110">
        <v>0</v>
      </c>
      <c r="J157" s="92"/>
      <c r="K157" s="106"/>
      <c r="L157" s="92"/>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c r="HW157" s="106"/>
      <c r="HX157" s="106"/>
      <c r="HY157" s="106"/>
    </row>
    <row r="158" spans="1:233" s="107" customFormat="1" ht="75">
      <c r="A158" s="96" t="s">
        <v>103</v>
      </c>
      <c r="B158" s="97">
        <v>58498346215</v>
      </c>
      <c r="C158" s="111" t="s">
        <v>439</v>
      </c>
      <c r="D158" s="101" t="s">
        <v>466</v>
      </c>
      <c r="E158" s="96" t="s">
        <v>467</v>
      </c>
      <c r="F158" s="115" t="s">
        <v>264</v>
      </c>
      <c r="G158" s="110">
        <v>1018.76</v>
      </c>
      <c r="H158" s="110">
        <v>1018.76</v>
      </c>
      <c r="I158" s="110">
        <v>1018.76</v>
      </c>
      <c r="J158" s="92"/>
      <c r="K158" s="106"/>
      <c r="L158" s="92"/>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c r="HW158" s="106"/>
      <c r="HX158" s="106"/>
      <c r="HY158" s="106"/>
    </row>
    <row r="159" spans="1:233" s="107" customFormat="1" ht="60">
      <c r="A159" s="96" t="s">
        <v>104</v>
      </c>
      <c r="B159" s="97">
        <v>74092049234</v>
      </c>
      <c r="C159" s="111" t="s">
        <v>440</v>
      </c>
      <c r="D159" s="101" t="s">
        <v>466</v>
      </c>
      <c r="E159" s="96" t="s">
        <v>467</v>
      </c>
      <c r="F159" s="115" t="s">
        <v>265</v>
      </c>
      <c r="G159" s="110">
        <v>1280.48</v>
      </c>
      <c r="H159" s="110">
        <v>1280.48</v>
      </c>
      <c r="I159" s="110">
        <v>1280.48</v>
      </c>
      <c r="J159" s="92"/>
      <c r="K159" s="106"/>
      <c r="L159" s="92"/>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c r="HW159" s="106"/>
      <c r="HX159" s="106"/>
      <c r="HY159" s="106"/>
    </row>
    <row r="160" spans="1:233" s="107" customFormat="1" ht="75">
      <c r="A160" s="96" t="s">
        <v>91</v>
      </c>
      <c r="B160" s="97">
        <v>4764694735</v>
      </c>
      <c r="C160" s="111" t="s">
        <v>441</v>
      </c>
      <c r="D160" s="101" t="s">
        <v>466</v>
      </c>
      <c r="E160" s="96" t="s">
        <v>467</v>
      </c>
      <c r="F160" s="115" t="s">
        <v>266</v>
      </c>
      <c r="G160" s="110">
        <v>320.12</v>
      </c>
      <c r="H160" s="110">
        <v>320.12</v>
      </c>
      <c r="I160" s="110">
        <v>320.12</v>
      </c>
      <c r="J160" s="92"/>
      <c r="K160" s="106"/>
      <c r="L160" s="92"/>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c r="HW160" s="106"/>
      <c r="HX160" s="106"/>
      <c r="HY160" s="106"/>
    </row>
    <row r="161" spans="1:233" s="107" customFormat="1" ht="75">
      <c r="A161" s="96" t="s">
        <v>105</v>
      </c>
      <c r="B161" s="97">
        <v>59363320200</v>
      </c>
      <c r="C161" s="111" t="s">
        <v>442</v>
      </c>
      <c r="D161" s="101" t="s">
        <v>466</v>
      </c>
      <c r="E161" s="96" t="s">
        <v>467</v>
      </c>
      <c r="F161" s="103" t="s">
        <v>267</v>
      </c>
      <c r="G161" s="110">
        <v>10000</v>
      </c>
      <c r="H161" s="110">
        <v>10000</v>
      </c>
      <c r="I161" s="110">
        <v>10000</v>
      </c>
      <c r="J161" s="92"/>
      <c r="K161" s="106"/>
      <c r="L161" s="92"/>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c r="HW161" s="106"/>
      <c r="HX161" s="106"/>
      <c r="HY161" s="106"/>
    </row>
    <row r="162" spans="1:233" s="107" customFormat="1" ht="90">
      <c r="A162" s="96" t="s">
        <v>105</v>
      </c>
      <c r="B162" s="97">
        <v>59363320200</v>
      </c>
      <c r="C162" s="111" t="s">
        <v>443</v>
      </c>
      <c r="D162" s="101" t="s">
        <v>466</v>
      </c>
      <c r="E162" s="96" t="s">
        <v>467</v>
      </c>
      <c r="F162" s="115" t="s">
        <v>268</v>
      </c>
      <c r="G162" s="110">
        <v>5600</v>
      </c>
      <c r="H162" s="110">
        <v>5600</v>
      </c>
      <c r="I162" s="110">
        <v>5600</v>
      </c>
      <c r="J162" s="92"/>
      <c r="K162" s="106"/>
      <c r="L162" s="92"/>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c r="HW162" s="106"/>
      <c r="HX162" s="106"/>
      <c r="HY162" s="106"/>
    </row>
    <row r="163" spans="1:233" s="107" customFormat="1" ht="90">
      <c r="A163" s="96" t="s">
        <v>97</v>
      </c>
      <c r="B163" s="97">
        <v>21540360000156</v>
      </c>
      <c r="C163" s="111" t="s">
        <v>444</v>
      </c>
      <c r="D163" s="101" t="s">
        <v>463</v>
      </c>
      <c r="E163" s="96" t="s">
        <v>468</v>
      </c>
      <c r="F163" s="115" t="s">
        <v>269</v>
      </c>
      <c r="G163" s="110">
        <v>675</v>
      </c>
      <c r="H163" s="110">
        <v>0</v>
      </c>
      <c r="I163" s="110">
        <v>0</v>
      </c>
      <c r="J163" s="92"/>
      <c r="K163" s="106"/>
      <c r="L163" s="92"/>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c r="HW163" s="106"/>
      <c r="HX163" s="106"/>
      <c r="HY163" s="106"/>
    </row>
    <row r="164" spans="1:233" s="107" customFormat="1" ht="75">
      <c r="A164" s="96" t="s">
        <v>106</v>
      </c>
      <c r="B164" s="97">
        <v>51290459000108</v>
      </c>
      <c r="C164" s="111" t="s">
        <v>445</v>
      </c>
      <c r="D164" s="101" t="s">
        <v>463</v>
      </c>
      <c r="E164" s="96" t="s">
        <v>468</v>
      </c>
      <c r="F164" s="115" t="s">
        <v>270</v>
      </c>
      <c r="G164" s="110">
        <v>380</v>
      </c>
      <c r="H164" s="110">
        <v>0</v>
      </c>
      <c r="I164" s="110">
        <v>0</v>
      </c>
      <c r="J164" s="92"/>
      <c r="K164" s="106"/>
      <c r="L164" s="92"/>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c r="HW164" s="106"/>
      <c r="HX164" s="106"/>
      <c r="HY164" s="106"/>
    </row>
    <row r="165" spans="1:233" s="107" customFormat="1" ht="60">
      <c r="A165" s="96" t="s">
        <v>107</v>
      </c>
      <c r="B165" s="97">
        <v>4322541000197</v>
      </c>
      <c r="C165" s="111" t="s">
        <v>446</v>
      </c>
      <c r="D165" s="101" t="s">
        <v>466</v>
      </c>
      <c r="E165" s="96" t="s">
        <v>467</v>
      </c>
      <c r="F165" s="115" t="s">
        <v>271</v>
      </c>
      <c r="G165" s="110">
        <v>15.77</v>
      </c>
      <c r="H165" s="110">
        <v>0</v>
      </c>
      <c r="I165" s="110">
        <v>0</v>
      </c>
      <c r="J165" s="92"/>
      <c r="K165" s="106"/>
      <c r="L165" s="92"/>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c r="HW165" s="106"/>
      <c r="HX165" s="106"/>
      <c r="HY165" s="106"/>
    </row>
    <row r="166" spans="1:233" s="107" customFormat="1" ht="60">
      <c r="A166" s="96" t="s">
        <v>99</v>
      </c>
      <c r="B166" s="97">
        <v>41558204000120</v>
      </c>
      <c r="C166" s="111" t="s">
        <v>447</v>
      </c>
      <c r="D166" s="101" t="s">
        <v>463</v>
      </c>
      <c r="E166" s="96" t="s">
        <v>468</v>
      </c>
      <c r="F166" s="115" t="s">
        <v>272</v>
      </c>
      <c r="G166" s="110">
        <v>3210</v>
      </c>
      <c r="H166" s="110">
        <v>0</v>
      </c>
      <c r="I166" s="110">
        <v>0</v>
      </c>
      <c r="J166" s="92"/>
      <c r="K166" s="106"/>
      <c r="L166" s="92"/>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c r="HW166" s="106"/>
      <c r="HX166" s="106"/>
      <c r="HY166" s="106"/>
    </row>
    <row r="167" spans="1:233" s="107" customFormat="1" ht="60">
      <c r="A167" s="96" t="s">
        <v>28</v>
      </c>
      <c r="B167" s="97" t="s">
        <v>29</v>
      </c>
      <c r="C167" s="111" t="s">
        <v>448</v>
      </c>
      <c r="D167" s="101" t="s">
        <v>466</v>
      </c>
      <c r="E167" s="96" t="s">
        <v>467</v>
      </c>
      <c r="F167" s="115" t="s">
        <v>273</v>
      </c>
      <c r="G167" s="110">
        <v>6406.08</v>
      </c>
      <c r="H167" s="110">
        <v>0</v>
      </c>
      <c r="I167" s="110">
        <v>6406.08</v>
      </c>
      <c r="J167" s="92"/>
      <c r="K167" s="106"/>
      <c r="L167" s="92"/>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c r="HW167" s="106"/>
      <c r="HX167" s="106"/>
      <c r="HY167" s="106"/>
    </row>
    <row r="168" spans="1:233" s="107" customFormat="1" ht="60">
      <c r="A168" s="96" t="s">
        <v>108</v>
      </c>
      <c r="B168" s="97">
        <v>35736076000164</v>
      </c>
      <c r="C168" s="111" t="s">
        <v>449</v>
      </c>
      <c r="D168" s="101" t="s">
        <v>463</v>
      </c>
      <c r="E168" s="96" t="s">
        <v>468</v>
      </c>
      <c r="F168" s="115" t="s">
        <v>274</v>
      </c>
      <c r="G168" s="110">
        <v>4200</v>
      </c>
      <c r="H168" s="110">
        <v>0</v>
      </c>
      <c r="I168" s="110">
        <v>0</v>
      </c>
      <c r="J168" s="92"/>
      <c r="K168" s="106"/>
      <c r="L168" s="92"/>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row>
    <row r="169" spans="1:233" s="107" customFormat="1" ht="75">
      <c r="A169" s="96" t="s">
        <v>28</v>
      </c>
      <c r="B169" s="97" t="s">
        <v>29</v>
      </c>
      <c r="C169" s="111" t="s">
        <v>450</v>
      </c>
      <c r="D169" s="101" t="s">
        <v>466</v>
      </c>
      <c r="E169" s="96" t="s">
        <v>467</v>
      </c>
      <c r="F169" s="115" t="s">
        <v>275</v>
      </c>
      <c r="G169" s="110">
        <v>497943.79</v>
      </c>
      <c r="H169" s="110">
        <v>1882.33</v>
      </c>
      <c r="I169" s="110">
        <v>497943.79</v>
      </c>
      <c r="J169" s="92"/>
      <c r="K169" s="106"/>
      <c r="L169" s="92"/>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row>
    <row r="170" spans="1:233" s="107" customFormat="1" ht="75">
      <c r="A170" s="96" t="s">
        <v>28</v>
      </c>
      <c r="B170" s="97" t="s">
        <v>29</v>
      </c>
      <c r="C170" s="111" t="s">
        <v>451</v>
      </c>
      <c r="D170" s="101" t="s">
        <v>466</v>
      </c>
      <c r="E170" s="96" t="s">
        <v>467</v>
      </c>
      <c r="F170" s="115" t="s">
        <v>276</v>
      </c>
      <c r="G170" s="110">
        <v>8335.83</v>
      </c>
      <c r="H170" s="110">
        <v>0</v>
      </c>
      <c r="I170" s="110">
        <v>8335.83</v>
      </c>
      <c r="J170" s="92"/>
      <c r="K170" s="106"/>
      <c r="L170" s="92"/>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row>
    <row r="171" spans="1:233" s="107" customFormat="1" ht="45">
      <c r="A171" s="96" t="s">
        <v>28</v>
      </c>
      <c r="B171" s="97" t="s">
        <v>29</v>
      </c>
      <c r="C171" s="111" t="s">
        <v>452</v>
      </c>
      <c r="D171" s="101" t="s">
        <v>466</v>
      </c>
      <c r="E171" s="96" t="s">
        <v>467</v>
      </c>
      <c r="F171" s="115" t="s">
        <v>277</v>
      </c>
      <c r="G171" s="110">
        <v>39008.46</v>
      </c>
      <c r="H171" s="110">
        <v>0</v>
      </c>
      <c r="I171" s="110">
        <v>39008.46</v>
      </c>
      <c r="J171" s="92"/>
      <c r="K171" s="106"/>
      <c r="L171" s="92"/>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row>
    <row r="172" spans="1:233" s="107" customFormat="1" ht="60">
      <c r="A172" s="96" t="s">
        <v>109</v>
      </c>
      <c r="B172" s="97">
        <v>16640671000157</v>
      </c>
      <c r="C172" s="111" t="s">
        <v>453</v>
      </c>
      <c r="D172" s="101" t="s">
        <v>463</v>
      </c>
      <c r="E172" s="96" t="s">
        <v>468</v>
      </c>
      <c r="F172" s="115" t="s">
        <v>278</v>
      </c>
      <c r="G172" s="110">
        <v>3160</v>
      </c>
      <c r="H172" s="110">
        <v>0</v>
      </c>
      <c r="I172" s="110">
        <v>0</v>
      </c>
      <c r="J172" s="92"/>
      <c r="K172" s="106"/>
      <c r="L172" s="92"/>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row>
    <row r="173" spans="1:233" s="107" customFormat="1" ht="45">
      <c r="A173" s="96" t="s">
        <v>99</v>
      </c>
      <c r="B173" s="97">
        <v>41558204000120</v>
      </c>
      <c r="C173" s="111" t="s">
        <v>454</v>
      </c>
      <c r="D173" s="101" t="s">
        <v>463</v>
      </c>
      <c r="E173" s="96" t="s">
        <v>468</v>
      </c>
      <c r="F173" s="115" t="s">
        <v>279</v>
      </c>
      <c r="G173" s="110">
        <v>535</v>
      </c>
      <c r="H173" s="110">
        <v>0</v>
      </c>
      <c r="I173" s="110">
        <v>0</v>
      </c>
      <c r="J173" s="92"/>
      <c r="K173" s="106"/>
      <c r="L173" s="92"/>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c r="HW173" s="106"/>
      <c r="HX173" s="106"/>
      <c r="HY173" s="106"/>
    </row>
    <row r="174" spans="1:233" s="107" customFormat="1" ht="45">
      <c r="A174" s="96" t="s">
        <v>284</v>
      </c>
      <c r="B174" s="97">
        <v>15362598000136</v>
      </c>
      <c r="C174" s="111" t="s">
        <v>455</v>
      </c>
      <c r="D174" s="101" t="s">
        <v>463</v>
      </c>
      <c r="E174" s="96" t="s">
        <v>468</v>
      </c>
      <c r="F174" s="115" t="s">
        <v>280</v>
      </c>
      <c r="G174" s="110">
        <v>600</v>
      </c>
      <c r="H174" s="110">
        <v>0</v>
      </c>
      <c r="I174" s="110">
        <v>0</v>
      </c>
      <c r="J174" s="92"/>
      <c r="K174" s="106"/>
      <c r="L174" s="92"/>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row>
    <row r="175" spans="1:233" s="107" customFormat="1" ht="60">
      <c r="A175" s="96" t="s">
        <v>27</v>
      </c>
      <c r="B175" s="97">
        <v>63678320000115</v>
      </c>
      <c r="C175" s="111" t="s">
        <v>456</v>
      </c>
      <c r="D175" s="101" t="s">
        <v>466</v>
      </c>
      <c r="E175" s="96" t="s">
        <v>467</v>
      </c>
      <c r="F175" s="115" t="s">
        <v>281</v>
      </c>
      <c r="G175" s="110">
        <v>89040.38</v>
      </c>
      <c r="H175" s="110">
        <v>0</v>
      </c>
      <c r="I175" s="110">
        <v>0</v>
      </c>
      <c r="J175" s="92"/>
      <c r="K175" s="106"/>
      <c r="L175" s="92"/>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row>
    <row r="176" spans="1:233" s="107" customFormat="1" ht="85.5">
      <c r="A176" s="96" t="s">
        <v>110</v>
      </c>
      <c r="B176" s="97">
        <v>21600669000194</v>
      </c>
      <c r="C176" s="109" t="s">
        <v>457</v>
      </c>
      <c r="D176" s="101" t="s">
        <v>463</v>
      </c>
      <c r="E176" s="96" t="s">
        <v>468</v>
      </c>
      <c r="F176" s="115" t="s">
        <v>282</v>
      </c>
      <c r="G176" s="110">
        <v>1400</v>
      </c>
      <c r="H176" s="110">
        <v>0</v>
      </c>
      <c r="I176" s="110">
        <v>0</v>
      </c>
      <c r="J176" s="92"/>
      <c r="K176" s="106"/>
      <c r="L176" s="92"/>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c r="HW176" s="106"/>
      <c r="HX176" s="106"/>
      <c r="HY176" s="106"/>
    </row>
    <row r="177" spans="1:233" s="107" customFormat="1" ht="75">
      <c r="A177" s="96" t="s">
        <v>111</v>
      </c>
      <c r="B177" s="97">
        <v>228716241</v>
      </c>
      <c r="C177" s="111" t="s">
        <v>458</v>
      </c>
      <c r="D177" s="101" t="s">
        <v>466</v>
      </c>
      <c r="E177" s="96" t="s">
        <v>467</v>
      </c>
      <c r="F177" s="115" t="s">
        <v>283</v>
      </c>
      <c r="G177" s="110">
        <v>1600.62</v>
      </c>
      <c r="H177" s="110">
        <v>1600.62</v>
      </c>
      <c r="I177" s="110">
        <v>1600.62</v>
      </c>
      <c r="J177" s="92"/>
      <c r="K177" s="106"/>
      <c r="L177" s="92"/>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c r="HW177" s="106"/>
      <c r="HX177" s="106"/>
      <c r="HY177" s="106"/>
    </row>
    <row r="178" spans="1:233" s="107" customFormat="1" ht="90">
      <c r="A178" s="96" t="s">
        <v>285</v>
      </c>
      <c r="B178" s="97">
        <v>52979199249</v>
      </c>
      <c r="C178" s="111" t="s">
        <v>459</v>
      </c>
      <c r="D178" s="101" t="s">
        <v>466</v>
      </c>
      <c r="E178" s="96" t="s">
        <v>467</v>
      </c>
      <c r="F178" s="115" t="s">
        <v>288</v>
      </c>
      <c r="G178" s="110">
        <v>1600.6</v>
      </c>
      <c r="H178" s="110">
        <v>1600.6</v>
      </c>
      <c r="I178" s="110">
        <v>1600.6</v>
      </c>
      <c r="J178" s="92"/>
      <c r="K178" s="106"/>
      <c r="L178" s="92"/>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c r="HW178" s="106"/>
      <c r="HX178" s="106"/>
      <c r="HY178" s="106"/>
    </row>
    <row r="179" spans="1:233" s="107" customFormat="1" ht="75">
      <c r="A179" s="96" t="s">
        <v>286</v>
      </c>
      <c r="B179" s="97">
        <v>40249484234</v>
      </c>
      <c r="C179" s="111" t="s">
        <v>460</v>
      </c>
      <c r="D179" s="101" t="s">
        <v>466</v>
      </c>
      <c r="E179" s="96" t="s">
        <v>467</v>
      </c>
      <c r="F179" s="115" t="s">
        <v>289</v>
      </c>
      <c r="G179" s="110">
        <v>1600.6</v>
      </c>
      <c r="H179" s="110">
        <v>1600.6</v>
      </c>
      <c r="I179" s="110">
        <v>1600.6</v>
      </c>
      <c r="J179" s="92"/>
      <c r="K179" s="106"/>
      <c r="L179" s="92"/>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c r="HW179" s="106"/>
      <c r="HX179" s="106"/>
      <c r="HY179" s="106"/>
    </row>
    <row r="180" spans="1:233" s="107" customFormat="1" ht="60">
      <c r="A180" s="96" t="s">
        <v>30</v>
      </c>
      <c r="B180" s="97">
        <v>5155244250</v>
      </c>
      <c r="C180" s="111" t="s">
        <v>461</v>
      </c>
      <c r="D180" s="101" t="s">
        <v>465</v>
      </c>
      <c r="E180" s="96" t="s">
        <v>467</v>
      </c>
      <c r="F180" s="115" t="s">
        <v>290</v>
      </c>
      <c r="G180" s="110">
        <v>1900</v>
      </c>
      <c r="H180" s="110">
        <v>1900</v>
      </c>
      <c r="I180" s="110">
        <v>1900</v>
      </c>
      <c r="J180" s="92"/>
      <c r="K180" s="106"/>
      <c r="L180" s="92"/>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c r="HW180" s="106"/>
      <c r="HX180" s="106"/>
      <c r="HY180" s="106"/>
    </row>
    <row r="181" spans="1:233" s="107" customFormat="1" ht="45">
      <c r="A181" s="96" t="s">
        <v>287</v>
      </c>
      <c r="B181" s="97">
        <v>697295000105</v>
      </c>
      <c r="C181" s="111" t="s">
        <v>462</v>
      </c>
      <c r="D181" s="101" t="s">
        <v>466</v>
      </c>
      <c r="E181" s="96" t="s">
        <v>467</v>
      </c>
      <c r="F181" s="115" t="s">
        <v>291</v>
      </c>
      <c r="G181" s="110">
        <v>114536.56</v>
      </c>
      <c r="H181" s="110">
        <v>0</v>
      </c>
      <c r="I181" s="110">
        <v>0</v>
      </c>
      <c r="J181" s="92"/>
      <c r="K181" s="106"/>
      <c r="L181" s="92"/>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c r="HW181" s="106"/>
      <c r="HX181" s="106"/>
      <c r="HY181" s="106"/>
    </row>
    <row r="182" spans="1:233" s="107" customFormat="1" ht="45">
      <c r="A182" s="96" t="s">
        <v>287</v>
      </c>
      <c r="B182" s="97">
        <v>697295000105</v>
      </c>
      <c r="C182" s="111" t="s">
        <v>462</v>
      </c>
      <c r="D182" s="101" t="s">
        <v>466</v>
      </c>
      <c r="E182" s="96" t="s">
        <v>467</v>
      </c>
      <c r="F182" s="115" t="s">
        <v>292</v>
      </c>
      <c r="G182" s="110">
        <v>114536.56</v>
      </c>
      <c r="H182" s="110">
        <v>0</v>
      </c>
      <c r="I182" s="110">
        <v>0</v>
      </c>
      <c r="J182" s="92"/>
      <c r="K182" s="106"/>
      <c r="L182" s="92"/>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row>
    <row r="183" spans="1:233" s="107" customFormat="1" ht="60">
      <c r="A183" s="96" t="s">
        <v>69</v>
      </c>
      <c r="B183" s="97">
        <v>27985750000116</v>
      </c>
      <c r="C183" s="111" t="s">
        <v>794</v>
      </c>
      <c r="D183" s="101" t="s">
        <v>463</v>
      </c>
      <c r="E183" s="96" t="s">
        <v>468</v>
      </c>
      <c r="F183" s="115" t="s">
        <v>594</v>
      </c>
      <c r="G183" s="110">
        <v>22830</v>
      </c>
      <c r="H183" s="110">
        <v>5422.5</v>
      </c>
      <c r="I183" s="110">
        <v>5422.5</v>
      </c>
      <c r="J183" s="92"/>
      <c r="K183" s="106"/>
      <c r="L183" s="92"/>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row>
    <row r="184" spans="1:233" s="107" customFormat="1" ht="60">
      <c r="A184" s="96" t="s">
        <v>80</v>
      </c>
      <c r="B184" s="97">
        <v>23980958272</v>
      </c>
      <c r="C184" s="111" t="s">
        <v>795</v>
      </c>
      <c r="D184" s="101" t="s">
        <v>466</v>
      </c>
      <c r="E184" s="96" t="s">
        <v>467</v>
      </c>
      <c r="F184" s="115" t="s">
        <v>595</v>
      </c>
      <c r="G184" s="110">
        <v>3091.08</v>
      </c>
      <c r="H184" s="110">
        <v>3091.08</v>
      </c>
      <c r="I184" s="110">
        <v>3091.08</v>
      </c>
      <c r="J184" s="92"/>
      <c r="K184" s="106"/>
      <c r="L184" s="92"/>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row>
    <row r="185" spans="1:233" s="107" customFormat="1" ht="75">
      <c r="A185" s="96" t="s">
        <v>109</v>
      </c>
      <c r="B185" s="97">
        <v>16640671000157</v>
      </c>
      <c r="C185" s="111" t="s">
        <v>796</v>
      </c>
      <c r="D185" s="101" t="s">
        <v>463</v>
      </c>
      <c r="E185" s="96" t="s">
        <v>468</v>
      </c>
      <c r="F185" s="115" t="s">
        <v>596</v>
      </c>
      <c r="G185" s="110">
        <v>320</v>
      </c>
      <c r="H185" s="110">
        <v>0</v>
      </c>
      <c r="I185" s="110">
        <v>0</v>
      </c>
      <c r="J185" s="92"/>
      <c r="K185" s="106"/>
      <c r="L185" s="92"/>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c r="HW185" s="106"/>
      <c r="HX185" s="106"/>
      <c r="HY185" s="106"/>
    </row>
    <row r="186" spans="1:233" s="107" customFormat="1" ht="75">
      <c r="A186" s="96" t="s">
        <v>533</v>
      </c>
      <c r="B186" s="97">
        <v>11699529000161</v>
      </c>
      <c r="C186" s="111" t="s">
        <v>797</v>
      </c>
      <c r="D186" s="101" t="s">
        <v>463</v>
      </c>
      <c r="E186" s="96" t="s">
        <v>468</v>
      </c>
      <c r="F186" s="115" t="s">
        <v>597</v>
      </c>
      <c r="G186" s="110">
        <v>1330.8</v>
      </c>
      <c r="H186" s="110">
        <v>1330.8</v>
      </c>
      <c r="I186" s="110">
        <v>1330.8</v>
      </c>
      <c r="J186" s="92"/>
      <c r="K186" s="106"/>
      <c r="L186" s="92"/>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c r="HW186" s="106"/>
      <c r="HX186" s="106"/>
      <c r="HY186" s="106"/>
    </row>
    <row r="187" spans="1:233" s="107" customFormat="1" ht="75">
      <c r="A187" s="96" t="s">
        <v>534</v>
      </c>
      <c r="B187" s="97">
        <v>34267336253</v>
      </c>
      <c r="C187" s="111" t="s">
        <v>798</v>
      </c>
      <c r="D187" s="101" t="s">
        <v>466</v>
      </c>
      <c r="E187" s="96" t="s">
        <v>467</v>
      </c>
      <c r="F187" s="115" t="s">
        <v>598</v>
      </c>
      <c r="G187" s="110">
        <v>1600.6</v>
      </c>
      <c r="H187" s="110">
        <v>1600.6</v>
      </c>
      <c r="I187" s="110">
        <v>1600.6</v>
      </c>
      <c r="J187" s="92"/>
      <c r="K187" s="106"/>
      <c r="L187" s="92"/>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c r="HW187" s="106"/>
      <c r="HX187" s="106"/>
      <c r="HY187" s="106"/>
    </row>
    <row r="188" spans="1:233" s="107" customFormat="1" ht="75">
      <c r="A188" s="96" t="s">
        <v>534</v>
      </c>
      <c r="B188" s="97">
        <v>34267336253</v>
      </c>
      <c r="C188" s="111" t="s">
        <v>799</v>
      </c>
      <c r="D188" s="101" t="s">
        <v>466</v>
      </c>
      <c r="E188" s="96" t="s">
        <v>467</v>
      </c>
      <c r="F188" s="115" t="s">
        <v>599</v>
      </c>
      <c r="G188" s="110">
        <v>2240.84</v>
      </c>
      <c r="H188" s="110">
        <v>2240.84</v>
      </c>
      <c r="I188" s="110">
        <v>2240.84</v>
      </c>
      <c r="J188" s="92"/>
      <c r="K188" s="106"/>
      <c r="L188" s="92"/>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c r="HW188" s="106"/>
      <c r="HX188" s="106"/>
      <c r="HY188" s="106"/>
    </row>
    <row r="189" spans="1:233" s="107" customFormat="1" ht="75">
      <c r="A189" s="96" t="s">
        <v>285</v>
      </c>
      <c r="B189" s="97">
        <v>52979199249</v>
      </c>
      <c r="C189" s="111" t="s">
        <v>800</v>
      </c>
      <c r="D189" s="101" t="s">
        <v>466</v>
      </c>
      <c r="E189" s="96" t="s">
        <v>467</v>
      </c>
      <c r="F189" s="115" t="s">
        <v>600</v>
      </c>
      <c r="G189" s="110">
        <v>1600.6</v>
      </c>
      <c r="H189" s="110">
        <v>1600.6</v>
      </c>
      <c r="I189" s="110">
        <v>1600.6</v>
      </c>
      <c r="J189" s="92"/>
      <c r="K189" s="106"/>
      <c r="L189" s="92"/>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c r="HW189" s="106"/>
      <c r="HX189" s="106"/>
      <c r="HY189" s="106"/>
    </row>
    <row r="190" spans="1:233" s="107" customFormat="1" ht="75">
      <c r="A190" s="96" t="s">
        <v>285</v>
      </c>
      <c r="B190" s="97">
        <v>52979199249</v>
      </c>
      <c r="C190" s="111" t="s">
        <v>801</v>
      </c>
      <c r="D190" s="101" t="s">
        <v>466</v>
      </c>
      <c r="E190" s="96" t="s">
        <v>467</v>
      </c>
      <c r="F190" s="115" t="s">
        <v>601</v>
      </c>
      <c r="G190" s="110">
        <v>1600.6</v>
      </c>
      <c r="H190" s="110">
        <v>1600.6</v>
      </c>
      <c r="I190" s="110">
        <v>1600.6</v>
      </c>
      <c r="J190" s="92"/>
      <c r="K190" s="106"/>
      <c r="L190" s="92"/>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c r="HW190" s="106"/>
      <c r="HX190" s="106"/>
      <c r="HY190" s="106"/>
    </row>
    <row r="191" spans="1:233" s="107" customFormat="1" ht="90">
      <c r="A191" s="96" t="s">
        <v>23</v>
      </c>
      <c r="B191" s="97">
        <v>82845322000104</v>
      </c>
      <c r="C191" s="111" t="s">
        <v>802</v>
      </c>
      <c r="D191" s="101" t="s">
        <v>464</v>
      </c>
      <c r="E191" s="96" t="s">
        <v>467</v>
      </c>
      <c r="F191" s="115" t="s">
        <v>602</v>
      </c>
      <c r="G191" s="110">
        <v>620000</v>
      </c>
      <c r="H191" s="110">
        <v>344358.36</v>
      </c>
      <c r="I191" s="110">
        <v>344358.36</v>
      </c>
      <c r="J191" s="92"/>
      <c r="K191" s="106"/>
      <c r="L191" s="92"/>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c r="HW191" s="106"/>
      <c r="HX191" s="106"/>
      <c r="HY191" s="106"/>
    </row>
    <row r="192" spans="1:233" s="107" customFormat="1" ht="75">
      <c r="A192" s="96" t="s">
        <v>535</v>
      </c>
      <c r="B192" s="97">
        <v>70817723234</v>
      </c>
      <c r="C192" s="111" t="s">
        <v>803</v>
      </c>
      <c r="D192" s="101" t="s">
        <v>466</v>
      </c>
      <c r="E192" s="96" t="s">
        <v>467</v>
      </c>
      <c r="F192" s="115" t="s">
        <v>603</v>
      </c>
      <c r="G192" s="110">
        <v>320.12</v>
      </c>
      <c r="H192" s="110">
        <v>320.12</v>
      </c>
      <c r="I192" s="110">
        <v>320.12</v>
      </c>
      <c r="J192" s="92"/>
      <c r="K192" s="106"/>
      <c r="L192" s="92"/>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c r="HW192" s="106"/>
      <c r="HX192" s="106"/>
      <c r="HY192" s="106"/>
    </row>
    <row r="193" spans="1:233" s="107" customFormat="1" ht="105">
      <c r="A193" s="96" t="s">
        <v>23</v>
      </c>
      <c r="B193" s="97">
        <v>82845322000104</v>
      </c>
      <c r="C193" s="111" t="s">
        <v>804</v>
      </c>
      <c r="D193" s="101" t="s">
        <v>464</v>
      </c>
      <c r="E193" s="96" t="s">
        <v>467</v>
      </c>
      <c r="F193" s="115" t="s">
        <v>604</v>
      </c>
      <c r="G193" s="110">
        <v>150000</v>
      </c>
      <c r="H193" s="110">
        <v>150000</v>
      </c>
      <c r="I193" s="110">
        <v>150000</v>
      </c>
      <c r="J193" s="92"/>
      <c r="K193" s="106"/>
      <c r="L193" s="92"/>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c r="HW193" s="106"/>
      <c r="HX193" s="106"/>
      <c r="HY193" s="106"/>
    </row>
    <row r="194" spans="1:233" s="107" customFormat="1" ht="90">
      <c r="A194" s="96" t="s">
        <v>23</v>
      </c>
      <c r="B194" s="97">
        <v>82845322000104</v>
      </c>
      <c r="C194" s="111" t="s">
        <v>805</v>
      </c>
      <c r="D194" s="101" t="s">
        <v>464</v>
      </c>
      <c r="E194" s="96" t="s">
        <v>467</v>
      </c>
      <c r="F194" s="115" t="s">
        <v>605</v>
      </c>
      <c r="G194" s="110">
        <v>50000</v>
      </c>
      <c r="H194" s="110">
        <v>0</v>
      </c>
      <c r="I194" s="110">
        <v>0</v>
      </c>
      <c r="J194" s="92"/>
      <c r="K194" s="106"/>
      <c r="L194" s="92"/>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c r="HW194" s="106"/>
      <c r="HX194" s="106"/>
      <c r="HY194" s="106"/>
    </row>
    <row r="195" spans="1:233" s="107" customFormat="1" ht="75">
      <c r="A195" s="96" t="s">
        <v>98</v>
      </c>
      <c r="B195" s="97">
        <v>17615848000128</v>
      </c>
      <c r="C195" s="111" t="s">
        <v>806</v>
      </c>
      <c r="D195" s="101" t="s">
        <v>465</v>
      </c>
      <c r="E195" s="96" t="s">
        <v>468</v>
      </c>
      <c r="F195" s="115" t="s">
        <v>606</v>
      </c>
      <c r="G195" s="110">
        <v>3750</v>
      </c>
      <c r="H195" s="110">
        <v>0</v>
      </c>
      <c r="I195" s="110">
        <v>0</v>
      </c>
      <c r="J195" s="92"/>
      <c r="K195" s="106"/>
      <c r="L195" s="92"/>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c r="HW195" s="106"/>
      <c r="HX195" s="106"/>
      <c r="HY195" s="106"/>
    </row>
    <row r="196" spans="1:233" s="107" customFormat="1" ht="75">
      <c r="A196" s="96" t="s">
        <v>68</v>
      </c>
      <c r="B196" s="97">
        <v>4407920000180</v>
      </c>
      <c r="C196" s="111" t="s">
        <v>807</v>
      </c>
      <c r="D196" s="101" t="s">
        <v>465</v>
      </c>
      <c r="E196" s="96" t="s">
        <v>467</v>
      </c>
      <c r="F196" s="115" t="s">
        <v>607</v>
      </c>
      <c r="G196" s="110">
        <v>57606</v>
      </c>
      <c r="H196" s="110">
        <v>0</v>
      </c>
      <c r="I196" s="110">
        <v>0</v>
      </c>
      <c r="J196" s="92"/>
      <c r="K196" s="106"/>
      <c r="L196" s="92"/>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c r="HW196" s="106"/>
      <c r="HX196" s="106"/>
      <c r="HY196" s="106"/>
    </row>
    <row r="197" spans="1:233" s="107" customFormat="1" ht="75">
      <c r="A197" s="96" t="s">
        <v>68</v>
      </c>
      <c r="B197" s="97">
        <v>4407920000180</v>
      </c>
      <c r="C197" s="111" t="s">
        <v>807</v>
      </c>
      <c r="D197" s="101" t="s">
        <v>465</v>
      </c>
      <c r="E197" s="96" t="s">
        <v>467</v>
      </c>
      <c r="F197" s="115" t="s">
        <v>608</v>
      </c>
      <c r="G197" s="110">
        <v>251553</v>
      </c>
      <c r="H197" s="110">
        <v>0</v>
      </c>
      <c r="I197" s="110">
        <v>0</v>
      </c>
      <c r="J197" s="92"/>
      <c r="K197" s="106"/>
      <c r="L197" s="92"/>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c r="HW197" s="106"/>
      <c r="HX197" s="106"/>
      <c r="HY197" s="106"/>
    </row>
    <row r="198" spans="1:233" s="107" customFormat="1" ht="105">
      <c r="A198" s="96" t="s">
        <v>536</v>
      </c>
      <c r="B198" s="97">
        <v>4365326000173</v>
      </c>
      <c r="C198" s="111" t="s">
        <v>808</v>
      </c>
      <c r="D198" s="101" t="s">
        <v>466</v>
      </c>
      <c r="E198" s="96" t="s">
        <v>467</v>
      </c>
      <c r="F198" s="115" t="s">
        <v>609</v>
      </c>
      <c r="G198" s="110">
        <v>35066.65</v>
      </c>
      <c r="H198" s="110">
        <v>15164.9</v>
      </c>
      <c r="I198" s="110">
        <v>15164.9</v>
      </c>
      <c r="J198" s="92"/>
      <c r="K198" s="106"/>
      <c r="L198" s="92"/>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c r="HW198" s="106"/>
      <c r="HX198" s="106"/>
      <c r="HY198" s="106"/>
    </row>
    <row r="199" spans="1:233" s="107" customFormat="1" ht="90">
      <c r="A199" s="96" t="s">
        <v>537</v>
      </c>
      <c r="B199" s="97">
        <v>33392072168</v>
      </c>
      <c r="C199" s="111" t="s">
        <v>809</v>
      </c>
      <c r="D199" s="101" t="s">
        <v>466</v>
      </c>
      <c r="E199" s="96" t="s">
        <v>467</v>
      </c>
      <c r="F199" s="115" t="s">
        <v>610</v>
      </c>
      <c r="G199" s="110">
        <v>1295</v>
      </c>
      <c r="H199" s="110">
        <v>1295</v>
      </c>
      <c r="I199" s="110">
        <v>1295</v>
      </c>
      <c r="J199" s="92"/>
      <c r="K199" s="106"/>
      <c r="L199" s="92"/>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c r="HW199" s="106"/>
      <c r="HX199" s="106"/>
      <c r="HY199" s="106"/>
    </row>
    <row r="200" spans="1:233" s="107" customFormat="1" ht="90">
      <c r="A200" s="96" t="s">
        <v>537</v>
      </c>
      <c r="B200" s="97">
        <v>33392072168</v>
      </c>
      <c r="C200" s="111" t="s">
        <v>810</v>
      </c>
      <c r="D200" s="101" t="s">
        <v>466</v>
      </c>
      <c r="E200" s="96" t="s">
        <v>467</v>
      </c>
      <c r="F200" s="115" t="s">
        <v>611</v>
      </c>
      <c r="G200" s="110">
        <v>1700</v>
      </c>
      <c r="H200" s="110">
        <v>1700</v>
      </c>
      <c r="I200" s="110">
        <v>1700</v>
      </c>
      <c r="J200" s="92"/>
      <c r="K200" s="106"/>
      <c r="L200" s="92"/>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c r="HW200" s="106"/>
      <c r="HX200" s="106"/>
      <c r="HY200" s="106"/>
    </row>
    <row r="201" spans="1:233" s="107" customFormat="1" ht="60">
      <c r="A201" s="96" t="s">
        <v>538</v>
      </c>
      <c r="B201" s="97">
        <v>34477381204</v>
      </c>
      <c r="C201" s="111" t="s">
        <v>811</v>
      </c>
      <c r="D201" s="101" t="s">
        <v>466</v>
      </c>
      <c r="E201" s="96" t="s">
        <v>467</v>
      </c>
      <c r="F201" s="115" t="s">
        <v>612</v>
      </c>
      <c r="G201" s="110">
        <v>2037.52</v>
      </c>
      <c r="H201" s="110">
        <v>2037.52</v>
      </c>
      <c r="I201" s="110">
        <v>2037.52</v>
      </c>
      <c r="J201" s="92"/>
      <c r="K201" s="106"/>
      <c r="L201" s="92"/>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c r="HW201" s="106"/>
      <c r="HX201" s="106"/>
      <c r="HY201" s="106"/>
    </row>
    <row r="202" spans="1:233" s="107" customFormat="1" ht="60">
      <c r="A202" s="96" t="s">
        <v>539</v>
      </c>
      <c r="B202" s="97">
        <v>52498107215</v>
      </c>
      <c r="C202" s="111" t="s">
        <v>812</v>
      </c>
      <c r="D202" s="101" t="s">
        <v>466</v>
      </c>
      <c r="E202" s="96" t="s">
        <v>467</v>
      </c>
      <c r="F202" s="115" t="s">
        <v>613</v>
      </c>
      <c r="G202" s="110">
        <v>2560.96</v>
      </c>
      <c r="H202" s="110">
        <v>2560.96</v>
      </c>
      <c r="I202" s="110">
        <v>2560.96</v>
      </c>
      <c r="J202" s="92"/>
      <c r="K202" s="106"/>
      <c r="L202" s="92"/>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c r="HW202" s="106"/>
      <c r="HX202" s="106"/>
      <c r="HY202" s="106"/>
    </row>
    <row r="203" spans="1:233" s="107" customFormat="1" ht="75">
      <c r="A203" s="96" t="s">
        <v>538</v>
      </c>
      <c r="B203" s="97">
        <v>34477381204</v>
      </c>
      <c r="C203" s="111" t="s">
        <v>813</v>
      </c>
      <c r="D203" s="101" t="s">
        <v>466</v>
      </c>
      <c r="E203" s="96" t="s">
        <v>467</v>
      </c>
      <c r="F203" s="115" t="s">
        <v>614</v>
      </c>
      <c r="G203" s="110">
        <v>900</v>
      </c>
      <c r="H203" s="110">
        <v>900</v>
      </c>
      <c r="I203" s="110">
        <v>900</v>
      </c>
      <c r="J203" s="92"/>
      <c r="K203" s="106"/>
      <c r="L203" s="92"/>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c r="HW203" s="106"/>
      <c r="HX203" s="106"/>
      <c r="HY203" s="106"/>
    </row>
    <row r="204" spans="1:233" s="107" customFormat="1" ht="75">
      <c r="A204" s="96" t="s">
        <v>540</v>
      </c>
      <c r="B204" s="97">
        <v>24013285215</v>
      </c>
      <c r="C204" s="111" t="s">
        <v>814</v>
      </c>
      <c r="D204" s="101" t="s">
        <v>466</v>
      </c>
      <c r="E204" s="96" t="s">
        <v>467</v>
      </c>
      <c r="F204" s="115" t="s">
        <v>615</v>
      </c>
      <c r="G204" s="110">
        <v>2240.84</v>
      </c>
      <c r="H204" s="110">
        <v>2240.84</v>
      </c>
      <c r="I204" s="110">
        <v>2240.84</v>
      </c>
      <c r="J204" s="92"/>
      <c r="K204" s="106"/>
      <c r="L204" s="92"/>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c r="HW204" s="106"/>
      <c r="HX204" s="106"/>
      <c r="HY204" s="106"/>
    </row>
    <row r="205" spans="1:233" s="107" customFormat="1" ht="75">
      <c r="A205" s="96" t="s">
        <v>541</v>
      </c>
      <c r="B205" s="97">
        <v>47417382215</v>
      </c>
      <c r="C205" s="111" t="s">
        <v>815</v>
      </c>
      <c r="D205" s="101" t="s">
        <v>466</v>
      </c>
      <c r="E205" s="96" t="s">
        <v>467</v>
      </c>
      <c r="F205" s="115" t="s">
        <v>616</v>
      </c>
      <c r="G205" s="110">
        <v>2240.84</v>
      </c>
      <c r="H205" s="110">
        <v>2240.84</v>
      </c>
      <c r="I205" s="110">
        <v>2240.84</v>
      </c>
      <c r="J205" s="92"/>
      <c r="K205" s="106"/>
      <c r="L205" s="92"/>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c r="HW205" s="106"/>
      <c r="HX205" s="106"/>
      <c r="HY205" s="106"/>
    </row>
    <row r="206" spans="1:233" s="107" customFormat="1" ht="75">
      <c r="A206" s="96" t="s">
        <v>88</v>
      </c>
      <c r="B206" s="97">
        <v>69920150282</v>
      </c>
      <c r="C206" s="111" t="s">
        <v>816</v>
      </c>
      <c r="D206" s="101" t="s">
        <v>466</v>
      </c>
      <c r="E206" s="96" t="s">
        <v>467</v>
      </c>
      <c r="F206" s="115" t="s">
        <v>617</v>
      </c>
      <c r="G206" s="110">
        <v>2240.84</v>
      </c>
      <c r="H206" s="110">
        <v>2240.84</v>
      </c>
      <c r="I206" s="110">
        <v>2240.84</v>
      </c>
      <c r="J206" s="92"/>
      <c r="K206" s="106"/>
      <c r="L206" s="92"/>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c r="HW206" s="106"/>
      <c r="HX206" s="106"/>
      <c r="HY206" s="106"/>
    </row>
    <row r="207" spans="1:233" s="107" customFormat="1" ht="75">
      <c r="A207" s="96" t="s">
        <v>109</v>
      </c>
      <c r="B207" s="97">
        <v>16640671000157</v>
      </c>
      <c r="C207" s="111" t="s">
        <v>817</v>
      </c>
      <c r="D207" s="101" t="s">
        <v>463</v>
      </c>
      <c r="E207" s="96" t="s">
        <v>468</v>
      </c>
      <c r="F207" s="115" t="s">
        <v>618</v>
      </c>
      <c r="G207" s="110">
        <v>320</v>
      </c>
      <c r="H207" s="110">
        <v>0</v>
      </c>
      <c r="I207" s="110">
        <v>0</v>
      </c>
      <c r="J207" s="92"/>
      <c r="K207" s="106"/>
      <c r="L207" s="92"/>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c r="HW207" s="106"/>
      <c r="HX207" s="106"/>
      <c r="HY207" s="106"/>
    </row>
    <row r="208" spans="1:233" s="107" customFormat="1" ht="75">
      <c r="A208" s="96" t="s">
        <v>80</v>
      </c>
      <c r="B208" s="97">
        <v>23980958272</v>
      </c>
      <c r="C208" s="111" t="s">
        <v>818</v>
      </c>
      <c r="D208" s="101" t="s">
        <v>466</v>
      </c>
      <c r="E208" s="96" t="s">
        <v>467</v>
      </c>
      <c r="F208" s="115" t="s">
        <v>619</v>
      </c>
      <c r="G208" s="110">
        <v>3091.08</v>
      </c>
      <c r="H208" s="110">
        <v>3091.08</v>
      </c>
      <c r="I208" s="110">
        <v>3091.08</v>
      </c>
      <c r="J208" s="92"/>
      <c r="K208" s="106"/>
      <c r="L208" s="92"/>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c r="HW208" s="106"/>
      <c r="HX208" s="106"/>
      <c r="HY208" s="106"/>
    </row>
    <row r="209" spans="1:233" s="107" customFormat="1" ht="75">
      <c r="A209" s="96" t="s">
        <v>542</v>
      </c>
      <c r="B209" s="97">
        <v>93054670244</v>
      </c>
      <c r="C209" s="111" t="s">
        <v>819</v>
      </c>
      <c r="D209" s="101" t="s">
        <v>466</v>
      </c>
      <c r="E209" s="96" t="s">
        <v>467</v>
      </c>
      <c r="F209" s="115" t="s">
        <v>620</v>
      </c>
      <c r="G209" s="110">
        <v>2600</v>
      </c>
      <c r="H209" s="110">
        <v>2600</v>
      </c>
      <c r="I209" s="110">
        <v>2600</v>
      </c>
      <c r="J209" s="92"/>
      <c r="K209" s="106"/>
      <c r="L209" s="92"/>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c r="HW209" s="106"/>
      <c r="HX209" s="106"/>
      <c r="HY209" s="106"/>
    </row>
    <row r="210" spans="1:233" s="107" customFormat="1" ht="75">
      <c r="A210" s="96" t="s">
        <v>543</v>
      </c>
      <c r="B210" s="97">
        <v>11040644000120</v>
      </c>
      <c r="C210" s="111" t="s">
        <v>820</v>
      </c>
      <c r="D210" s="101" t="s">
        <v>463</v>
      </c>
      <c r="E210" s="96" t="s">
        <v>468</v>
      </c>
      <c r="F210" s="115" t="s">
        <v>621</v>
      </c>
      <c r="G210" s="110">
        <v>23.5</v>
      </c>
      <c r="H210" s="110">
        <v>0</v>
      </c>
      <c r="I210" s="110">
        <v>0</v>
      </c>
      <c r="J210" s="92"/>
      <c r="K210" s="106"/>
      <c r="L210" s="92"/>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c r="HW210" s="106"/>
      <c r="HX210" s="106"/>
      <c r="HY210" s="106"/>
    </row>
    <row r="211" spans="1:233" s="107" customFormat="1" ht="60">
      <c r="A211" s="96" t="s">
        <v>107</v>
      </c>
      <c r="B211" s="97">
        <v>4322541000197</v>
      </c>
      <c r="C211" s="111" t="s">
        <v>821</v>
      </c>
      <c r="D211" s="101" t="s">
        <v>466</v>
      </c>
      <c r="E211" s="96" t="s">
        <v>467</v>
      </c>
      <c r="F211" s="115" t="s">
        <v>622</v>
      </c>
      <c r="G211" s="110">
        <v>570.06000000000006</v>
      </c>
      <c r="H211" s="110">
        <v>570.06000000000006</v>
      </c>
      <c r="I211" s="110">
        <v>570.06000000000006</v>
      </c>
      <c r="J211" s="92"/>
      <c r="K211" s="106"/>
      <c r="L211" s="92"/>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c r="HW211" s="106"/>
      <c r="HX211" s="106"/>
      <c r="HY211" s="106"/>
    </row>
    <row r="212" spans="1:233" s="107" customFormat="1" ht="75">
      <c r="A212" s="96" t="s">
        <v>544</v>
      </c>
      <c r="B212" s="97">
        <v>62413180206</v>
      </c>
      <c r="C212" s="111" t="s">
        <v>822</v>
      </c>
      <c r="D212" s="101" t="s">
        <v>466</v>
      </c>
      <c r="E212" s="96" t="s">
        <v>467</v>
      </c>
      <c r="F212" s="115" t="s">
        <v>623</v>
      </c>
      <c r="G212" s="110">
        <v>2202.39</v>
      </c>
      <c r="H212" s="110">
        <v>2202.39</v>
      </c>
      <c r="I212" s="110">
        <v>2202.39</v>
      </c>
      <c r="J212" s="92"/>
      <c r="K212" s="106"/>
      <c r="L212" s="92"/>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c r="HW212" s="106"/>
      <c r="HX212" s="106"/>
      <c r="HY212" s="106"/>
    </row>
    <row r="213" spans="1:233" s="107" customFormat="1" ht="90">
      <c r="A213" s="96" t="s">
        <v>97</v>
      </c>
      <c r="B213" s="97">
        <v>21540360000156</v>
      </c>
      <c r="C213" s="111" t="s">
        <v>823</v>
      </c>
      <c r="D213" s="101" t="s">
        <v>463</v>
      </c>
      <c r="E213" s="96" t="s">
        <v>468</v>
      </c>
      <c r="F213" s="115" t="s">
        <v>624</v>
      </c>
      <c r="G213" s="110">
        <v>715</v>
      </c>
      <c r="H213" s="110">
        <v>0</v>
      </c>
      <c r="I213" s="110">
        <v>0</v>
      </c>
      <c r="J213" s="92"/>
      <c r="K213" s="106"/>
      <c r="L213" s="92"/>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c r="HW213" s="106"/>
      <c r="HX213" s="106"/>
      <c r="HY213" s="106"/>
    </row>
    <row r="214" spans="1:233" s="107" customFormat="1" ht="90">
      <c r="A214" s="96" t="s">
        <v>545</v>
      </c>
      <c r="B214" s="97">
        <v>18422079000104</v>
      </c>
      <c r="C214" s="111" t="s">
        <v>824</v>
      </c>
      <c r="D214" s="101" t="s">
        <v>465</v>
      </c>
      <c r="E214" s="96" t="s">
        <v>467</v>
      </c>
      <c r="F214" s="115" t="s">
        <v>625</v>
      </c>
      <c r="G214" s="110">
        <v>137500</v>
      </c>
      <c r="H214" s="110">
        <v>0</v>
      </c>
      <c r="I214" s="110">
        <v>0</v>
      </c>
      <c r="J214" s="92"/>
      <c r="K214" s="106"/>
      <c r="L214" s="92"/>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c r="HW214" s="106"/>
      <c r="HX214" s="106"/>
      <c r="HY214" s="106"/>
    </row>
    <row r="215" spans="1:233" s="107" customFormat="1" ht="90">
      <c r="A215" s="96" t="s">
        <v>546</v>
      </c>
      <c r="B215" s="97">
        <v>10006818234</v>
      </c>
      <c r="C215" s="111" t="s">
        <v>825</v>
      </c>
      <c r="D215" s="101" t="s">
        <v>466</v>
      </c>
      <c r="E215" s="96" t="s">
        <v>467</v>
      </c>
      <c r="F215" s="115" t="s">
        <v>626</v>
      </c>
      <c r="G215" s="110">
        <v>3670.65</v>
      </c>
      <c r="H215" s="110">
        <v>3670.65</v>
      </c>
      <c r="I215" s="110">
        <v>3670.65</v>
      </c>
      <c r="J215" s="92"/>
      <c r="K215" s="106"/>
      <c r="L215" s="92"/>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c r="HW215" s="106"/>
      <c r="HX215" s="106"/>
      <c r="HY215" s="106"/>
    </row>
    <row r="216" spans="1:233" s="107" customFormat="1" ht="90">
      <c r="A216" s="96" t="s">
        <v>35</v>
      </c>
      <c r="B216" s="97">
        <v>45629331272</v>
      </c>
      <c r="C216" s="111" t="s">
        <v>826</v>
      </c>
      <c r="D216" s="101" t="s">
        <v>466</v>
      </c>
      <c r="E216" s="96" t="s">
        <v>467</v>
      </c>
      <c r="F216" s="115" t="s">
        <v>627</v>
      </c>
      <c r="G216" s="110">
        <v>14800</v>
      </c>
      <c r="H216" s="110">
        <v>6400</v>
      </c>
      <c r="I216" s="110">
        <v>6400</v>
      </c>
      <c r="J216" s="92"/>
      <c r="K216" s="106"/>
      <c r="L216" s="92"/>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c r="HW216" s="106"/>
      <c r="HX216" s="106"/>
      <c r="HY216" s="106"/>
    </row>
    <row r="217" spans="1:233" s="107" customFormat="1" ht="90">
      <c r="A217" s="96" t="s">
        <v>533</v>
      </c>
      <c r="B217" s="97">
        <v>11699529000161</v>
      </c>
      <c r="C217" s="111" t="s">
        <v>827</v>
      </c>
      <c r="D217" s="101" t="s">
        <v>463</v>
      </c>
      <c r="E217" s="96" t="s">
        <v>468</v>
      </c>
      <c r="F217" s="115" t="s">
        <v>628</v>
      </c>
      <c r="G217" s="110">
        <v>3220</v>
      </c>
      <c r="H217" s="110">
        <v>0</v>
      </c>
      <c r="I217" s="110">
        <v>0</v>
      </c>
      <c r="J217" s="92"/>
      <c r="K217" s="106"/>
      <c r="L217" s="92"/>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c r="HW217" s="106"/>
      <c r="HX217" s="106"/>
      <c r="HY217" s="106"/>
    </row>
    <row r="218" spans="1:233" s="107" customFormat="1" ht="90">
      <c r="A218" s="96" t="s">
        <v>547</v>
      </c>
      <c r="B218" s="97">
        <v>5737660451</v>
      </c>
      <c r="C218" s="111" t="s">
        <v>828</v>
      </c>
      <c r="D218" s="101" t="s">
        <v>466</v>
      </c>
      <c r="E218" s="96" t="s">
        <v>467</v>
      </c>
      <c r="F218" s="115" t="s">
        <v>629</v>
      </c>
      <c r="G218" s="110">
        <v>1200</v>
      </c>
      <c r="H218" s="110">
        <v>1200</v>
      </c>
      <c r="I218" s="110">
        <v>1200</v>
      </c>
      <c r="J218" s="92"/>
      <c r="K218" s="106"/>
      <c r="L218" s="92"/>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c r="HW218" s="106"/>
      <c r="HX218" s="106"/>
      <c r="HY218" s="106"/>
    </row>
    <row r="219" spans="1:233" s="107" customFormat="1" ht="90">
      <c r="A219" s="96" t="s">
        <v>548</v>
      </c>
      <c r="B219" s="97">
        <v>1640042628</v>
      </c>
      <c r="C219" s="111" t="s">
        <v>829</v>
      </c>
      <c r="D219" s="101" t="s">
        <v>466</v>
      </c>
      <c r="E219" s="96" t="s">
        <v>467</v>
      </c>
      <c r="F219" s="115" t="s">
        <v>630</v>
      </c>
      <c r="G219" s="110">
        <v>1500</v>
      </c>
      <c r="H219" s="110">
        <v>1500</v>
      </c>
      <c r="I219" s="110">
        <v>1500</v>
      </c>
      <c r="J219" s="92"/>
      <c r="K219" s="106"/>
      <c r="L219" s="92"/>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c r="HW219" s="106"/>
      <c r="HX219" s="106"/>
      <c r="HY219" s="106"/>
    </row>
    <row r="220" spans="1:233" s="107" customFormat="1" ht="90">
      <c r="A220" s="96" t="s">
        <v>548</v>
      </c>
      <c r="B220" s="97">
        <v>1640042628</v>
      </c>
      <c r="C220" s="111" t="s">
        <v>830</v>
      </c>
      <c r="D220" s="101" t="s">
        <v>466</v>
      </c>
      <c r="E220" s="96" t="s">
        <v>467</v>
      </c>
      <c r="F220" s="115" t="s">
        <v>631</v>
      </c>
      <c r="G220" s="110">
        <v>500</v>
      </c>
      <c r="H220" s="110">
        <v>500</v>
      </c>
      <c r="I220" s="110">
        <v>500</v>
      </c>
      <c r="J220" s="92"/>
      <c r="K220" s="106"/>
      <c r="L220" s="92"/>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c r="HW220" s="106"/>
      <c r="HX220" s="106"/>
      <c r="HY220" s="106"/>
    </row>
    <row r="221" spans="1:233" s="107" customFormat="1" ht="75">
      <c r="A221" s="96" t="s">
        <v>549</v>
      </c>
      <c r="B221" s="97">
        <v>59028777253</v>
      </c>
      <c r="C221" s="111" t="s">
        <v>831</v>
      </c>
      <c r="D221" s="101" t="s">
        <v>466</v>
      </c>
      <c r="E221" s="96" t="s">
        <v>467</v>
      </c>
      <c r="F221" s="115" t="s">
        <v>632</v>
      </c>
      <c r="G221" s="110">
        <v>3091.08</v>
      </c>
      <c r="H221" s="110">
        <v>3091.08</v>
      </c>
      <c r="I221" s="110">
        <v>3091.08</v>
      </c>
      <c r="J221" s="92"/>
      <c r="K221" s="106"/>
      <c r="L221" s="92"/>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c r="HW221" s="106"/>
      <c r="HX221" s="106"/>
      <c r="HY221" s="106"/>
    </row>
    <row r="222" spans="1:233" s="107" customFormat="1" ht="60">
      <c r="A222" s="96" t="s">
        <v>550</v>
      </c>
      <c r="B222" s="97">
        <v>4312674000182</v>
      </c>
      <c r="C222" s="111" t="s">
        <v>832</v>
      </c>
      <c r="D222" s="101" t="s">
        <v>466</v>
      </c>
      <c r="E222" s="96" t="s">
        <v>467</v>
      </c>
      <c r="F222" s="115" t="s">
        <v>633</v>
      </c>
      <c r="G222" s="110">
        <v>7894.2</v>
      </c>
      <c r="H222" s="110">
        <v>7894.2</v>
      </c>
      <c r="I222" s="110">
        <v>7894.2</v>
      </c>
      <c r="J222" s="92"/>
      <c r="K222" s="106"/>
      <c r="L222" s="92"/>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c r="HW222" s="106"/>
      <c r="HX222" s="106"/>
      <c r="HY222" s="106"/>
    </row>
    <row r="223" spans="1:233" s="107" customFormat="1" ht="90">
      <c r="A223" s="96" t="s">
        <v>533</v>
      </c>
      <c r="B223" s="97">
        <v>11699529000161</v>
      </c>
      <c r="C223" s="111" t="s">
        <v>833</v>
      </c>
      <c r="D223" s="101" t="s">
        <v>463</v>
      </c>
      <c r="E223" s="96" t="s">
        <v>468</v>
      </c>
      <c r="F223" s="115" t="s">
        <v>634</v>
      </c>
      <c r="G223" s="110">
        <v>9605</v>
      </c>
      <c r="H223" s="110">
        <v>0</v>
      </c>
      <c r="I223" s="110">
        <v>0</v>
      </c>
      <c r="J223" s="92"/>
      <c r="K223" s="106"/>
      <c r="L223" s="92"/>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c r="HW223" s="106"/>
      <c r="HX223" s="106"/>
      <c r="HY223" s="106"/>
    </row>
    <row r="224" spans="1:233" s="107" customFormat="1" ht="75">
      <c r="A224" s="96" t="s">
        <v>551</v>
      </c>
      <c r="B224" s="97">
        <v>52466884291</v>
      </c>
      <c r="C224" s="111" t="s">
        <v>834</v>
      </c>
      <c r="D224" s="101" t="s">
        <v>466</v>
      </c>
      <c r="E224" s="96" t="s">
        <v>467</v>
      </c>
      <c r="F224" s="115" t="s">
        <v>635</v>
      </c>
      <c r="G224" s="110">
        <v>6600</v>
      </c>
      <c r="H224" s="110">
        <v>6600</v>
      </c>
      <c r="I224" s="110">
        <v>6600</v>
      </c>
      <c r="J224" s="92"/>
      <c r="K224" s="106"/>
      <c r="L224" s="92"/>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c r="HW224" s="106"/>
      <c r="HX224" s="106"/>
      <c r="HY224" s="106"/>
    </row>
    <row r="225" spans="1:233" s="107" customFormat="1" ht="75">
      <c r="A225" s="96" t="s">
        <v>551</v>
      </c>
      <c r="B225" s="97">
        <v>52466884291</v>
      </c>
      <c r="C225" s="111" t="s">
        <v>835</v>
      </c>
      <c r="D225" s="101" t="s">
        <v>463</v>
      </c>
      <c r="E225" s="96" t="s">
        <v>468</v>
      </c>
      <c r="F225" s="115" t="s">
        <v>636</v>
      </c>
      <c r="G225" s="110">
        <v>9000</v>
      </c>
      <c r="H225" s="110">
        <v>9000</v>
      </c>
      <c r="I225" s="110">
        <v>9000</v>
      </c>
      <c r="J225" s="92"/>
      <c r="K225" s="106"/>
      <c r="L225" s="92"/>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c r="HW225" s="106"/>
      <c r="HX225" s="106"/>
      <c r="HY225" s="106"/>
    </row>
    <row r="226" spans="1:233" s="107" customFormat="1" ht="75">
      <c r="A226" s="96" t="s">
        <v>90</v>
      </c>
      <c r="B226" s="97">
        <v>23407581220</v>
      </c>
      <c r="C226" s="111" t="s">
        <v>836</v>
      </c>
      <c r="D226" s="101" t="s">
        <v>466</v>
      </c>
      <c r="E226" s="96" t="s">
        <v>467</v>
      </c>
      <c r="F226" s="115" t="s">
        <v>637</v>
      </c>
      <c r="G226" s="110">
        <v>3091.08</v>
      </c>
      <c r="H226" s="110">
        <v>3091.08</v>
      </c>
      <c r="I226" s="110">
        <v>3091.08</v>
      </c>
      <c r="J226" s="92"/>
      <c r="K226" s="106"/>
      <c r="L226" s="92"/>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c r="HW226" s="106"/>
      <c r="HX226" s="106"/>
      <c r="HY226" s="106"/>
    </row>
    <row r="227" spans="1:233" s="107" customFormat="1" ht="75">
      <c r="A227" s="96" t="s">
        <v>552</v>
      </c>
      <c r="B227" s="97">
        <v>72602406287</v>
      </c>
      <c r="C227" s="111" t="s">
        <v>837</v>
      </c>
      <c r="D227" s="101" t="s">
        <v>466</v>
      </c>
      <c r="E227" s="96" t="s">
        <v>467</v>
      </c>
      <c r="F227" s="115" t="s">
        <v>638</v>
      </c>
      <c r="G227" s="110">
        <v>300</v>
      </c>
      <c r="H227" s="110">
        <v>300</v>
      </c>
      <c r="I227" s="110">
        <v>300</v>
      </c>
      <c r="J227" s="92"/>
      <c r="K227" s="106"/>
      <c r="L227" s="92"/>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c r="HW227" s="106"/>
      <c r="HX227" s="106"/>
      <c r="HY227" s="106"/>
    </row>
    <row r="228" spans="1:233" s="107" customFormat="1" ht="90">
      <c r="A228" s="96" t="s">
        <v>553</v>
      </c>
      <c r="B228" s="97">
        <v>25531739000150</v>
      </c>
      <c r="C228" s="111" t="s">
        <v>838</v>
      </c>
      <c r="D228" s="101" t="s">
        <v>465</v>
      </c>
      <c r="E228" s="96" t="s">
        <v>467</v>
      </c>
      <c r="F228" s="115" t="s">
        <v>639</v>
      </c>
      <c r="G228" s="110">
        <v>24000</v>
      </c>
      <c r="H228" s="110">
        <v>0</v>
      </c>
      <c r="I228" s="110">
        <v>0</v>
      </c>
      <c r="J228" s="92"/>
      <c r="K228" s="106"/>
      <c r="L228" s="92"/>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c r="HW228" s="106"/>
      <c r="HX228" s="106"/>
      <c r="HY228" s="106"/>
    </row>
    <row r="229" spans="1:233" s="107" customFormat="1" ht="75">
      <c r="A229" s="96" t="s">
        <v>550</v>
      </c>
      <c r="B229" s="97">
        <v>4312674000182</v>
      </c>
      <c r="C229" s="111" t="s">
        <v>839</v>
      </c>
      <c r="D229" s="101" t="s">
        <v>466</v>
      </c>
      <c r="E229" s="96" t="s">
        <v>467</v>
      </c>
      <c r="F229" s="115" t="s">
        <v>640</v>
      </c>
      <c r="G229" s="110">
        <v>7946.2</v>
      </c>
      <c r="H229" s="110">
        <v>7946.2</v>
      </c>
      <c r="I229" s="110">
        <v>7946.2</v>
      </c>
      <c r="J229" s="92"/>
      <c r="K229" s="106"/>
      <c r="L229" s="92"/>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c r="HW229" s="106"/>
      <c r="HX229" s="106"/>
      <c r="HY229" s="106"/>
    </row>
    <row r="230" spans="1:233" s="107" customFormat="1" ht="60">
      <c r="A230" s="96" t="s">
        <v>554</v>
      </c>
      <c r="B230" s="97">
        <v>26605545000115</v>
      </c>
      <c r="C230" s="111" t="s">
        <v>840</v>
      </c>
      <c r="D230" s="101" t="s">
        <v>466</v>
      </c>
      <c r="E230" s="96" t="s">
        <v>467</v>
      </c>
      <c r="F230" s="115" t="s">
        <v>641</v>
      </c>
      <c r="G230" s="110">
        <v>8633.33</v>
      </c>
      <c r="H230" s="110">
        <v>0</v>
      </c>
      <c r="I230" s="110">
        <v>0</v>
      </c>
      <c r="J230" s="92"/>
      <c r="K230" s="106"/>
      <c r="L230" s="92"/>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c r="HW230" s="106"/>
      <c r="HX230" s="106"/>
      <c r="HY230" s="106"/>
    </row>
    <row r="231" spans="1:233" s="107" customFormat="1" ht="60">
      <c r="A231" s="96" t="s">
        <v>555</v>
      </c>
      <c r="B231" s="97">
        <v>59941910278</v>
      </c>
      <c r="C231" s="111" t="s">
        <v>841</v>
      </c>
      <c r="D231" s="101" t="s">
        <v>466</v>
      </c>
      <c r="E231" s="96" t="s">
        <v>467</v>
      </c>
      <c r="F231" s="115" t="s">
        <v>642</v>
      </c>
      <c r="G231" s="110">
        <v>640.24</v>
      </c>
      <c r="H231" s="110">
        <v>640.24</v>
      </c>
      <c r="I231" s="110">
        <v>640.24</v>
      </c>
      <c r="J231" s="92"/>
      <c r="K231" s="106"/>
      <c r="L231" s="92"/>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c r="HW231" s="106"/>
      <c r="HX231" s="106"/>
      <c r="HY231" s="106"/>
    </row>
    <row r="232" spans="1:233" s="107" customFormat="1" ht="60">
      <c r="A232" s="96" t="s">
        <v>538</v>
      </c>
      <c r="B232" s="97">
        <v>34477381204</v>
      </c>
      <c r="C232" s="111" t="s">
        <v>842</v>
      </c>
      <c r="D232" s="101" t="s">
        <v>466</v>
      </c>
      <c r="E232" s="96" t="s">
        <v>467</v>
      </c>
      <c r="F232" s="115" t="s">
        <v>643</v>
      </c>
      <c r="G232" s="110">
        <v>805</v>
      </c>
      <c r="H232" s="110">
        <v>805</v>
      </c>
      <c r="I232" s="110">
        <v>805</v>
      </c>
      <c r="J232" s="92"/>
      <c r="K232" s="106"/>
      <c r="L232" s="92"/>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c r="HW232" s="106"/>
      <c r="HX232" s="106"/>
      <c r="HY232" s="106"/>
    </row>
    <row r="233" spans="1:233" s="107" customFormat="1" ht="60">
      <c r="A233" s="96" t="s">
        <v>556</v>
      </c>
      <c r="B233" s="97">
        <v>77849256204</v>
      </c>
      <c r="C233" s="111" t="s">
        <v>843</v>
      </c>
      <c r="D233" s="101" t="s">
        <v>466</v>
      </c>
      <c r="E233" s="96" t="s">
        <v>467</v>
      </c>
      <c r="F233" s="115" t="s">
        <v>644</v>
      </c>
      <c r="G233" s="110">
        <v>960.36</v>
      </c>
      <c r="H233" s="110">
        <v>960.36</v>
      </c>
      <c r="I233" s="110">
        <v>960.36</v>
      </c>
      <c r="J233" s="92"/>
      <c r="K233" s="106"/>
      <c r="L233" s="92"/>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c r="HW233" s="106"/>
      <c r="HX233" s="106"/>
      <c r="HY233" s="106"/>
    </row>
    <row r="234" spans="1:233" s="107" customFormat="1" ht="90">
      <c r="A234" s="96" t="s">
        <v>111</v>
      </c>
      <c r="B234" s="97">
        <v>228716241</v>
      </c>
      <c r="C234" s="111" t="s">
        <v>844</v>
      </c>
      <c r="D234" s="101" t="s">
        <v>466</v>
      </c>
      <c r="E234" s="96" t="s">
        <v>467</v>
      </c>
      <c r="F234" s="115" t="s">
        <v>645</v>
      </c>
      <c r="G234" s="110">
        <v>320.12</v>
      </c>
      <c r="H234" s="110">
        <v>320.12</v>
      </c>
      <c r="I234" s="110">
        <v>320.12</v>
      </c>
      <c r="J234" s="92"/>
      <c r="K234" s="106"/>
      <c r="L234" s="92"/>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c r="HW234" s="106"/>
      <c r="HX234" s="106"/>
      <c r="HY234" s="106"/>
    </row>
    <row r="235" spans="1:233" s="107" customFormat="1" ht="45">
      <c r="A235" s="96" t="s">
        <v>557</v>
      </c>
      <c r="B235" s="97">
        <v>7637990000112</v>
      </c>
      <c r="C235" s="111" t="s">
        <v>845</v>
      </c>
      <c r="D235" s="101" t="s">
        <v>466</v>
      </c>
      <c r="E235" s="96" t="s">
        <v>467</v>
      </c>
      <c r="F235" s="115" t="s">
        <v>646</v>
      </c>
      <c r="G235" s="110">
        <v>6168.95</v>
      </c>
      <c r="H235" s="110">
        <v>6168.95</v>
      </c>
      <c r="I235" s="110">
        <v>6168.95</v>
      </c>
      <c r="J235" s="92"/>
      <c r="K235" s="106"/>
      <c r="L235" s="92"/>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c r="HW235" s="106"/>
      <c r="HX235" s="106"/>
      <c r="HY235" s="106"/>
    </row>
    <row r="236" spans="1:233" s="107" customFormat="1" ht="90">
      <c r="A236" s="96" t="s">
        <v>558</v>
      </c>
      <c r="B236" s="97">
        <v>67719384253</v>
      </c>
      <c r="C236" s="111" t="s">
        <v>846</v>
      </c>
      <c r="D236" s="101" t="s">
        <v>466</v>
      </c>
      <c r="E236" s="96" t="s">
        <v>467</v>
      </c>
      <c r="F236" s="115" t="s">
        <v>647</v>
      </c>
      <c r="G236" s="110">
        <v>320.12</v>
      </c>
      <c r="H236" s="110">
        <v>320.12</v>
      </c>
      <c r="I236" s="110">
        <v>320.12</v>
      </c>
      <c r="J236" s="92"/>
      <c r="K236" s="106"/>
      <c r="L236" s="92"/>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c r="HW236" s="106"/>
      <c r="HX236" s="106"/>
      <c r="HY236" s="106"/>
    </row>
    <row r="237" spans="1:233" s="107" customFormat="1" ht="90">
      <c r="A237" s="96" t="s">
        <v>559</v>
      </c>
      <c r="B237" s="97">
        <v>23977817272</v>
      </c>
      <c r="C237" s="111" t="s">
        <v>847</v>
      </c>
      <c r="D237" s="101" t="s">
        <v>466</v>
      </c>
      <c r="E237" s="96" t="s">
        <v>467</v>
      </c>
      <c r="F237" s="115" t="s">
        <v>648</v>
      </c>
      <c r="G237" s="110">
        <v>2000</v>
      </c>
      <c r="H237" s="110">
        <v>2000</v>
      </c>
      <c r="I237" s="110">
        <v>2000</v>
      </c>
      <c r="J237" s="92"/>
      <c r="K237" s="106"/>
      <c r="L237" s="92"/>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c r="HW237" s="106"/>
      <c r="HX237" s="106"/>
      <c r="HY237" s="106"/>
    </row>
    <row r="238" spans="1:233" s="107" customFormat="1" ht="45">
      <c r="A238" s="96" t="s">
        <v>560</v>
      </c>
      <c r="B238" s="97">
        <v>544659000109</v>
      </c>
      <c r="C238" s="111" t="s">
        <v>848</v>
      </c>
      <c r="D238" s="101" t="s">
        <v>466</v>
      </c>
      <c r="E238" s="96" t="s">
        <v>467</v>
      </c>
      <c r="F238" s="115" t="s">
        <v>649</v>
      </c>
      <c r="G238" s="110">
        <v>45312.75</v>
      </c>
      <c r="H238" s="110">
        <v>45312.75</v>
      </c>
      <c r="I238" s="110">
        <v>45312.75</v>
      </c>
      <c r="J238" s="92"/>
      <c r="K238" s="106"/>
      <c r="L238" s="92"/>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c r="HW238" s="106"/>
      <c r="HX238" s="106"/>
      <c r="HY238" s="106"/>
    </row>
    <row r="239" spans="1:233" s="107" customFormat="1" ht="75">
      <c r="A239" s="96" t="s">
        <v>561</v>
      </c>
      <c r="B239" s="97">
        <v>60527099287</v>
      </c>
      <c r="C239" s="111" t="s">
        <v>849</v>
      </c>
      <c r="D239" s="101" t="s">
        <v>466</v>
      </c>
      <c r="E239" s="96" t="s">
        <v>467</v>
      </c>
      <c r="F239" s="115" t="s">
        <v>650</v>
      </c>
      <c r="G239" s="110">
        <v>6000</v>
      </c>
      <c r="H239" s="110">
        <v>6000</v>
      </c>
      <c r="I239" s="110">
        <v>6000</v>
      </c>
      <c r="J239" s="92"/>
      <c r="K239" s="106"/>
      <c r="L239" s="92"/>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c r="HW239" s="106"/>
      <c r="HX239" s="106"/>
      <c r="HY239" s="106"/>
    </row>
    <row r="240" spans="1:233" s="107" customFormat="1" ht="75">
      <c r="A240" s="96" t="s">
        <v>561</v>
      </c>
      <c r="B240" s="97">
        <v>60527099287</v>
      </c>
      <c r="C240" s="111" t="s">
        <v>850</v>
      </c>
      <c r="D240" s="101" t="s">
        <v>466</v>
      </c>
      <c r="E240" s="96" t="s">
        <v>467</v>
      </c>
      <c r="F240" s="115" t="s">
        <v>651</v>
      </c>
      <c r="G240" s="110">
        <v>3000</v>
      </c>
      <c r="H240" s="110">
        <v>3000</v>
      </c>
      <c r="I240" s="110">
        <v>3000</v>
      </c>
      <c r="J240" s="92"/>
      <c r="K240" s="106"/>
      <c r="L240" s="92"/>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c r="HW240" s="106"/>
      <c r="HX240" s="106"/>
      <c r="HY240" s="106"/>
    </row>
    <row r="241" spans="1:233" s="107" customFormat="1" ht="75">
      <c r="A241" s="96" t="s">
        <v>562</v>
      </c>
      <c r="B241" s="97">
        <v>44132310230</v>
      </c>
      <c r="C241" s="111" t="s">
        <v>851</v>
      </c>
      <c r="D241" s="101" t="s">
        <v>464</v>
      </c>
      <c r="E241" s="96" t="s">
        <v>467</v>
      </c>
      <c r="F241" s="115" t="s">
        <v>652</v>
      </c>
      <c r="G241" s="110">
        <v>44000</v>
      </c>
      <c r="H241" s="110">
        <v>0</v>
      </c>
      <c r="I241" s="110">
        <v>0</v>
      </c>
      <c r="J241" s="92"/>
      <c r="K241" s="106"/>
      <c r="L241" s="92"/>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c r="HW241" s="106"/>
      <c r="HX241" s="106"/>
      <c r="HY241" s="106"/>
    </row>
    <row r="242" spans="1:233" s="107" customFormat="1" ht="60">
      <c r="A242" s="96" t="s">
        <v>563</v>
      </c>
      <c r="B242" s="97">
        <v>5497234470</v>
      </c>
      <c r="C242" s="111" t="s">
        <v>852</v>
      </c>
      <c r="D242" s="101" t="s">
        <v>466</v>
      </c>
      <c r="E242" s="96" t="s">
        <v>467</v>
      </c>
      <c r="F242" s="115" t="s">
        <v>653</v>
      </c>
      <c r="G242" s="110">
        <v>320.12</v>
      </c>
      <c r="H242" s="110">
        <v>320.12</v>
      </c>
      <c r="I242" s="110">
        <v>320.12</v>
      </c>
      <c r="J242" s="92"/>
      <c r="K242" s="106"/>
      <c r="L242" s="92"/>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c r="HW242" s="106"/>
      <c r="HX242" s="106"/>
      <c r="HY242" s="106"/>
    </row>
    <row r="243" spans="1:233" s="107" customFormat="1" ht="180">
      <c r="A243" s="96" t="s">
        <v>28</v>
      </c>
      <c r="B243" s="97" t="s">
        <v>29</v>
      </c>
      <c r="C243" s="111" t="s">
        <v>853</v>
      </c>
      <c r="D243" s="101" t="s">
        <v>466</v>
      </c>
      <c r="E243" s="96" t="s">
        <v>467</v>
      </c>
      <c r="F243" s="115" t="s">
        <v>654</v>
      </c>
      <c r="G243" s="110">
        <v>1987109.02</v>
      </c>
      <c r="H243" s="110">
        <v>1987109.02</v>
      </c>
      <c r="I243" s="110">
        <v>1987109.02</v>
      </c>
      <c r="J243" s="92"/>
      <c r="K243" s="106"/>
      <c r="L243" s="92"/>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c r="HW243" s="106"/>
      <c r="HX243" s="106"/>
      <c r="HY243" s="106"/>
    </row>
    <row r="244" spans="1:233" s="107" customFormat="1" ht="60">
      <c r="A244" s="96" t="s">
        <v>564</v>
      </c>
      <c r="B244" s="97">
        <v>39594012000127</v>
      </c>
      <c r="C244" s="111" t="s">
        <v>854</v>
      </c>
      <c r="D244" s="101" t="s">
        <v>463</v>
      </c>
      <c r="E244" s="96" t="s">
        <v>468</v>
      </c>
      <c r="F244" s="115" t="s">
        <v>655</v>
      </c>
      <c r="G244" s="110">
        <v>269.5</v>
      </c>
      <c r="H244" s="110">
        <v>269.5</v>
      </c>
      <c r="I244" s="110">
        <v>269.5</v>
      </c>
      <c r="J244" s="92"/>
      <c r="K244" s="106"/>
      <c r="L244" s="92"/>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c r="HW244" s="106"/>
      <c r="HX244" s="106"/>
      <c r="HY244" s="106"/>
    </row>
    <row r="245" spans="1:233" s="107" customFormat="1" ht="75">
      <c r="A245" s="96" t="s">
        <v>564</v>
      </c>
      <c r="B245" s="97">
        <v>39594012000127</v>
      </c>
      <c r="C245" s="111" t="s">
        <v>855</v>
      </c>
      <c r="D245" s="101" t="s">
        <v>463</v>
      </c>
      <c r="E245" s="96" t="s">
        <v>468</v>
      </c>
      <c r="F245" s="115" t="s">
        <v>656</v>
      </c>
      <c r="G245" s="110">
        <v>1205.5</v>
      </c>
      <c r="H245" s="110">
        <v>1205.5</v>
      </c>
      <c r="I245" s="110">
        <v>1205.5</v>
      </c>
      <c r="J245" s="92"/>
      <c r="K245" s="106"/>
      <c r="L245" s="92"/>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c r="HW245" s="106"/>
      <c r="HX245" s="106"/>
      <c r="HY245" s="106"/>
    </row>
    <row r="246" spans="1:233" s="107" customFormat="1" ht="60">
      <c r="A246" s="96" t="s">
        <v>285</v>
      </c>
      <c r="B246" s="97">
        <v>52979199249</v>
      </c>
      <c r="C246" s="111" t="s">
        <v>856</v>
      </c>
      <c r="D246" s="101" t="s">
        <v>466</v>
      </c>
      <c r="E246" s="96" t="s">
        <v>467</v>
      </c>
      <c r="F246" s="115" t="s">
        <v>657</v>
      </c>
      <c r="G246" s="110">
        <v>320.12</v>
      </c>
      <c r="H246" s="110">
        <v>320.12</v>
      </c>
      <c r="I246" s="110">
        <v>320.12</v>
      </c>
      <c r="J246" s="92"/>
      <c r="K246" s="106"/>
      <c r="L246" s="92"/>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c r="HW246" s="106"/>
      <c r="HX246" s="106"/>
      <c r="HY246" s="106"/>
    </row>
    <row r="247" spans="1:233" s="107" customFormat="1" ht="75">
      <c r="A247" s="96" t="s">
        <v>565</v>
      </c>
      <c r="B247" s="97">
        <v>7618522200</v>
      </c>
      <c r="C247" s="111" t="s">
        <v>857</v>
      </c>
      <c r="D247" s="101" t="s">
        <v>466</v>
      </c>
      <c r="E247" s="96" t="s">
        <v>467</v>
      </c>
      <c r="F247" s="115" t="s">
        <v>658</v>
      </c>
      <c r="G247" s="110">
        <v>320.09000000000003</v>
      </c>
      <c r="H247" s="110">
        <v>320.09000000000003</v>
      </c>
      <c r="I247" s="110">
        <v>320.09000000000003</v>
      </c>
      <c r="J247" s="92"/>
      <c r="K247" s="106"/>
      <c r="L247" s="92"/>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c r="HW247" s="106"/>
      <c r="HX247" s="106"/>
      <c r="HY247" s="106"/>
    </row>
    <row r="248" spans="1:233" s="107" customFormat="1" ht="75">
      <c r="A248" s="96" t="s">
        <v>566</v>
      </c>
      <c r="B248" s="97">
        <v>59456277000176</v>
      </c>
      <c r="C248" s="111" t="s">
        <v>858</v>
      </c>
      <c r="D248" s="101" t="s">
        <v>464</v>
      </c>
      <c r="E248" s="96" t="s">
        <v>467</v>
      </c>
      <c r="F248" s="115" t="s">
        <v>659</v>
      </c>
      <c r="G248" s="110">
        <v>53859.51</v>
      </c>
      <c r="H248" s="110">
        <v>0</v>
      </c>
      <c r="I248" s="110">
        <v>0</v>
      </c>
      <c r="J248" s="92"/>
      <c r="K248" s="106"/>
      <c r="L248" s="92"/>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c r="HW248" s="106"/>
      <c r="HX248" s="106"/>
      <c r="HY248" s="106"/>
    </row>
    <row r="249" spans="1:233" s="107" customFormat="1" ht="75">
      <c r="A249" s="96" t="s">
        <v>567</v>
      </c>
      <c r="B249" s="97">
        <v>62991779268</v>
      </c>
      <c r="C249" s="111" t="s">
        <v>859</v>
      </c>
      <c r="D249" s="101" t="s">
        <v>466</v>
      </c>
      <c r="E249" s="96" t="s">
        <v>467</v>
      </c>
      <c r="F249" s="115" t="s">
        <v>660</v>
      </c>
      <c r="G249" s="110">
        <v>320.12</v>
      </c>
      <c r="H249" s="110">
        <v>320.12</v>
      </c>
      <c r="I249" s="110">
        <v>320.12</v>
      </c>
      <c r="J249" s="92"/>
      <c r="K249" s="106"/>
      <c r="L249" s="92"/>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c r="HW249" s="106"/>
      <c r="HX249" s="106"/>
      <c r="HY249" s="106"/>
    </row>
    <row r="250" spans="1:233" s="107" customFormat="1" ht="75">
      <c r="A250" s="96" t="s">
        <v>549</v>
      </c>
      <c r="B250" s="97">
        <v>59028777253</v>
      </c>
      <c r="C250" s="111" t="s">
        <v>860</v>
      </c>
      <c r="D250" s="101" t="s">
        <v>466</v>
      </c>
      <c r="E250" s="96" t="s">
        <v>467</v>
      </c>
      <c r="F250" s="115" t="s">
        <v>661</v>
      </c>
      <c r="G250" s="110">
        <v>772.77</v>
      </c>
      <c r="H250" s="110">
        <v>772.77</v>
      </c>
      <c r="I250" s="110">
        <v>772.77</v>
      </c>
      <c r="J250" s="92"/>
      <c r="K250" s="106"/>
      <c r="L250" s="92"/>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c r="HW250" s="106"/>
      <c r="HX250" s="106"/>
      <c r="HY250" s="106"/>
    </row>
    <row r="251" spans="1:233" s="107" customFormat="1" ht="75">
      <c r="A251" s="96" t="s">
        <v>568</v>
      </c>
      <c r="B251" s="97">
        <v>16336396738</v>
      </c>
      <c r="C251" s="111" t="s">
        <v>861</v>
      </c>
      <c r="D251" s="101" t="s">
        <v>466</v>
      </c>
      <c r="E251" s="96" t="s">
        <v>467</v>
      </c>
      <c r="F251" s="115" t="s">
        <v>662</v>
      </c>
      <c r="G251" s="110">
        <v>320.12</v>
      </c>
      <c r="H251" s="110">
        <v>320.12</v>
      </c>
      <c r="I251" s="110">
        <v>320.12</v>
      </c>
      <c r="J251" s="92"/>
      <c r="K251" s="106"/>
      <c r="L251" s="92"/>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c r="HW251" s="106"/>
      <c r="HX251" s="106"/>
      <c r="HY251" s="106"/>
    </row>
    <row r="252" spans="1:233" s="107" customFormat="1" ht="45">
      <c r="A252" s="96" t="s">
        <v>569</v>
      </c>
      <c r="B252" s="97">
        <v>33753466204</v>
      </c>
      <c r="C252" s="111" t="s">
        <v>862</v>
      </c>
      <c r="D252" s="101" t="s">
        <v>466</v>
      </c>
      <c r="E252" s="96" t="s">
        <v>467</v>
      </c>
      <c r="F252" s="115" t="s">
        <v>663</v>
      </c>
      <c r="G252" s="110">
        <v>2929.18</v>
      </c>
      <c r="H252" s="110">
        <v>0</v>
      </c>
      <c r="I252" s="110">
        <v>0</v>
      </c>
      <c r="J252" s="92"/>
      <c r="K252" s="106"/>
      <c r="L252" s="92"/>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c r="HW252" s="106"/>
      <c r="HX252" s="106"/>
      <c r="HY252" s="106"/>
    </row>
    <row r="253" spans="1:233" s="107" customFormat="1" ht="45">
      <c r="A253" s="96" t="s">
        <v>570</v>
      </c>
      <c r="B253" s="97">
        <v>44516975220</v>
      </c>
      <c r="C253" s="111" t="s">
        <v>863</v>
      </c>
      <c r="D253" s="101" t="s">
        <v>466</v>
      </c>
      <c r="E253" s="96" t="s">
        <v>467</v>
      </c>
      <c r="F253" s="115" t="s">
        <v>664</v>
      </c>
      <c r="G253" s="110">
        <v>2929.18</v>
      </c>
      <c r="H253" s="110">
        <v>0</v>
      </c>
      <c r="I253" s="110">
        <v>0</v>
      </c>
      <c r="J253" s="92"/>
      <c r="K253" s="106"/>
      <c r="L253" s="92"/>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c r="HW253" s="106"/>
      <c r="HX253" s="106"/>
      <c r="HY253" s="106"/>
    </row>
    <row r="254" spans="1:233" s="107" customFormat="1" ht="45">
      <c r="A254" s="96" t="s">
        <v>571</v>
      </c>
      <c r="B254" s="97">
        <v>51716399220</v>
      </c>
      <c r="C254" s="111" t="s">
        <v>864</v>
      </c>
      <c r="D254" s="101" t="s">
        <v>466</v>
      </c>
      <c r="E254" s="96" t="s">
        <v>467</v>
      </c>
      <c r="F254" s="115" t="s">
        <v>665</v>
      </c>
      <c r="G254" s="110">
        <v>2929.18</v>
      </c>
      <c r="H254" s="110">
        <v>0</v>
      </c>
      <c r="I254" s="110">
        <v>0</v>
      </c>
      <c r="J254" s="92"/>
      <c r="K254" s="106"/>
      <c r="L254" s="92"/>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c r="HW254" s="106"/>
      <c r="HX254" s="106"/>
      <c r="HY254" s="106"/>
    </row>
    <row r="255" spans="1:233" s="107" customFormat="1" ht="75">
      <c r="A255" s="96" t="s">
        <v>572</v>
      </c>
      <c r="B255" s="97">
        <v>82548250253</v>
      </c>
      <c r="C255" s="111" t="s">
        <v>865</v>
      </c>
      <c r="D255" s="101" t="s">
        <v>466</v>
      </c>
      <c r="E255" s="96" t="s">
        <v>467</v>
      </c>
      <c r="F255" s="115" t="s">
        <v>666</v>
      </c>
      <c r="G255" s="110">
        <v>1280.5</v>
      </c>
      <c r="H255" s="110">
        <v>1280.5</v>
      </c>
      <c r="I255" s="110">
        <v>1280.5</v>
      </c>
      <c r="J255" s="92"/>
      <c r="K255" s="106"/>
      <c r="L255" s="92"/>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c r="HW255" s="106"/>
      <c r="HX255" s="106"/>
      <c r="HY255" s="106"/>
    </row>
    <row r="256" spans="1:233" s="107" customFormat="1" ht="60">
      <c r="A256" s="96" t="s">
        <v>26</v>
      </c>
      <c r="B256" s="97">
        <v>2037069000115</v>
      </c>
      <c r="C256" s="111" t="s">
        <v>866</v>
      </c>
      <c r="D256" s="101" t="s">
        <v>463</v>
      </c>
      <c r="E256" s="96" t="s">
        <v>468</v>
      </c>
      <c r="F256" s="115" t="s">
        <v>667</v>
      </c>
      <c r="G256" s="110">
        <v>20000</v>
      </c>
      <c r="H256" s="110">
        <v>20000</v>
      </c>
      <c r="I256" s="110">
        <v>20000</v>
      </c>
      <c r="J256" s="92"/>
      <c r="K256" s="106"/>
      <c r="L256" s="92"/>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c r="HW256" s="106"/>
      <c r="HX256" s="106"/>
      <c r="HY256" s="106"/>
    </row>
    <row r="257" spans="1:233" s="107" customFormat="1" ht="90">
      <c r="A257" s="96" t="s">
        <v>533</v>
      </c>
      <c r="B257" s="97">
        <v>11699529000161</v>
      </c>
      <c r="C257" s="111" t="s">
        <v>867</v>
      </c>
      <c r="D257" s="101" t="s">
        <v>463</v>
      </c>
      <c r="E257" s="96" t="s">
        <v>468</v>
      </c>
      <c r="F257" s="115" t="s">
        <v>668</v>
      </c>
      <c r="G257" s="110">
        <v>6400</v>
      </c>
      <c r="H257" s="110">
        <v>0</v>
      </c>
      <c r="I257" s="110">
        <v>0</v>
      </c>
      <c r="J257" s="92"/>
      <c r="K257" s="106"/>
      <c r="L257" s="92"/>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c r="HW257" s="106"/>
      <c r="HX257" s="106"/>
      <c r="HY257" s="106"/>
    </row>
    <row r="258" spans="1:233" s="107" customFormat="1" ht="75">
      <c r="A258" s="96" t="s">
        <v>573</v>
      </c>
      <c r="B258" s="97">
        <v>70622485172</v>
      </c>
      <c r="C258" s="111" t="s">
        <v>868</v>
      </c>
      <c r="D258" s="101" t="s">
        <v>466</v>
      </c>
      <c r="E258" s="96" t="s">
        <v>467</v>
      </c>
      <c r="F258" s="115" t="s">
        <v>669</v>
      </c>
      <c r="G258" s="110">
        <v>2890</v>
      </c>
      <c r="H258" s="110">
        <v>2890</v>
      </c>
      <c r="I258" s="110">
        <v>2890</v>
      </c>
      <c r="J258" s="92"/>
      <c r="K258" s="106"/>
      <c r="L258" s="92"/>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c r="HW258" s="106"/>
      <c r="HX258" s="106"/>
      <c r="HY258" s="106"/>
    </row>
    <row r="259" spans="1:233" s="107" customFormat="1" ht="60">
      <c r="A259" s="96" t="s">
        <v>574</v>
      </c>
      <c r="B259" s="97" t="s">
        <v>593</v>
      </c>
      <c r="C259" s="111" t="s">
        <v>869</v>
      </c>
      <c r="D259" s="101" t="s">
        <v>466</v>
      </c>
      <c r="E259" s="96" t="s">
        <v>467</v>
      </c>
      <c r="F259" s="115" t="s">
        <v>670</v>
      </c>
      <c r="G259" s="110">
        <v>960.36</v>
      </c>
      <c r="H259" s="110">
        <v>960.36</v>
      </c>
      <c r="I259" s="110">
        <v>960.36</v>
      </c>
      <c r="J259" s="92"/>
      <c r="K259" s="106"/>
      <c r="L259" s="92"/>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c r="HW259" s="106"/>
      <c r="HX259" s="106"/>
      <c r="HY259" s="106"/>
    </row>
    <row r="260" spans="1:233" s="107" customFormat="1" ht="60">
      <c r="A260" s="96" t="s">
        <v>574</v>
      </c>
      <c r="B260" s="97" t="s">
        <v>593</v>
      </c>
      <c r="C260" s="111" t="s">
        <v>869</v>
      </c>
      <c r="D260" s="101" t="s">
        <v>466</v>
      </c>
      <c r="E260" s="96" t="s">
        <v>467</v>
      </c>
      <c r="F260" s="115" t="s">
        <v>671</v>
      </c>
      <c r="G260" s="110">
        <v>960.36</v>
      </c>
      <c r="H260" s="110">
        <v>960.36</v>
      </c>
      <c r="I260" s="110">
        <v>960.36</v>
      </c>
      <c r="J260" s="92"/>
      <c r="K260" s="106"/>
      <c r="L260" s="92"/>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c r="HW260" s="106"/>
      <c r="HX260" s="106"/>
      <c r="HY260" s="106"/>
    </row>
    <row r="261" spans="1:233" s="107" customFormat="1" ht="60">
      <c r="A261" s="96" t="s">
        <v>574</v>
      </c>
      <c r="B261" s="97" t="s">
        <v>593</v>
      </c>
      <c r="C261" s="111" t="s">
        <v>869</v>
      </c>
      <c r="D261" s="101" t="s">
        <v>466</v>
      </c>
      <c r="E261" s="96" t="s">
        <v>467</v>
      </c>
      <c r="F261" s="115" t="s">
        <v>672</v>
      </c>
      <c r="G261" s="110">
        <v>960.36</v>
      </c>
      <c r="H261" s="110">
        <v>960.36</v>
      </c>
      <c r="I261" s="110">
        <v>960.36</v>
      </c>
      <c r="J261" s="92"/>
      <c r="K261" s="106"/>
      <c r="L261" s="92"/>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c r="HW261" s="106"/>
      <c r="HX261" s="106"/>
      <c r="HY261" s="106"/>
    </row>
    <row r="262" spans="1:233" s="107" customFormat="1" ht="60">
      <c r="A262" s="96" t="s">
        <v>574</v>
      </c>
      <c r="B262" s="97" t="s">
        <v>593</v>
      </c>
      <c r="C262" s="111" t="s">
        <v>869</v>
      </c>
      <c r="D262" s="101" t="s">
        <v>466</v>
      </c>
      <c r="E262" s="96" t="s">
        <v>467</v>
      </c>
      <c r="F262" s="115" t="s">
        <v>673</v>
      </c>
      <c r="G262" s="110">
        <v>960.36</v>
      </c>
      <c r="H262" s="110">
        <v>960.36</v>
      </c>
      <c r="I262" s="110">
        <v>960.36</v>
      </c>
      <c r="J262" s="92"/>
      <c r="K262" s="106"/>
      <c r="L262" s="92"/>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c r="HW262" s="106"/>
      <c r="HX262" s="106"/>
      <c r="HY262" s="106"/>
    </row>
    <row r="263" spans="1:233" s="107" customFormat="1" ht="60">
      <c r="A263" s="96" t="s">
        <v>574</v>
      </c>
      <c r="B263" s="97" t="s">
        <v>593</v>
      </c>
      <c r="C263" s="111" t="s">
        <v>869</v>
      </c>
      <c r="D263" s="101" t="s">
        <v>466</v>
      </c>
      <c r="E263" s="96" t="s">
        <v>467</v>
      </c>
      <c r="F263" s="115" t="s">
        <v>674</v>
      </c>
      <c r="G263" s="110">
        <v>960.36</v>
      </c>
      <c r="H263" s="110">
        <v>960.36</v>
      </c>
      <c r="I263" s="110">
        <v>960.36</v>
      </c>
      <c r="J263" s="92"/>
      <c r="K263" s="106"/>
      <c r="L263" s="92"/>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c r="HW263" s="106"/>
      <c r="HX263" s="106"/>
      <c r="HY263" s="106"/>
    </row>
    <row r="264" spans="1:233" s="107" customFormat="1" ht="60">
      <c r="A264" s="96" t="s">
        <v>574</v>
      </c>
      <c r="B264" s="97" t="s">
        <v>593</v>
      </c>
      <c r="C264" s="111" t="s">
        <v>869</v>
      </c>
      <c r="D264" s="101" t="s">
        <v>466</v>
      </c>
      <c r="E264" s="96" t="s">
        <v>467</v>
      </c>
      <c r="F264" s="115" t="s">
        <v>675</v>
      </c>
      <c r="G264" s="110">
        <v>960.36</v>
      </c>
      <c r="H264" s="110">
        <v>960.36</v>
      </c>
      <c r="I264" s="110">
        <v>960.36</v>
      </c>
      <c r="J264" s="92"/>
      <c r="K264" s="106"/>
      <c r="L264" s="92"/>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c r="HW264" s="106"/>
      <c r="HX264" s="106"/>
      <c r="HY264" s="106"/>
    </row>
    <row r="265" spans="1:233" s="107" customFormat="1" ht="90">
      <c r="A265" s="96" t="s">
        <v>72</v>
      </c>
      <c r="B265" s="97">
        <v>8713403000190</v>
      </c>
      <c r="C265" s="111" t="s">
        <v>870</v>
      </c>
      <c r="D265" s="101" t="s">
        <v>463</v>
      </c>
      <c r="E265" s="96" t="s">
        <v>468</v>
      </c>
      <c r="F265" s="115" t="s">
        <v>676</v>
      </c>
      <c r="G265" s="110">
        <v>98304.8</v>
      </c>
      <c r="H265" s="110">
        <v>0</v>
      </c>
      <c r="I265" s="110">
        <v>0</v>
      </c>
      <c r="J265" s="92"/>
      <c r="K265" s="106"/>
      <c r="L265" s="92"/>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c r="HW265" s="106"/>
      <c r="HX265" s="106"/>
      <c r="HY265" s="106"/>
    </row>
    <row r="266" spans="1:233" s="107" customFormat="1" ht="90">
      <c r="A266" s="96" t="s">
        <v>575</v>
      </c>
      <c r="B266" s="97">
        <v>30746178000147</v>
      </c>
      <c r="C266" s="111" t="s">
        <v>871</v>
      </c>
      <c r="D266" s="101" t="s">
        <v>463</v>
      </c>
      <c r="E266" s="96" t="s">
        <v>468</v>
      </c>
      <c r="F266" s="115" t="s">
        <v>677</v>
      </c>
      <c r="G266" s="110">
        <v>360</v>
      </c>
      <c r="H266" s="110">
        <v>0</v>
      </c>
      <c r="I266" s="110">
        <v>0</v>
      </c>
      <c r="J266" s="92"/>
      <c r="K266" s="106"/>
      <c r="L266" s="92"/>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c r="HW266" s="106"/>
      <c r="HX266" s="106"/>
      <c r="HY266" s="106"/>
    </row>
    <row r="267" spans="1:233" s="107" customFormat="1" ht="90">
      <c r="A267" s="96" t="s">
        <v>36</v>
      </c>
      <c r="B267" s="97">
        <v>5340639000130</v>
      </c>
      <c r="C267" s="111" t="s">
        <v>872</v>
      </c>
      <c r="D267" s="101" t="s">
        <v>463</v>
      </c>
      <c r="E267" s="96" t="s">
        <v>468</v>
      </c>
      <c r="F267" s="115" t="s">
        <v>678</v>
      </c>
      <c r="G267" s="110">
        <v>67329.8</v>
      </c>
      <c r="H267" s="110">
        <v>0</v>
      </c>
      <c r="I267" s="110">
        <v>0</v>
      </c>
      <c r="J267" s="92"/>
      <c r="K267" s="106"/>
      <c r="L267" s="92"/>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c r="HW267" s="106"/>
      <c r="HX267" s="106"/>
      <c r="HY267" s="106"/>
    </row>
    <row r="268" spans="1:233" s="107" customFormat="1" ht="75">
      <c r="A268" s="96" t="s">
        <v>575</v>
      </c>
      <c r="B268" s="97">
        <v>30746178000147</v>
      </c>
      <c r="C268" s="111" t="s">
        <v>873</v>
      </c>
      <c r="D268" s="101" t="s">
        <v>463</v>
      </c>
      <c r="E268" s="96" t="s">
        <v>468</v>
      </c>
      <c r="F268" s="115" t="s">
        <v>679</v>
      </c>
      <c r="G268" s="110">
        <v>360</v>
      </c>
      <c r="H268" s="110">
        <v>0</v>
      </c>
      <c r="I268" s="110">
        <v>0</v>
      </c>
      <c r="J268" s="92"/>
      <c r="K268" s="106"/>
      <c r="L268" s="92"/>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c r="HW268" s="106"/>
      <c r="HX268" s="106"/>
      <c r="HY268" s="106"/>
    </row>
    <row r="269" spans="1:233" s="107" customFormat="1" ht="75">
      <c r="A269" s="96" t="s">
        <v>36</v>
      </c>
      <c r="B269" s="97">
        <v>5340639000130</v>
      </c>
      <c r="C269" s="111" t="s">
        <v>874</v>
      </c>
      <c r="D269" s="101" t="s">
        <v>463</v>
      </c>
      <c r="E269" s="96" t="s">
        <v>468</v>
      </c>
      <c r="F269" s="115" t="s">
        <v>680</v>
      </c>
      <c r="G269" s="110">
        <v>186219</v>
      </c>
      <c r="H269" s="110">
        <v>0</v>
      </c>
      <c r="I269" s="110">
        <v>0</v>
      </c>
      <c r="J269" s="92"/>
      <c r="K269" s="106"/>
      <c r="L269" s="92"/>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c r="HW269" s="106"/>
      <c r="HX269" s="106"/>
      <c r="HY269" s="106"/>
    </row>
    <row r="270" spans="1:233" s="107" customFormat="1" ht="30">
      <c r="A270" s="96" t="s">
        <v>572</v>
      </c>
      <c r="B270" s="97">
        <v>82548250253</v>
      </c>
      <c r="C270" s="111" t="s">
        <v>875</v>
      </c>
      <c r="D270" s="101" t="s">
        <v>466</v>
      </c>
      <c r="E270" s="96" t="s">
        <v>467</v>
      </c>
      <c r="F270" s="115" t="s">
        <v>681</v>
      </c>
      <c r="G270" s="110">
        <v>320.12</v>
      </c>
      <c r="H270" s="110">
        <v>320.12</v>
      </c>
      <c r="I270" s="110">
        <v>320.12</v>
      </c>
      <c r="J270" s="92"/>
      <c r="K270" s="106"/>
      <c r="L270" s="92"/>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c r="HW270" s="106"/>
      <c r="HX270" s="106"/>
      <c r="HY270" s="106"/>
    </row>
    <row r="271" spans="1:233" s="107" customFormat="1" ht="60">
      <c r="A271" s="96" t="s">
        <v>576</v>
      </c>
      <c r="B271" s="97">
        <v>12316919000178</v>
      </c>
      <c r="C271" s="111" t="s">
        <v>876</v>
      </c>
      <c r="D271" s="101" t="s">
        <v>466</v>
      </c>
      <c r="E271" s="96" t="s">
        <v>467</v>
      </c>
      <c r="F271" s="115" t="s">
        <v>682</v>
      </c>
      <c r="G271" s="110">
        <v>260.33</v>
      </c>
      <c r="H271" s="110">
        <v>260.33</v>
      </c>
      <c r="I271" s="110">
        <v>260.33</v>
      </c>
      <c r="J271" s="92"/>
      <c r="K271" s="106"/>
      <c r="L271" s="92"/>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c r="HW271" s="106"/>
      <c r="HX271" s="106"/>
      <c r="HY271" s="106"/>
    </row>
    <row r="272" spans="1:233" s="107" customFormat="1" ht="75">
      <c r="A272" s="96" t="s">
        <v>577</v>
      </c>
      <c r="B272" s="97">
        <v>1801623000126</v>
      </c>
      <c r="C272" s="111" t="s">
        <v>877</v>
      </c>
      <c r="D272" s="101" t="s">
        <v>466</v>
      </c>
      <c r="E272" s="96" t="s">
        <v>467</v>
      </c>
      <c r="F272" s="115" t="s">
        <v>683</v>
      </c>
      <c r="G272" s="110">
        <v>39855.58</v>
      </c>
      <c r="H272" s="110">
        <v>0</v>
      </c>
      <c r="I272" s="110">
        <v>0</v>
      </c>
      <c r="J272" s="92"/>
      <c r="K272" s="106"/>
      <c r="L272" s="92"/>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c r="HW272" s="106"/>
      <c r="HX272" s="106"/>
      <c r="HY272" s="106"/>
    </row>
    <row r="273" spans="1:233" s="107" customFormat="1" ht="60">
      <c r="A273" s="96" t="s">
        <v>578</v>
      </c>
      <c r="B273" s="97">
        <v>3491063000186</v>
      </c>
      <c r="C273" s="111" t="s">
        <v>878</v>
      </c>
      <c r="D273" s="101" t="s">
        <v>466</v>
      </c>
      <c r="E273" s="96" t="s">
        <v>467</v>
      </c>
      <c r="F273" s="115" t="s">
        <v>684</v>
      </c>
      <c r="G273" s="110">
        <v>4719.49</v>
      </c>
      <c r="H273" s="110">
        <v>4719.49</v>
      </c>
      <c r="I273" s="110">
        <v>4719.49</v>
      </c>
      <c r="J273" s="92"/>
      <c r="K273" s="106"/>
      <c r="L273" s="92"/>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c r="HW273" s="106"/>
      <c r="HX273" s="106"/>
      <c r="HY273" s="106"/>
    </row>
    <row r="274" spans="1:233" s="107" customFormat="1" ht="45">
      <c r="A274" s="96" t="s">
        <v>83</v>
      </c>
      <c r="B274" s="97">
        <v>29979036001031</v>
      </c>
      <c r="C274" s="111" t="s">
        <v>879</v>
      </c>
      <c r="D274" s="101" t="s">
        <v>466</v>
      </c>
      <c r="E274" s="96" t="s">
        <v>467</v>
      </c>
      <c r="F274" s="115" t="s">
        <v>685</v>
      </c>
      <c r="G274" s="110">
        <v>800</v>
      </c>
      <c r="H274" s="110">
        <v>0</v>
      </c>
      <c r="I274" s="110">
        <v>0</v>
      </c>
      <c r="J274" s="92"/>
      <c r="K274" s="106"/>
      <c r="L274" s="92"/>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c r="HW274" s="106"/>
      <c r="HX274" s="106"/>
      <c r="HY274" s="106"/>
    </row>
    <row r="275" spans="1:233" s="107" customFormat="1" ht="90">
      <c r="A275" s="96" t="s">
        <v>533</v>
      </c>
      <c r="B275" s="97">
        <v>11699529000161</v>
      </c>
      <c r="C275" s="111" t="s">
        <v>880</v>
      </c>
      <c r="D275" s="101" t="s">
        <v>463</v>
      </c>
      <c r="E275" s="96" t="s">
        <v>468</v>
      </c>
      <c r="F275" s="115" t="s">
        <v>686</v>
      </c>
      <c r="G275" s="110">
        <v>5460</v>
      </c>
      <c r="H275" s="110">
        <v>0</v>
      </c>
      <c r="I275" s="110">
        <v>0</v>
      </c>
      <c r="J275" s="92"/>
      <c r="K275" s="106"/>
      <c r="L275" s="92"/>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c r="HW275" s="106"/>
      <c r="HX275" s="106"/>
      <c r="HY275" s="106"/>
    </row>
    <row r="276" spans="1:233" s="107" customFormat="1" ht="90">
      <c r="A276" s="96" t="s">
        <v>533</v>
      </c>
      <c r="B276" s="97">
        <v>11699529000161</v>
      </c>
      <c r="C276" s="111" t="s">
        <v>881</v>
      </c>
      <c r="D276" s="101" t="s">
        <v>463</v>
      </c>
      <c r="E276" s="96" t="s">
        <v>468</v>
      </c>
      <c r="F276" s="115" t="s">
        <v>687</v>
      </c>
      <c r="G276" s="110">
        <v>6440</v>
      </c>
      <c r="H276" s="110">
        <v>0</v>
      </c>
      <c r="I276" s="110">
        <v>0</v>
      </c>
      <c r="J276" s="92"/>
      <c r="K276" s="106"/>
      <c r="L276" s="92"/>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c r="HW276" s="106"/>
      <c r="HX276" s="106"/>
      <c r="HY276" s="106"/>
    </row>
    <row r="277" spans="1:233" s="107" customFormat="1" ht="90">
      <c r="A277" s="96" t="s">
        <v>579</v>
      </c>
      <c r="B277" s="97">
        <v>17693454420</v>
      </c>
      <c r="C277" s="111" t="s">
        <v>882</v>
      </c>
      <c r="D277" s="101" t="s">
        <v>466</v>
      </c>
      <c r="E277" s="96" t="s">
        <v>467</v>
      </c>
      <c r="F277" s="115" t="s">
        <v>688</v>
      </c>
      <c r="G277" s="110">
        <v>2318.31</v>
      </c>
      <c r="H277" s="110">
        <v>2318.31</v>
      </c>
      <c r="I277" s="110">
        <v>2318.31</v>
      </c>
      <c r="J277" s="92"/>
      <c r="K277" s="106"/>
      <c r="L277" s="92"/>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c r="HW277" s="106"/>
      <c r="HX277" s="106"/>
      <c r="HY277" s="106"/>
    </row>
    <row r="278" spans="1:233" s="107" customFormat="1" ht="90">
      <c r="A278" s="96" t="s">
        <v>580</v>
      </c>
      <c r="B278" s="97">
        <v>4197166000109</v>
      </c>
      <c r="C278" s="111" t="s">
        <v>883</v>
      </c>
      <c r="D278" s="101" t="s">
        <v>466</v>
      </c>
      <c r="E278" s="96" t="s">
        <v>467</v>
      </c>
      <c r="F278" s="115" t="s">
        <v>689</v>
      </c>
      <c r="G278" s="110">
        <v>514.22</v>
      </c>
      <c r="H278" s="110">
        <v>0</v>
      </c>
      <c r="I278" s="110">
        <v>0</v>
      </c>
      <c r="J278" s="92"/>
      <c r="K278" s="106"/>
      <c r="L278" s="92"/>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c r="HW278" s="106"/>
      <c r="HX278" s="106"/>
      <c r="HY278" s="106"/>
    </row>
    <row r="279" spans="1:233" s="107" customFormat="1" ht="75">
      <c r="A279" s="96" t="s">
        <v>42</v>
      </c>
      <c r="B279" s="97">
        <v>5828884000190</v>
      </c>
      <c r="C279" s="111" t="s">
        <v>884</v>
      </c>
      <c r="D279" s="101" t="s">
        <v>465</v>
      </c>
      <c r="E279" s="96" t="s">
        <v>467</v>
      </c>
      <c r="F279" s="115" t="s">
        <v>690</v>
      </c>
      <c r="G279" s="110">
        <v>111327.86</v>
      </c>
      <c r="H279" s="110">
        <v>0</v>
      </c>
      <c r="I279" s="110">
        <v>0</v>
      </c>
      <c r="J279" s="92"/>
      <c r="K279" s="106"/>
      <c r="L279" s="92"/>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c r="HW279" s="106"/>
      <c r="HX279" s="106"/>
      <c r="HY279" s="106"/>
    </row>
    <row r="280" spans="1:233" s="107" customFormat="1" ht="75">
      <c r="A280" s="96" t="s">
        <v>544</v>
      </c>
      <c r="B280" s="97">
        <v>62413180206</v>
      </c>
      <c r="C280" s="111" t="s">
        <v>885</v>
      </c>
      <c r="D280" s="101" t="s">
        <v>466</v>
      </c>
      <c r="E280" s="96" t="s">
        <v>467</v>
      </c>
      <c r="F280" s="115" t="s">
        <v>691</v>
      </c>
      <c r="G280" s="110">
        <v>5138.91</v>
      </c>
      <c r="H280" s="110">
        <v>5138.91</v>
      </c>
      <c r="I280" s="110">
        <v>5138.91</v>
      </c>
      <c r="J280" s="92"/>
      <c r="K280" s="106"/>
      <c r="L280" s="92"/>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c r="HW280" s="106"/>
      <c r="HX280" s="106"/>
      <c r="HY280" s="106"/>
    </row>
    <row r="281" spans="1:233" s="107" customFormat="1" ht="75">
      <c r="A281" s="96" t="s">
        <v>581</v>
      </c>
      <c r="B281" s="97">
        <v>265674743</v>
      </c>
      <c r="C281" s="111" t="s">
        <v>886</v>
      </c>
      <c r="D281" s="101" t="s">
        <v>466</v>
      </c>
      <c r="E281" s="96" t="s">
        <v>467</v>
      </c>
      <c r="F281" s="115" t="s">
        <v>692</v>
      </c>
      <c r="G281" s="110">
        <v>1600.62</v>
      </c>
      <c r="H281" s="110">
        <v>1600.62</v>
      </c>
      <c r="I281" s="110">
        <v>1600.62</v>
      </c>
      <c r="J281" s="92"/>
      <c r="K281" s="106"/>
      <c r="L281" s="92"/>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c r="HW281" s="106"/>
      <c r="HX281" s="106"/>
      <c r="HY281" s="106"/>
    </row>
    <row r="282" spans="1:233" s="107" customFormat="1" ht="45">
      <c r="A282" s="96" t="s">
        <v>82</v>
      </c>
      <c r="B282" s="97">
        <v>4986163000146</v>
      </c>
      <c r="C282" s="111" t="s">
        <v>887</v>
      </c>
      <c r="D282" s="101" t="s">
        <v>466</v>
      </c>
      <c r="E282" s="96" t="s">
        <v>467</v>
      </c>
      <c r="F282" s="115" t="s">
        <v>693</v>
      </c>
      <c r="G282" s="110">
        <v>727765.42</v>
      </c>
      <c r="H282" s="110">
        <v>727765.42</v>
      </c>
      <c r="I282" s="110">
        <v>727765.42</v>
      </c>
      <c r="J282" s="92"/>
      <c r="K282" s="106"/>
      <c r="L282" s="92"/>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c r="HW282" s="106"/>
      <c r="HX282" s="106"/>
      <c r="HY282" s="106"/>
    </row>
    <row r="283" spans="1:233" s="107" customFormat="1" ht="60">
      <c r="A283" s="96" t="s">
        <v>82</v>
      </c>
      <c r="B283" s="97">
        <v>4986163000146</v>
      </c>
      <c r="C283" s="111" t="s">
        <v>888</v>
      </c>
      <c r="D283" s="101" t="s">
        <v>466</v>
      </c>
      <c r="E283" s="96" t="s">
        <v>467</v>
      </c>
      <c r="F283" s="115" t="s">
        <v>694</v>
      </c>
      <c r="G283" s="110">
        <v>3957.31</v>
      </c>
      <c r="H283" s="110">
        <v>3957.31</v>
      </c>
      <c r="I283" s="110">
        <v>3957.31</v>
      </c>
      <c r="J283" s="92"/>
      <c r="K283" s="106"/>
      <c r="L283" s="92"/>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c r="HW283" s="106"/>
      <c r="HX283" s="106"/>
      <c r="HY283" s="106"/>
    </row>
    <row r="284" spans="1:233" s="107" customFormat="1" ht="75">
      <c r="A284" s="96" t="s">
        <v>111</v>
      </c>
      <c r="B284" s="97">
        <v>228716241</v>
      </c>
      <c r="C284" s="111" t="s">
        <v>889</v>
      </c>
      <c r="D284" s="101" t="s">
        <v>466</v>
      </c>
      <c r="E284" s="96" t="s">
        <v>467</v>
      </c>
      <c r="F284" s="115" t="s">
        <v>695</v>
      </c>
      <c r="G284" s="110">
        <v>1600.62</v>
      </c>
      <c r="H284" s="110">
        <v>1600.62</v>
      </c>
      <c r="I284" s="110">
        <v>1600.62</v>
      </c>
      <c r="J284" s="92"/>
      <c r="K284" s="106"/>
      <c r="L284" s="92"/>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c r="HW284" s="106"/>
      <c r="HX284" s="106"/>
      <c r="HY284" s="106"/>
    </row>
    <row r="285" spans="1:233" s="107" customFormat="1" ht="60">
      <c r="A285" s="96" t="s">
        <v>82</v>
      </c>
      <c r="B285" s="97">
        <v>4986163000146</v>
      </c>
      <c r="C285" s="111" t="s">
        <v>890</v>
      </c>
      <c r="D285" s="101" t="s">
        <v>466</v>
      </c>
      <c r="E285" s="96" t="s">
        <v>467</v>
      </c>
      <c r="F285" s="115" t="s">
        <v>696</v>
      </c>
      <c r="G285" s="110">
        <v>371919.99</v>
      </c>
      <c r="H285" s="110">
        <v>371919.99</v>
      </c>
      <c r="I285" s="110">
        <v>371919.99</v>
      </c>
      <c r="J285" s="92"/>
      <c r="K285" s="106"/>
      <c r="L285" s="92"/>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106"/>
      <c r="EM285" s="106"/>
      <c r="EN285" s="106"/>
      <c r="EO285" s="106"/>
      <c r="EP285" s="106"/>
      <c r="EQ285" s="106"/>
      <c r="ER285" s="106"/>
      <c r="ES285" s="106"/>
      <c r="ET285" s="106"/>
      <c r="EU285" s="106"/>
      <c r="EV285" s="106"/>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c r="GN285" s="106"/>
      <c r="GO285" s="106"/>
      <c r="GP285" s="106"/>
      <c r="GQ285" s="106"/>
      <c r="GR285" s="106"/>
      <c r="GS285" s="106"/>
      <c r="GT285" s="106"/>
      <c r="GU285" s="106"/>
      <c r="GV285" s="106"/>
      <c r="GW285" s="106"/>
      <c r="GX285" s="106"/>
      <c r="GY285" s="106"/>
      <c r="GZ285" s="106"/>
      <c r="HA285" s="106"/>
      <c r="HB285" s="106"/>
      <c r="HC285" s="106"/>
      <c r="HD285" s="106"/>
      <c r="HE285" s="106"/>
      <c r="HF285" s="106"/>
      <c r="HG285" s="106"/>
      <c r="HH285" s="106"/>
      <c r="HI285" s="106"/>
      <c r="HJ285" s="106"/>
      <c r="HK285" s="106"/>
      <c r="HL285" s="106"/>
      <c r="HM285" s="106"/>
      <c r="HN285" s="106"/>
      <c r="HO285" s="106"/>
      <c r="HP285" s="106"/>
      <c r="HQ285" s="106"/>
      <c r="HR285" s="106"/>
      <c r="HS285" s="106"/>
      <c r="HT285" s="106"/>
      <c r="HU285" s="106"/>
      <c r="HV285" s="106"/>
      <c r="HW285" s="106"/>
      <c r="HX285" s="106"/>
      <c r="HY285" s="106"/>
    </row>
    <row r="286" spans="1:233" s="107" customFormat="1" ht="45">
      <c r="A286" s="96" t="s">
        <v>582</v>
      </c>
      <c r="B286" s="97">
        <v>63090740249</v>
      </c>
      <c r="C286" s="111" t="s">
        <v>891</v>
      </c>
      <c r="D286" s="101" t="s">
        <v>466</v>
      </c>
      <c r="E286" s="96" t="s">
        <v>467</v>
      </c>
      <c r="F286" s="115" t="s">
        <v>697</v>
      </c>
      <c r="G286" s="110">
        <v>1600.6</v>
      </c>
      <c r="H286" s="110">
        <v>1600.6</v>
      </c>
      <c r="I286" s="110">
        <v>1600.6</v>
      </c>
      <c r="J286" s="92"/>
      <c r="K286" s="106"/>
      <c r="L286" s="92"/>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c r="GN286" s="106"/>
      <c r="GO286" s="106"/>
      <c r="GP286" s="106"/>
      <c r="GQ286" s="106"/>
      <c r="GR286" s="106"/>
      <c r="GS286" s="106"/>
      <c r="GT286" s="106"/>
      <c r="GU286" s="106"/>
      <c r="GV286" s="106"/>
      <c r="GW286" s="106"/>
      <c r="GX286" s="106"/>
      <c r="GY286" s="106"/>
      <c r="GZ286" s="106"/>
      <c r="HA286" s="106"/>
      <c r="HB286" s="106"/>
      <c r="HC286" s="106"/>
      <c r="HD286" s="106"/>
      <c r="HE286" s="106"/>
      <c r="HF286" s="106"/>
      <c r="HG286" s="106"/>
      <c r="HH286" s="106"/>
      <c r="HI286" s="106"/>
      <c r="HJ286" s="106"/>
      <c r="HK286" s="106"/>
      <c r="HL286" s="106"/>
      <c r="HM286" s="106"/>
      <c r="HN286" s="106"/>
      <c r="HO286" s="106"/>
      <c r="HP286" s="106"/>
      <c r="HQ286" s="106"/>
      <c r="HR286" s="106"/>
      <c r="HS286" s="106"/>
      <c r="HT286" s="106"/>
      <c r="HU286" s="106"/>
      <c r="HV286" s="106"/>
      <c r="HW286" s="106"/>
      <c r="HX286" s="106"/>
      <c r="HY286" s="106"/>
    </row>
    <row r="287" spans="1:233" s="107" customFormat="1" ht="60">
      <c r="A287" s="96" t="s">
        <v>82</v>
      </c>
      <c r="B287" s="97">
        <v>4986163000146</v>
      </c>
      <c r="C287" s="111" t="s">
        <v>892</v>
      </c>
      <c r="D287" s="101" t="s">
        <v>466</v>
      </c>
      <c r="E287" s="96" t="s">
        <v>467</v>
      </c>
      <c r="F287" s="115" t="s">
        <v>698</v>
      </c>
      <c r="G287" s="110">
        <v>1522.15</v>
      </c>
      <c r="H287" s="110">
        <v>1522.15</v>
      </c>
      <c r="I287" s="110">
        <v>1522.15</v>
      </c>
      <c r="J287" s="92"/>
      <c r="K287" s="106"/>
      <c r="L287" s="92"/>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c r="EC287" s="106"/>
      <c r="ED287" s="106"/>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c r="GN287" s="106"/>
      <c r="GO287" s="106"/>
      <c r="GP287" s="106"/>
      <c r="GQ287" s="106"/>
      <c r="GR287" s="106"/>
      <c r="GS287" s="106"/>
      <c r="GT287" s="106"/>
      <c r="GU287" s="106"/>
      <c r="GV287" s="106"/>
      <c r="GW287" s="106"/>
      <c r="GX287" s="106"/>
      <c r="GY287" s="106"/>
      <c r="GZ287" s="106"/>
      <c r="HA287" s="106"/>
      <c r="HB287" s="106"/>
      <c r="HC287" s="106"/>
      <c r="HD287" s="106"/>
      <c r="HE287" s="106"/>
      <c r="HF287" s="106"/>
      <c r="HG287" s="106"/>
      <c r="HH287" s="106"/>
      <c r="HI287" s="106"/>
      <c r="HJ287" s="106"/>
      <c r="HK287" s="106"/>
      <c r="HL287" s="106"/>
      <c r="HM287" s="106"/>
      <c r="HN287" s="106"/>
      <c r="HO287" s="106"/>
      <c r="HP287" s="106"/>
      <c r="HQ287" s="106"/>
      <c r="HR287" s="106"/>
      <c r="HS287" s="106"/>
      <c r="HT287" s="106"/>
      <c r="HU287" s="106"/>
      <c r="HV287" s="106"/>
      <c r="HW287" s="106"/>
      <c r="HX287" s="106"/>
      <c r="HY287" s="106"/>
    </row>
    <row r="288" spans="1:233" s="107" customFormat="1" ht="90">
      <c r="A288" s="96" t="s">
        <v>583</v>
      </c>
      <c r="B288" s="97">
        <v>2618065050</v>
      </c>
      <c r="C288" s="111" t="s">
        <v>893</v>
      </c>
      <c r="D288" s="101" t="s">
        <v>466</v>
      </c>
      <c r="E288" s="96" t="s">
        <v>467</v>
      </c>
      <c r="F288" s="115" t="s">
        <v>699</v>
      </c>
      <c r="G288" s="110">
        <v>2552</v>
      </c>
      <c r="H288" s="110">
        <v>0</v>
      </c>
      <c r="I288" s="110">
        <v>0</v>
      </c>
      <c r="J288" s="92"/>
      <c r="K288" s="106"/>
      <c r="L288" s="92"/>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c r="EC288" s="106"/>
      <c r="ED288" s="106"/>
      <c r="EE288" s="106"/>
      <c r="EF288" s="106"/>
      <c r="EG288" s="106"/>
      <c r="EH288" s="106"/>
      <c r="EI288" s="106"/>
      <c r="EJ288" s="106"/>
      <c r="EK288" s="106"/>
      <c r="EL288" s="106"/>
      <c r="EM288" s="106"/>
      <c r="EN288" s="106"/>
      <c r="EO288" s="106"/>
      <c r="EP288" s="106"/>
      <c r="EQ288" s="106"/>
      <c r="ER288" s="106"/>
      <c r="ES288" s="106"/>
      <c r="ET288" s="106"/>
      <c r="EU288" s="106"/>
      <c r="EV288" s="106"/>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c r="GN288" s="106"/>
      <c r="GO288" s="106"/>
      <c r="GP288" s="106"/>
      <c r="GQ288" s="106"/>
      <c r="GR288" s="106"/>
      <c r="GS288" s="106"/>
      <c r="GT288" s="106"/>
      <c r="GU288" s="106"/>
      <c r="GV288" s="106"/>
      <c r="GW288" s="106"/>
      <c r="GX288" s="106"/>
      <c r="GY288" s="106"/>
      <c r="GZ288" s="106"/>
      <c r="HA288" s="106"/>
      <c r="HB288" s="106"/>
      <c r="HC288" s="106"/>
      <c r="HD288" s="106"/>
      <c r="HE288" s="106"/>
      <c r="HF288" s="106"/>
      <c r="HG288" s="106"/>
      <c r="HH288" s="106"/>
      <c r="HI288" s="106"/>
      <c r="HJ288" s="106"/>
      <c r="HK288" s="106"/>
      <c r="HL288" s="106"/>
      <c r="HM288" s="106"/>
      <c r="HN288" s="106"/>
      <c r="HO288" s="106"/>
      <c r="HP288" s="106"/>
      <c r="HQ288" s="106"/>
      <c r="HR288" s="106"/>
      <c r="HS288" s="106"/>
      <c r="HT288" s="106"/>
      <c r="HU288" s="106"/>
      <c r="HV288" s="106"/>
      <c r="HW288" s="106"/>
      <c r="HX288" s="106"/>
      <c r="HY288" s="106"/>
    </row>
    <row r="289" spans="1:233" s="107" customFormat="1" ht="60">
      <c r="A289" s="96" t="s">
        <v>28</v>
      </c>
      <c r="B289" s="97" t="s">
        <v>29</v>
      </c>
      <c r="C289" s="111" t="s">
        <v>894</v>
      </c>
      <c r="D289" s="101" t="s">
        <v>466</v>
      </c>
      <c r="E289" s="96" t="s">
        <v>467</v>
      </c>
      <c r="F289" s="115" t="s">
        <v>700</v>
      </c>
      <c r="G289" s="110">
        <v>30000</v>
      </c>
      <c r="H289" s="110">
        <v>30000</v>
      </c>
      <c r="I289" s="110">
        <v>30000</v>
      </c>
      <c r="J289" s="92"/>
      <c r="K289" s="106"/>
      <c r="L289" s="92"/>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c r="EC289" s="106"/>
      <c r="ED289" s="106"/>
      <c r="EE289" s="106"/>
      <c r="EF289" s="106"/>
      <c r="EG289" s="106"/>
      <c r="EH289" s="106"/>
      <c r="EI289" s="106"/>
      <c r="EJ289" s="106"/>
      <c r="EK289" s="106"/>
      <c r="EL289" s="106"/>
      <c r="EM289" s="106"/>
      <c r="EN289" s="106"/>
      <c r="EO289" s="106"/>
      <c r="EP289" s="106"/>
      <c r="EQ289" s="106"/>
      <c r="ER289" s="106"/>
      <c r="ES289" s="106"/>
      <c r="ET289" s="106"/>
      <c r="EU289" s="106"/>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c r="GN289" s="106"/>
      <c r="GO289" s="106"/>
      <c r="GP289" s="106"/>
      <c r="GQ289" s="106"/>
      <c r="GR289" s="106"/>
      <c r="GS289" s="106"/>
      <c r="GT289" s="106"/>
      <c r="GU289" s="106"/>
      <c r="GV289" s="106"/>
      <c r="GW289" s="106"/>
      <c r="GX289" s="106"/>
      <c r="GY289" s="106"/>
      <c r="GZ289" s="106"/>
      <c r="HA289" s="106"/>
      <c r="HB289" s="106"/>
      <c r="HC289" s="106"/>
      <c r="HD289" s="106"/>
      <c r="HE289" s="106"/>
      <c r="HF289" s="106"/>
      <c r="HG289" s="106"/>
      <c r="HH289" s="106"/>
      <c r="HI289" s="106"/>
      <c r="HJ289" s="106"/>
      <c r="HK289" s="106"/>
      <c r="HL289" s="106"/>
      <c r="HM289" s="106"/>
      <c r="HN289" s="106"/>
      <c r="HO289" s="106"/>
      <c r="HP289" s="106"/>
      <c r="HQ289" s="106"/>
      <c r="HR289" s="106"/>
      <c r="HS289" s="106"/>
      <c r="HT289" s="106"/>
      <c r="HU289" s="106"/>
      <c r="HV289" s="106"/>
      <c r="HW289" s="106"/>
      <c r="HX289" s="106"/>
      <c r="HY289" s="106"/>
    </row>
    <row r="290" spans="1:233" s="107" customFormat="1" ht="45">
      <c r="A290" s="96" t="s">
        <v>28</v>
      </c>
      <c r="B290" s="97" t="s">
        <v>29</v>
      </c>
      <c r="C290" s="111" t="s">
        <v>895</v>
      </c>
      <c r="D290" s="101" t="s">
        <v>466</v>
      </c>
      <c r="E290" s="96" t="s">
        <v>467</v>
      </c>
      <c r="F290" s="115" t="s">
        <v>701</v>
      </c>
      <c r="G290" s="110">
        <v>13239.24</v>
      </c>
      <c r="H290" s="110">
        <v>13239.24</v>
      </c>
      <c r="I290" s="110">
        <v>13239.24</v>
      </c>
      <c r="J290" s="92"/>
      <c r="K290" s="106"/>
      <c r="L290" s="92"/>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c r="EC290" s="106"/>
      <c r="ED290" s="106"/>
      <c r="EE290" s="106"/>
      <c r="EF290" s="106"/>
      <c r="EG290" s="106"/>
      <c r="EH290" s="106"/>
      <c r="EI290" s="106"/>
      <c r="EJ290" s="106"/>
      <c r="EK290" s="106"/>
      <c r="EL290" s="106"/>
      <c r="EM290" s="106"/>
      <c r="EN290" s="106"/>
      <c r="EO290" s="106"/>
      <c r="EP290" s="106"/>
      <c r="EQ290" s="106"/>
      <c r="ER290" s="106"/>
      <c r="ES290" s="106"/>
      <c r="ET290" s="106"/>
      <c r="EU290" s="106"/>
      <c r="EV290" s="106"/>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c r="GN290" s="106"/>
      <c r="GO290" s="106"/>
      <c r="GP290" s="106"/>
      <c r="GQ290" s="106"/>
      <c r="GR290" s="106"/>
      <c r="GS290" s="106"/>
      <c r="GT290" s="106"/>
      <c r="GU290" s="106"/>
      <c r="GV290" s="106"/>
      <c r="GW290" s="106"/>
      <c r="GX290" s="106"/>
      <c r="GY290" s="106"/>
      <c r="GZ290" s="106"/>
      <c r="HA290" s="106"/>
      <c r="HB290" s="106"/>
      <c r="HC290" s="106"/>
      <c r="HD290" s="106"/>
      <c r="HE290" s="106"/>
      <c r="HF290" s="106"/>
      <c r="HG290" s="106"/>
      <c r="HH290" s="106"/>
      <c r="HI290" s="106"/>
      <c r="HJ290" s="106"/>
      <c r="HK290" s="106"/>
      <c r="HL290" s="106"/>
      <c r="HM290" s="106"/>
      <c r="HN290" s="106"/>
      <c r="HO290" s="106"/>
      <c r="HP290" s="106"/>
      <c r="HQ290" s="106"/>
      <c r="HR290" s="106"/>
      <c r="HS290" s="106"/>
      <c r="HT290" s="106"/>
      <c r="HU290" s="106"/>
      <c r="HV290" s="106"/>
      <c r="HW290" s="106"/>
      <c r="HX290" s="106"/>
      <c r="HY290" s="106"/>
    </row>
    <row r="291" spans="1:233" s="107" customFormat="1" ht="45">
      <c r="A291" s="96" t="s">
        <v>28</v>
      </c>
      <c r="B291" s="97" t="s">
        <v>29</v>
      </c>
      <c r="C291" s="111" t="s">
        <v>896</v>
      </c>
      <c r="D291" s="101" t="s">
        <v>466</v>
      </c>
      <c r="E291" s="96" t="s">
        <v>467</v>
      </c>
      <c r="F291" s="115" t="s">
        <v>702</v>
      </c>
      <c r="G291" s="110">
        <v>2500</v>
      </c>
      <c r="H291" s="110">
        <v>2500</v>
      </c>
      <c r="I291" s="110">
        <v>2500</v>
      </c>
      <c r="J291" s="92"/>
      <c r="K291" s="106"/>
      <c r="L291" s="92"/>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c r="EC291" s="106"/>
      <c r="ED291" s="106"/>
      <c r="EE291" s="106"/>
      <c r="EF291" s="106"/>
      <c r="EG291" s="106"/>
      <c r="EH291" s="106"/>
      <c r="EI291" s="106"/>
      <c r="EJ291" s="106"/>
      <c r="EK291" s="106"/>
      <c r="EL291" s="106"/>
      <c r="EM291" s="106"/>
      <c r="EN291" s="106"/>
      <c r="EO291" s="106"/>
      <c r="EP291" s="106"/>
      <c r="EQ291" s="106"/>
      <c r="ER291" s="106"/>
      <c r="ES291" s="106"/>
      <c r="ET291" s="106"/>
      <c r="EU291" s="106"/>
      <c r="EV291" s="106"/>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c r="GN291" s="106"/>
      <c r="GO291" s="106"/>
      <c r="GP291" s="106"/>
      <c r="GQ291" s="106"/>
      <c r="GR291" s="106"/>
      <c r="GS291" s="106"/>
      <c r="GT291" s="106"/>
      <c r="GU291" s="106"/>
      <c r="GV291" s="106"/>
      <c r="GW291" s="106"/>
      <c r="GX291" s="106"/>
      <c r="GY291" s="106"/>
      <c r="GZ291" s="106"/>
      <c r="HA291" s="106"/>
      <c r="HB291" s="106"/>
      <c r="HC291" s="106"/>
      <c r="HD291" s="106"/>
      <c r="HE291" s="106"/>
      <c r="HF291" s="106"/>
      <c r="HG291" s="106"/>
      <c r="HH291" s="106"/>
      <c r="HI291" s="106"/>
      <c r="HJ291" s="106"/>
      <c r="HK291" s="106"/>
      <c r="HL291" s="106"/>
      <c r="HM291" s="106"/>
      <c r="HN291" s="106"/>
      <c r="HO291" s="106"/>
      <c r="HP291" s="106"/>
      <c r="HQ291" s="106"/>
      <c r="HR291" s="106"/>
      <c r="HS291" s="106"/>
      <c r="HT291" s="106"/>
      <c r="HU291" s="106"/>
      <c r="HV291" s="106"/>
      <c r="HW291" s="106"/>
      <c r="HX291" s="106"/>
      <c r="HY291" s="106"/>
    </row>
    <row r="292" spans="1:233" s="107" customFormat="1" ht="45">
      <c r="A292" s="96" t="s">
        <v>28</v>
      </c>
      <c r="B292" s="97" t="s">
        <v>29</v>
      </c>
      <c r="C292" s="111" t="s">
        <v>897</v>
      </c>
      <c r="D292" s="101" t="s">
        <v>466</v>
      </c>
      <c r="E292" s="96" t="s">
        <v>467</v>
      </c>
      <c r="F292" s="115" t="s">
        <v>703</v>
      </c>
      <c r="G292" s="110">
        <v>322454.27</v>
      </c>
      <c r="H292" s="110">
        <v>289245.13</v>
      </c>
      <c r="I292" s="110">
        <v>289245.13</v>
      </c>
      <c r="J292" s="92"/>
      <c r="K292" s="106"/>
      <c r="L292" s="92"/>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c r="EC292" s="106"/>
      <c r="ED292" s="106"/>
      <c r="EE292" s="106"/>
      <c r="EF292" s="106"/>
      <c r="EG292" s="106"/>
      <c r="EH292" s="106"/>
      <c r="EI292" s="106"/>
      <c r="EJ292" s="106"/>
      <c r="EK292" s="106"/>
      <c r="EL292" s="106"/>
      <c r="EM292" s="106"/>
      <c r="EN292" s="106"/>
      <c r="EO292" s="106"/>
      <c r="EP292" s="106"/>
      <c r="EQ292" s="106"/>
      <c r="ER292" s="106"/>
      <c r="ES292" s="106"/>
      <c r="ET292" s="106"/>
      <c r="EU292" s="106"/>
      <c r="EV292" s="106"/>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c r="GN292" s="106"/>
      <c r="GO292" s="106"/>
      <c r="GP292" s="106"/>
      <c r="GQ292" s="106"/>
      <c r="GR292" s="106"/>
      <c r="GS292" s="106"/>
      <c r="GT292" s="106"/>
      <c r="GU292" s="106"/>
      <c r="GV292" s="106"/>
      <c r="GW292" s="106"/>
      <c r="GX292" s="106"/>
      <c r="GY292" s="106"/>
      <c r="GZ292" s="106"/>
      <c r="HA292" s="106"/>
      <c r="HB292" s="106"/>
      <c r="HC292" s="106"/>
      <c r="HD292" s="106"/>
      <c r="HE292" s="106"/>
      <c r="HF292" s="106"/>
      <c r="HG292" s="106"/>
      <c r="HH292" s="106"/>
      <c r="HI292" s="106"/>
      <c r="HJ292" s="106"/>
      <c r="HK292" s="106"/>
      <c r="HL292" s="106"/>
      <c r="HM292" s="106"/>
      <c r="HN292" s="106"/>
      <c r="HO292" s="106"/>
      <c r="HP292" s="106"/>
      <c r="HQ292" s="106"/>
      <c r="HR292" s="106"/>
      <c r="HS292" s="106"/>
      <c r="HT292" s="106"/>
      <c r="HU292" s="106"/>
      <c r="HV292" s="106"/>
      <c r="HW292" s="106"/>
      <c r="HX292" s="106"/>
      <c r="HY292" s="106"/>
    </row>
    <row r="293" spans="1:233" s="107" customFormat="1" ht="45">
      <c r="A293" s="96" t="s">
        <v>28</v>
      </c>
      <c r="B293" s="97" t="s">
        <v>29</v>
      </c>
      <c r="C293" s="111" t="s">
        <v>898</v>
      </c>
      <c r="D293" s="101" t="s">
        <v>466</v>
      </c>
      <c r="E293" s="96" t="s">
        <v>467</v>
      </c>
      <c r="F293" s="115" t="s">
        <v>704</v>
      </c>
      <c r="G293" s="110">
        <v>156558.05000000002</v>
      </c>
      <c r="H293" s="110">
        <v>156558.05000000002</v>
      </c>
      <c r="I293" s="110">
        <v>156558.05000000002</v>
      </c>
      <c r="J293" s="92"/>
      <c r="K293" s="106"/>
      <c r="L293" s="92"/>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c r="EC293" s="106"/>
      <c r="ED293" s="106"/>
      <c r="EE293" s="106"/>
      <c r="EF293" s="106"/>
      <c r="EG293" s="106"/>
      <c r="EH293" s="106"/>
      <c r="EI293" s="106"/>
      <c r="EJ293" s="106"/>
      <c r="EK293" s="106"/>
      <c r="EL293" s="106"/>
      <c r="EM293" s="106"/>
      <c r="EN293" s="106"/>
      <c r="EO293" s="106"/>
      <c r="EP293" s="106"/>
      <c r="EQ293" s="106"/>
      <c r="ER293" s="106"/>
      <c r="ES293" s="106"/>
      <c r="ET293" s="106"/>
      <c r="EU293" s="106"/>
      <c r="EV293" s="106"/>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c r="GN293" s="106"/>
      <c r="GO293" s="106"/>
      <c r="GP293" s="106"/>
      <c r="GQ293" s="106"/>
      <c r="GR293" s="106"/>
      <c r="GS293" s="106"/>
      <c r="GT293" s="106"/>
      <c r="GU293" s="106"/>
      <c r="GV293" s="106"/>
      <c r="GW293" s="106"/>
      <c r="GX293" s="106"/>
      <c r="GY293" s="106"/>
      <c r="GZ293" s="106"/>
      <c r="HA293" s="106"/>
      <c r="HB293" s="106"/>
      <c r="HC293" s="106"/>
      <c r="HD293" s="106"/>
      <c r="HE293" s="106"/>
      <c r="HF293" s="106"/>
      <c r="HG293" s="106"/>
      <c r="HH293" s="106"/>
      <c r="HI293" s="106"/>
      <c r="HJ293" s="106"/>
      <c r="HK293" s="106"/>
      <c r="HL293" s="106"/>
      <c r="HM293" s="106"/>
      <c r="HN293" s="106"/>
      <c r="HO293" s="106"/>
      <c r="HP293" s="106"/>
      <c r="HQ293" s="106"/>
      <c r="HR293" s="106"/>
      <c r="HS293" s="106"/>
      <c r="HT293" s="106"/>
      <c r="HU293" s="106"/>
      <c r="HV293" s="106"/>
      <c r="HW293" s="106"/>
      <c r="HX293" s="106"/>
      <c r="HY293" s="106"/>
    </row>
    <row r="294" spans="1:233" s="107" customFormat="1" ht="60">
      <c r="A294" s="96" t="s">
        <v>28</v>
      </c>
      <c r="B294" s="97" t="s">
        <v>29</v>
      </c>
      <c r="C294" s="111" t="s">
        <v>899</v>
      </c>
      <c r="D294" s="101" t="s">
        <v>466</v>
      </c>
      <c r="E294" s="96" t="s">
        <v>467</v>
      </c>
      <c r="F294" s="115" t="s">
        <v>705</v>
      </c>
      <c r="G294" s="110">
        <v>40526.480000000003</v>
      </c>
      <c r="H294" s="110">
        <v>40526.480000000003</v>
      </c>
      <c r="I294" s="110">
        <v>40526.480000000003</v>
      </c>
      <c r="J294" s="92"/>
      <c r="K294" s="106"/>
      <c r="L294" s="92"/>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c r="EC294" s="106"/>
      <c r="ED294" s="106"/>
      <c r="EE294" s="106"/>
      <c r="EF294" s="106"/>
      <c r="EG294" s="106"/>
      <c r="EH294" s="106"/>
      <c r="EI294" s="106"/>
      <c r="EJ294" s="106"/>
      <c r="EK294" s="106"/>
      <c r="EL294" s="106"/>
      <c r="EM294" s="106"/>
      <c r="EN294" s="106"/>
      <c r="EO294" s="106"/>
      <c r="EP294" s="106"/>
      <c r="EQ294" s="106"/>
      <c r="ER294" s="106"/>
      <c r="ES294" s="106"/>
      <c r="ET294" s="106"/>
      <c r="EU294" s="106"/>
      <c r="EV294" s="106"/>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c r="GN294" s="106"/>
      <c r="GO294" s="106"/>
      <c r="GP294" s="106"/>
      <c r="GQ294" s="106"/>
      <c r="GR294" s="106"/>
      <c r="GS294" s="106"/>
      <c r="GT294" s="106"/>
      <c r="GU294" s="106"/>
      <c r="GV294" s="106"/>
      <c r="GW294" s="106"/>
      <c r="GX294" s="106"/>
      <c r="GY294" s="106"/>
      <c r="GZ294" s="106"/>
      <c r="HA294" s="106"/>
      <c r="HB294" s="106"/>
      <c r="HC294" s="106"/>
      <c r="HD294" s="106"/>
      <c r="HE294" s="106"/>
      <c r="HF294" s="106"/>
      <c r="HG294" s="106"/>
      <c r="HH294" s="106"/>
      <c r="HI294" s="106"/>
      <c r="HJ294" s="106"/>
      <c r="HK294" s="106"/>
      <c r="HL294" s="106"/>
      <c r="HM294" s="106"/>
      <c r="HN294" s="106"/>
      <c r="HO294" s="106"/>
      <c r="HP294" s="106"/>
      <c r="HQ294" s="106"/>
      <c r="HR294" s="106"/>
      <c r="HS294" s="106"/>
      <c r="HT294" s="106"/>
      <c r="HU294" s="106"/>
      <c r="HV294" s="106"/>
      <c r="HW294" s="106"/>
      <c r="HX294" s="106"/>
      <c r="HY294" s="106"/>
    </row>
    <row r="295" spans="1:233" s="107" customFormat="1" ht="45">
      <c r="A295" s="96" t="s">
        <v>28</v>
      </c>
      <c r="B295" s="97" t="s">
        <v>29</v>
      </c>
      <c r="C295" s="111" t="s">
        <v>900</v>
      </c>
      <c r="D295" s="101" t="s">
        <v>466</v>
      </c>
      <c r="E295" s="96" t="s">
        <v>467</v>
      </c>
      <c r="F295" s="115" t="s">
        <v>706</v>
      </c>
      <c r="G295" s="110">
        <v>33105.01</v>
      </c>
      <c r="H295" s="110">
        <v>33105.01</v>
      </c>
      <c r="I295" s="110">
        <v>33105.01</v>
      </c>
      <c r="J295" s="92"/>
      <c r="K295" s="106"/>
      <c r="L295" s="92"/>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c r="EC295" s="106"/>
      <c r="ED295" s="106"/>
      <c r="EE295" s="106"/>
      <c r="EF295" s="106"/>
      <c r="EG295" s="106"/>
      <c r="EH295" s="106"/>
      <c r="EI295" s="106"/>
      <c r="EJ295" s="106"/>
      <c r="EK295" s="106"/>
      <c r="EL295" s="106"/>
      <c r="EM295" s="106"/>
      <c r="EN295" s="106"/>
      <c r="EO295" s="106"/>
      <c r="EP295" s="106"/>
      <c r="EQ295" s="106"/>
      <c r="ER295" s="106"/>
      <c r="ES295" s="106"/>
      <c r="ET295" s="106"/>
      <c r="EU295" s="106"/>
      <c r="EV295" s="106"/>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c r="GN295" s="106"/>
      <c r="GO295" s="106"/>
      <c r="GP295" s="106"/>
      <c r="GQ295" s="106"/>
      <c r="GR295" s="106"/>
      <c r="GS295" s="106"/>
      <c r="GT295" s="106"/>
      <c r="GU295" s="106"/>
      <c r="GV295" s="106"/>
      <c r="GW295" s="106"/>
      <c r="GX295" s="106"/>
      <c r="GY295" s="106"/>
      <c r="GZ295" s="106"/>
      <c r="HA295" s="106"/>
      <c r="HB295" s="106"/>
      <c r="HC295" s="106"/>
      <c r="HD295" s="106"/>
      <c r="HE295" s="106"/>
      <c r="HF295" s="106"/>
      <c r="HG295" s="106"/>
      <c r="HH295" s="106"/>
      <c r="HI295" s="106"/>
      <c r="HJ295" s="106"/>
      <c r="HK295" s="106"/>
      <c r="HL295" s="106"/>
      <c r="HM295" s="106"/>
      <c r="HN295" s="106"/>
      <c r="HO295" s="106"/>
      <c r="HP295" s="106"/>
      <c r="HQ295" s="106"/>
      <c r="HR295" s="106"/>
      <c r="HS295" s="106"/>
      <c r="HT295" s="106"/>
      <c r="HU295" s="106"/>
      <c r="HV295" s="106"/>
      <c r="HW295" s="106"/>
      <c r="HX295" s="106"/>
      <c r="HY295" s="106"/>
    </row>
    <row r="296" spans="1:233" s="107" customFormat="1" ht="45">
      <c r="A296" s="96" t="s">
        <v>83</v>
      </c>
      <c r="B296" s="97">
        <v>29979036001031</v>
      </c>
      <c r="C296" s="111" t="s">
        <v>901</v>
      </c>
      <c r="D296" s="101" t="s">
        <v>466</v>
      </c>
      <c r="E296" s="96" t="s">
        <v>467</v>
      </c>
      <c r="F296" s="115" t="s">
        <v>707</v>
      </c>
      <c r="G296" s="110">
        <v>611.54</v>
      </c>
      <c r="H296" s="110">
        <v>0</v>
      </c>
      <c r="I296" s="110">
        <v>0</v>
      </c>
      <c r="J296" s="92"/>
      <c r="K296" s="106"/>
      <c r="L296" s="92"/>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c r="DU296" s="106"/>
      <c r="DV296" s="106"/>
      <c r="DW296" s="106"/>
      <c r="DX296" s="106"/>
      <c r="DY296" s="106"/>
      <c r="DZ296" s="106"/>
      <c r="EA296" s="106"/>
      <c r="EB296" s="106"/>
      <c r="EC296" s="106"/>
      <c r="ED296" s="106"/>
      <c r="EE296" s="106"/>
      <c r="EF296" s="106"/>
      <c r="EG296" s="106"/>
      <c r="EH296" s="106"/>
      <c r="EI296" s="106"/>
      <c r="EJ296" s="106"/>
      <c r="EK296" s="106"/>
      <c r="EL296" s="106"/>
      <c r="EM296" s="106"/>
      <c r="EN296" s="106"/>
      <c r="EO296" s="106"/>
      <c r="EP296" s="106"/>
      <c r="EQ296" s="106"/>
      <c r="ER296" s="106"/>
      <c r="ES296" s="106"/>
      <c r="ET296" s="106"/>
      <c r="EU296" s="106"/>
      <c r="EV296" s="106"/>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c r="GN296" s="106"/>
      <c r="GO296" s="106"/>
      <c r="GP296" s="106"/>
      <c r="GQ296" s="106"/>
      <c r="GR296" s="106"/>
      <c r="GS296" s="106"/>
      <c r="GT296" s="106"/>
      <c r="GU296" s="106"/>
      <c r="GV296" s="106"/>
      <c r="GW296" s="106"/>
      <c r="GX296" s="106"/>
      <c r="GY296" s="106"/>
      <c r="GZ296" s="106"/>
      <c r="HA296" s="106"/>
      <c r="HB296" s="106"/>
      <c r="HC296" s="106"/>
      <c r="HD296" s="106"/>
      <c r="HE296" s="106"/>
      <c r="HF296" s="106"/>
      <c r="HG296" s="106"/>
      <c r="HH296" s="106"/>
      <c r="HI296" s="106"/>
      <c r="HJ296" s="106"/>
      <c r="HK296" s="106"/>
      <c r="HL296" s="106"/>
      <c r="HM296" s="106"/>
      <c r="HN296" s="106"/>
      <c r="HO296" s="106"/>
      <c r="HP296" s="106"/>
      <c r="HQ296" s="106"/>
      <c r="HR296" s="106"/>
      <c r="HS296" s="106"/>
      <c r="HT296" s="106"/>
      <c r="HU296" s="106"/>
      <c r="HV296" s="106"/>
      <c r="HW296" s="106"/>
      <c r="HX296" s="106"/>
      <c r="HY296" s="106"/>
    </row>
    <row r="297" spans="1:233" s="107" customFormat="1" ht="45">
      <c r="A297" s="96" t="s">
        <v>28</v>
      </c>
      <c r="B297" s="97" t="s">
        <v>29</v>
      </c>
      <c r="C297" s="111" t="s">
        <v>902</v>
      </c>
      <c r="D297" s="101" t="s">
        <v>466</v>
      </c>
      <c r="E297" s="96" t="s">
        <v>467</v>
      </c>
      <c r="F297" s="115" t="s">
        <v>708</v>
      </c>
      <c r="G297" s="110">
        <v>150967.46</v>
      </c>
      <c r="H297" s="110">
        <v>149550.1</v>
      </c>
      <c r="I297" s="110">
        <v>149550.1</v>
      </c>
      <c r="J297" s="92"/>
      <c r="K297" s="106"/>
      <c r="L297" s="92"/>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c r="HW297" s="106"/>
      <c r="HX297" s="106"/>
      <c r="HY297" s="106"/>
    </row>
    <row r="298" spans="1:233" s="107" customFormat="1" ht="60">
      <c r="A298" s="96" t="s">
        <v>28</v>
      </c>
      <c r="B298" s="97" t="s">
        <v>29</v>
      </c>
      <c r="C298" s="111" t="s">
        <v>903</v>
      </c>
      <c r="D298" s="101" t="s">
        <v>466</v>
      </c>
      <c r="E298" s="96" t="s">
        <v>467</v>
      </c>
      <c r="F298" s="115" t="s">
        <v>709</v>
      </c>
      <c r="G298" s="110">
        <v>60007.07</v>
      </c>
      <c r="H298" s="110">
        <v>60007.07</v>
      </c>
      <c r="I298" s="110">
        <v>60007.07</v>
      </c>
      <c r="J298" s="92"/>
      <c r="K298" s="106"/>
      <c r="L298" s="92"/>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c r="HW298" s="106"/>
      <c r="HX298" s="106"/>
      <c r="HY298" s="106"/>
    </row>
    <row r="299" spans="1:233" s="107" customFormat="1" ht="75">
      <c r="A299" s="96" t="s">
        <v>28</v>
      </c>
      <c r="B299" s="97" t="s">
        <v>29</v>
      </c>
      <c r="C299" s="111" t="s">
        <v>904</v>
      </c>
      <c r="D299" s="101" t="s">
        <v>466</v>
      </c>
      <c r="E299" s="96" t="s">
        <v>467</v>
      </c>
      <c r="F299" s="115" t="s">
        <v>710</v>
      </c>
      <c r="G299" s="110">
        <v>47599.98</v>
      </c>
      <c r="H299" s="110">
        <v>47599.98</v>
      </c>
      <c r="I299" s="110">
        <v>47599.98</v>
      </c>
      <c r="J299" s="92"/>
      <c r="K299" s="106"/>
      <c r="L299" s="92"/>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c r="HW299" s="106"/>
      <c r="HX299" s="106"/>
      <c r="HY299" s="106"/>
    </row>
    <row r="300" spans="1:233" s="107" customFormat="1" ht="45">
      <c r="A300" s="96" t="s">
        <v>82</v>
      </c>
      <c r="B300" s="97">
        <v>4986163000146</v>
      </c>
      <c r="C300" s="111" t="s">
        <v>905</v>
      </c>
      <c r="D300" s="101" t="s">
        <v>466</v>
      </c>
      <c r="E300" s="96" t="s">
        <v>467</v>
      </c>
      <c r="F300" s="115" t="s">
        <v>711</v>
      </c>
      <c r="G300" s="110">
        <v>4191.78</v>
      </c>
      <c r="H300" s="110">
        <v>4191.78</v>
      </c>
      <c r="I300" s="110">
        <v>4191.78</v>
      </c>
      <c r="J300" s="92"/>
      <c r="K300" s="106"/>
      <c r="L300" s="92"/>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c r="DU300" s="106"/>
      <c r="DV300" s="106"/>
      <c r="DW300" s="106"/>
      <c r="DX300" s="106"/>
      <c r="DY300" s="106"/>
      <c r="DZ300" s="106"/>
      <c r="EA300" s="106"/>
      <c r="EB300" s="106"/>
      <c r="EC300" s="106"/>
      <c r="ED300" s="106"/>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c r="GN300" s="106"/>
      <c r="GO300" s="106"/>
      <c r="GP300" s="106"/>
      <c r="GQ300" s="106"/>
      <c r="GR300" s="106"/>
      <c r="GS300" s="106"/>
      <c r="GT300" s="106"/>
      <c r="GU300" s="106"/>
      <c r="GV300" s="106"/>
      <c r="GW300" s="106"/>
      <c r="GX300" s="106"/>
      <c r="GY300" s="106"/>
      <c r="GZ300" s="106"/>
      <c r="HA300" s="106"/>
      <c r="HB300" s="106"/>
      <c r="HC300" s="106"/>
      <c r="HD300" s="106"/>
      <c r="HE300" s="106"/>
      <c r="HF300" s="106"/>
      <c r="HG300" s="106"/>
      <c r="HH300" s="106"/>
      <c r="HI300" s="106"/>
      <c r="HJ300" s="106"/>
      <c r="HK300" s="106"/>
      <c r="HL300" s="106"/>
      <c r="HM300" s="106"/>
      <c r="HN300" s="106"/>
      <c r="HO300" s="106"/>
      <c r="HP300" s="106"/>
      <c r="HQ300" s="106"/>
      <c r="HR300" s="106"/>
      <c r="HS300" s="106"/>
      <c r="HT300" s="106"/>
      <c r="HU300" s="106"/>
      <c r="HV300" s="106"/>
      <c r="HW300" s="106"/>
      <c r="HX300" s="106"/>
      <c r="HY300" s="106"/>
    </row>
    <row r="301" spans="1:233" s="107" customFormat="1" ht="45">
      <c r="A301" s="96" t="s">
        <v>28</v>
      </c>
      <c r="B301" s="97" t="s">
        <v>29</v>
      </c>
      <c r="C301" s="111" t="s">
        <v>906</v>
      </c>
      <c r="D301" s="101" t="s">
        <v>466</v>
      </c>
      <c r="E301" s="96" t="s">
        <v>467</v>
      </c>
      <c r="F301" s="115" t="s">
        <v>712</v>
      </c>
      <c r="G301" s="110">
        <v>6617897.7699999996</v>
      </c>
      <c r="H301" s="110">
        <v>1793632.04</v>
      </c>
      <c r="I301" s="110">
        <v>1793632.04</v>
      </c>
      <c r="J301" s="92"/>
      <c r="K301" s="106"/>
      <c r="L301" s="92"/>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c r="DU301" s="106"/>
      <c r="DV301" s="106"/>
      <c r="DW301" s="106"/>
      <c r="DX301" s="106"/>
      <c r="DY301" s="106"/>
      <c r="DZ301" s="106"/>
      <c r="EA301" s="106"/>
      <c r="EB301" s="106"/>
      <c r="EC301" s="106"/>
      <c r="ED301" s="106"/>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c r="GN301" s="106"/>
      <c r="GO301" s="106"/>
      <c r="GP301" s="106"/>
      <c r="GQ301" s="106"/>
      <c r="GR301" s="106"/>
      <c r="GS301" s="106"/>
      <c r="GT301" s="106"/>
      <c r="GU301" s="106"/>
      <c r="GV301" s="106"/>
      <c r="GW301" s="106"/>
      <c r="GX301" s="106"/>
      <c r="GY301" s="106"/>
      <c r="GZ301" s="106"/>
      <c r="HA301" s="106"/>
      <c r="HB301" s="106"/>
      <c r="HC301" s="106"/>
      <c r="HD301" s="106"/>
      <c r="HE301" s="106"/>
      <c r="HF301" s="106"/>
      <c r="HG301" s="106"/>
      <c r="HH301" s="106"/>
      <c r="HI301" s="106"/>
      <c r="HJ301" s="106"/>
      <c r="HK301" s="106"/>
      <c r="HL301" s="106"/>
      <c r="HM301" s="106"/>
      <c r="HN301" s="106"/>
      <c r="HO301" s="106"/>
      <c r="HP301" s="106"/>
      <c r="HQ301" s="106"/>
      <c r="HR301" s="106"/>
      <c r="HS301" s="106"/>
      <c r="HT301" s="106"/>
      <c r="HU301" s="106"/>
      <c r="HV301" s="106"/>
      <c r="HW301" s="106"/>
      <c r="HX301" s="106"/>
      <c r="HY301" s="106"/>
    </row>
    <row r="302" spans="1:233" s="107" customFormat="1" ht="105">
      <c r="A302" s="96" t="s">
        <v>28</v>
      </c>
      <c r="B302" s="97" t="s">
        <v>29</v>
      </c>
      <c r="C302" s="111" t="s">
        <v>907</v>
      </c>
      <c r="D302" s="101" t="s">
        <v>466</v>
      </c>
      <c r="E302" s="96" t="s">
        <v>467</v>
      </c>
      <c r="F302" s="115" t="s">
        <v>713</v>
      </c>
      <c r="G302" s="110">
        <v>6327735.6900000004</v>
      </c>
      <c r="H302" s="110">
        <v>5855556.79</v>
      </c>
      <c r="I302" s="110">
        <v>5855556.79</v>
      </c>
      <c r="J302" s="92"/>
      <c r="K302" s="106"/>
      <c r="L302" s="92"/>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c r="HW302" s="106"/>
      <c r="HX302" s="106"/>
      <c r="HY302" s="106"/>
    </row>
    <row r="303" spans="1:233" s="107" customFormat="1" ht="45">
      <c r="A303" s="96" t="s">
        <v>28</v>
      </c>
      <c r="B303" s="97" t="s">
        <v>29</v>
      </c>
      <c r="C303" s="111" t="s">
        <v>908</v>
      </c>
      <c r="D303" s="101" t="s">
        <v>466</v>
      </c>
      <c r="E303" s="96" t="s">
        <v>467</v>
      </c>
      <c r="F303" s="115" t="s">
        <v>714</v>
      </c>
      <c r="G303" s="110">
        <v>2374766.44</v>
      </c>
      <c r="H303" s="110">
        <v>2374766.44</v>
      </c>
      <c r="I303" s="110">
        <v>2374766.44</v>
      </c>
      <c r="J303" s="92"/>
      <c r="K303" s="106"/>
      <c r="L303" s="92"/>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c r="HW303" s="106"/>
      <c r="HX303" s="106"/>
      <c r="HY303" s="106"/>
    </row>
    <row r="304" spans="1:233" s="107" customFormat="1" ht="225">
      <c r="A304" s="96" t="s">
        <v>28</v>
      </c>
      <c r="B304" s="97" t="s">
        <v>29</v>
      </c>
      <c r="C304" s="111" t="s">
        <v>909</v>
      </c>
      <c r="D304" s="101" t="s">
        <v>466</v>
      </c>
      <c r="E304" s="96" t="s">
        <v>467</v>
      </c>
      <c r="F304" s="115" t="s">
        <v>715</v>
      </c>
      <c r="G304" s="110">
        <v>1774653.55</v>
      </c>
      <c r="H304" s="110">
        <v>1774653.55</v>
      </c>
      <c r="I304" s="110">
        <v>1774653.55</v>
      </c>
      <c r="J304" s="92"/>
      <c r="K304" s="106"/>
      <c r="L304" s="92"/>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c r="HW304" s="106"/>
      <c r="HX304" s="106"/>
      <c r="HY304" s="106"/>
    </row>
    <row r="305" spans="1:233" s="107" customFormat="1" ht="165">
      <c r="A305" s="96" t="s">
        <v>28</v>
      </c>
      <c r="B305" s="97" t="s">
        <v>29</v>
      </c>
      <c r="C305" s="111" t="s">
        <v>910</v>
      </c>
      <c r="D305" s="101" t="s">
        <v>466</v>
      </c>
      <c r="E305" s="96" t="s">
        <v>467</v>
      </c>
      <c r="F305" s="115" t="s">
        <v>716</v>
      </c>
      <c r="G305" s="110">
        <v>1588126.27</v>
      </c>
      <c r="H305" s="110">
        <v>1588126.27</v>
      </c>
      <c r="I305" s="110">
        <v>1588126.27</v>
      </c>
      <c r="J305" s="92"/>
      <c r="K305" s="106"/>
      <c r="L305" s="92"/>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c r="DU305" s="106"/>
      <c r="DV305" s="106"/>
      <c r="DW305" s="106"/>
      <c r="DX305" s="106"/>
      <c r="DY305" s="106"/>
      <c r="DZ305" s="106"/>
      <c r="EA305" s="106"/>
      <c r="EB305" s="106"/>
      <c r="EC305" s="106"/>
      <c r="ED305" s="106"/>
      <c r="EE305" s="106"/>
      <c r="EF305" s="106"/>
      <c r="EG305" s="106"/>
      <c r="EH305" s="106"/>
      <c r="EI305" s="106"/>
      <c r="EJ305" s="106"/>
      <c r="EK305" s="106"/>
      <c r="EL305" s="106"/>
      <c r="EM305" s="106"/>
      <c r="EN305" s="106"/>
      <c r="EO305" s="106"/>
      <c r="EP305" s="106"/>
      <c r="EQ305" s="106"/>
      <c r="ER305" s="106"/>
      <c r="ES305" s="106"/>
      <c r="ET305" s="106"/>
      <c r="EU305" s="106"/>
      <c r="EV305" s="106"/>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c r="GN305" s="106"/>
      <c r="GO305" s="106"/>
      <c r="GP305" s="106"/>
      <c r="GQ305" s="106"/>
      <c r="GR305" s="106"/>
      <c r="GS305" s="106"/>
      <c r="GT305" s="106"/>
      <c r="GU305" s="106"/>
      <c r="GV305" s="106"/>
      <c r="GW305" s="106"/>
      <c r="GX305" s="106"/>
      <c r="GY305" s="106"/>
      <c r="GZ305" s="106"/>
      <c r="HA305" s="106"/>
      <c r="HB305" s="106"/>
      <c r="HC305" s="106"/>
      <c r="HD305" s="106"/>
      <c r="HE305" s="106"/>
      <c r="HF305" s="106"/>
      <c r="HG305" s="106"/>
      <c r="HH305" s="106"/>
      <c r="HI305" s="106"/>
      <c r="HJ305" s="106"/>
      <c r="HK305" s="106"/>
      <c r="HL305" s="106"/>
      <c r="HM305" s="106"/>
      <c r="HN305" s="106"/>
      <c r="HO305" s="106"/>
      <c r="HP305" s="106"/>
      <c r="HQ305" s="106"/>
      <c r="HR305" s="106"/>
      <c r="HS305" s="106"/>
      <c r="HT305" s="106"/>
      <c r="HU305" s="106"/>
      <c r="HV305" s="106"/>
      <c r="HW305" s="106"/>
      <c r="HX305" s="106"/>
      <c r="HY305" s="106"/>
    </row>
    <row r="306" spans="1:233" s="107" customFormat="1" ht="60">
      <c r="A306" s="96" t="s">
        <v>28</v>
      </c>
      <c r="B306" s="97" t="s">
        <v>29</v>
      </c>
      <c r="C306" s="111" t="s">
        <v>911</v>
      </c>
      <c r="D306" s="101" t="s">
        <v>466</v>
      </c>
      <c r="E306" s="96" t="s">
        <v>467</v>
      </c>
      <c r="F306" s="115" t="s">
        <v>717</v>
      </c>
      <c r="G306" s="110">
        <v>491887.66</v>
      </c>
      <c r="H306" s="110">
        <v>491887.66</v>
      </c>
      <c r="I306" s="110">
        <v>491887.66</v>
      </c>
      <c r="J306" s="92"/>
      <c r="K306" s="106"/>
      <c r="L306" s="92"/>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6"/>
      <c r="EA306" s="106"/>
      <c r="EB306" s="106"/>
      <c r="EC306" s="106"/>
      <c r="ED306" s="106"/>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c r="GN306" s="106"/>
      <c r="GO306" s="106"/>
      <c r="GP306" s="106"/>
      <c r="GQ306" s="106"/>
      <c r="GR306" s="106"/>
      <c r="GS306" s="106"/>
      <c r="GT306" s="106"/>
      <c r="GU306" s="106"/>
      <c r="GV306" s="106"/>
      <c r="GW306" s="106"/>
      <c r="GX306" s="106"/>
      <c r="GY306" s="106"/>
      <c r="GZ306" s="106"/>
      <c r="HA306" s="106"/>
      <c r="HB306" s="106"/>
      <c r="HC306" s="106"/>
      <c r="HD306" s="106"/>
      <c r="HE306" s="106"/>
      <c r="HF306" s="106"/>
      <c r="HG306" s="106"/>
      <c r="HH306" s="106"/>
      <c r="HI306" s="106"/>
      <c r="HJ306" s="106"/>
      <c r="HK306" s="106"/>
      <c r="HL306" s="106"/>
      <c r="HM306" s="106"/>
      <c r="HN306" s="106"/>
      <c r="HO306" s="106"/>
      <c r="HP306" s="106"/>
      <c r="HQ306" s="106"/>
      <c r="HR306" s="106"/>
      <c r="HS306" s="106"/>
      <c r="HT306" s="106"/>
      <c r="HU306" s="106"/>
      <c r="HV306" s="106"/>
      <c r="HW306" s="106"/>
      <c r="HX306" s="106"/>
      <c r="HY306" s="106"/>
    </row>
    <row r="307" spans="1:233" s="107" customFormat="1" ht="90">
      <c r="A307" s="96" t="s">
        <v>28</v>
      </c>
      <c r="B307" s="97" t="s">
        <v>29</v>
      </c>
      <c r="C307" s="111" t="s">
        <v>912</v>
      </c>
      <c r="D307" s="101" t="s">
        <v>466</v>
      </c>
      <c r="E307" s="96" t="s">
        <v>467</v>
      </c>
      <c r="F307" s="115" t="s">
        <v>718</v>
      </c>
      <c r="G307" s="110">
        <v>443249.59</v>
      </c>
      <c r="H307" s="110">
        <v>443249.59</v>
      </c>
      <c r="I307" s="110">
        <v>443249.59</v>
      </c>
      <c r="J307" s="92"/>
      <c r="K307" s="106"/>
      <c r="L307" s="92"/>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c r="DU307" s="106"/>
      <c r="DV307" s="106"/>
      <c r="DW307" s="106"/>
      <c r="DX307" s="106"/>
      <c r="DY307" s="106"/>
      <c r="DZ307" s="106"/>
      <c r="EA307" s="106"/>
      <c r="EB307" s="106"/>
      <c r="EC307" s="106"/>
      <c r="ED307" s="106"/>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c r="GN307" s="106"/>
      <c r="GO307" s="106"/>
      <c r="GP307" s="106"/>
      <c r="GQ307" s="106"/>
      <c r="GR307" s="106"/>
      <c r="GS307" s="106"/>
      <c r="GT307" s="106"/>
      <c r="GU307" s="106"/>
      <c r="GV307" s="106"/>
      <c r="GW307" s="106"/>
      <c r="GX307" s="106"/>
      <c r="GY307" s="106"/>
      <c r="GZ307" s="106"/>
      <c r="HA307" s="106"/>
      <c r="HB307" s="106"/>
      <c r="HC307" s="106"/>
      <c r="HD307" s="106"/>
      <c r="HE307" s="106"/>
      <c r="HF307" s="106"/>
      <c r="HG307" s="106"/>
      <c r="HH307" s="106"/>
      <c r="HI307" s="106"/>
      <c r="HJ307" s="106"/>
      <c r="HK307" s="106"/>
      <c r="HL307" s="106"/>
      <c r="HM307" s="106"/>
      <c r="HN307" s="106"/>
      <c r="HO307" s="106"/>
      <c r="HP307" s="106"/>
      <c r="HQ307" s="106"/>
      <c r="HR307" s="106"/>
      <c r="HS307" s="106"/>
      <c r="HT307" s="106"/>
      <c r="HU307" s="106"/>
      <c r="HV307" s="106"/>
      <c r="HW307" s="106"/>
      <c r="HX307" s="106"/>
      <c r="HY307" s="106"/>
    </row>
    <row r="308" spans="1:233" s="107" customFormat="1" ht="45">
      <c r="A308" s="96" t="s">
        <v>28</v>
      </c>
      <c r="B308" s="97" t="s">
        <v>29</v>
      </c>
      <c r="C308" s="111" t="s">
        <v>913</v>
      </c>
      <c r="D308" s="101" t="s">
        <v>466</v>
      </c>
      <c r="E308" s="96" t="s">
        <v>467</v>
      </c>
      <c r="F308" s="115" t="s">
        <v>719</v>
      </c>
      <c r="G308" s="110">
        <v>385589.34</v>
      </c>
      <c r="H308" s="110">
        <v>385589.34</v>
      </c>
      <c r="I308" s="110">
        <v>385589.34</v>
      </c>
      <c r="J308" s="92"/>
      <c r="K308" s="106"/>
      <c r="L308" s="92"/>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c r="DU308" s="106"/>
      <c r="DV308" s="106"/>
      <c r="DW308" s="106"/>
      <c r="DX308" s="106"/>
      <c r="DY308" s="106"/>
      <c r="DZ308" s="106"/>
      <c r="EA308" s="106"/>
      <c r="EB308" s="106"/>
      <c r="EC308" s="106"/>
      <c r="ED308" s="106"/>
      <c r="EE308" s="106"/>
      <c r="EF308" s="106"/>
      <c r="EG308" s="106"/>
      <c r="EH308" s="106"/>
      <c r="EI308" s="106"/>
      <c r="EJ308" s="106"/>
      <c r="EK308" s="106"/>
      <c r="EL308" s="106"/>
      <c r="EM308" s="106"/>
      <c r="EN308" s="106"/>
      <c r="EO308" s="106"/>
      <c r="EP308" s="106"/>
      <c r="EQ308" s="106"/>
      <c r="ER308" s="106"/>
      <c r="ES308" s="106"/>
      <c r="ET308" s="106"/>
      <c r="EU308" s="106"/>
      <c r="EV308" s="106"/>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c r="GN308" s="106"/>
      <c r="GO308" s="106"/>
      <c r="GP308" s="106"/>
      <c r="GQ308" s="106"/>
      <c r="GR308" s="106"/>
      <c r="GS308" s="106"/>
      <c r="GT308" s="106"/>
      <c r="GU308" s="106"/>
      <c r="GV308" s="106"/>
      <c r="GW308" s="106"/>
      <c r="GX308" s="106"/>
      <c r="GY308" s="106"/>
      <c r="GZ308" s="106"/>
      <c r="HA308" s="106"/>
      <c r="HB308" s="106"/>
      <c r="HC308" s="106"/>
      <c r="HD308" s="106"/>
      <c r="HE308" s="106"/>
      <c r="HF308" s="106"/>
      <c r="HG308" s="106"/>
      <c r="HH308" s="106"/>
      <c r="HI308" s="106"/>
      <c r="HJ308" s="106"/>
      <c r="HK308" s="106"/>
      <c r="HL308" s="106"/>
      <c r="HM308" s="106"/>
      <c r="HN308" s="106"/>
      <c r="HO308" s="106"/>
      <c r="HP308" s="106"/>
      <c r="HQ308" s="106"/>
      <c r="HR308" s="106"/>
      <c r="HS308" s="106"/>
      <c r="HT308" s="106"/>
      <c r="HU308" s="106"/>
      <c r="HV308" s="106"/>
      <c r="HW308" s="106"/>
      <c r="HX308" s="106"/>
      <c r="HY308" s="106"/>
    </row>
    <row r="309" spans="1:233" s="107" customFormat="1" ht="60">
      <c r="A309" s="96" t="s">
        <v>28</v>
      </c>
      <c r="B309" s="97" t="s">
        <v>29</v>
      </c>
      <c r="C309" s="111" t="s">
        <v>914</v>
      </c>
      <c r="D309" s="101" t="s">
        <v>466</v>
      </c>
      <c r="E309" s="96" t="s">
        <v>467</v>
      </c>
      <c r="F309" s="115" t="s">
        <v>720</v>
      </c>
      <c r="G309" s="110">
        <v>365901.29</v>
      </c>
      <c r="H309" s="110">
        <v>365901.29</v>
      </c>
      <c r="I309" s="110">
        <v>365901.29</v>
      </c>
      <c r="J309" s="92"/>
      <c r="K309" s="106"/>
      <c r="L309" s="92"/>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c r="DU309" s="106"/>
      <c r="DV309" s="106"/>
      <c r="DW309" s="106"/>
      <c r="DX309" s="106"/>
      <c r="DY309" s="106"/>
      <c r="DZ309" s="106"/>
      <c r="EA309" s="106"/>
      <c r="EB309" s="106"/>
      <c r="EC309" s="106"/>
      <c r="ED309" s="106"/>
      <c r="EE309" s="106"/>
      <c r="EF309" s="106"/>
      <c r="EG309" s="106"/>
      <c r="EH309" s="106"/>
      <c r="EI309" s="106"/>
      <c r="EJ309" s="106"/>
      <c r="EK309" s="106"/>
      <c r="EL309" s="106"/>
      <c r="EM309" s="106"/>
      <c r="EN309" s="106"/>
      <c r="EO309" s="106"/>
      <c r="EP309" s="106"/>
      <c r="EQ309" s="106"/>
      <c r="ER309" s="106"/>
      <c r="ES309" s="106"/>
      <c r="ET309" s="106"/>
      <c r="EU309" s="106"/>
      <c r="EV309" s="106"/>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c r="GN309" s="106"/>
      <c r="GO309" s="106"/>
      <c r="GP309" s="106"/>
      <c r="GQ309" s="106"/>
      <c r="GR309" s="106"/>
      <c r="GS309" s="106"/>
      <c r="GT309" s="106"/>
      <c r="GU309" s="106"/>
      <c r="GV309" s="106"/>
      <c r="GW309" s="106"/>
      <c r="GX309" s="106"/>
      <c r="GY309" s="106"/>
      <c r="GZ309" s="106"/>
      <c r="HA309" s="106"/>
      <c r="HB309" s="106"/>
      <c r="HC309" s="106"/>
      <c r="HD309" s="106"/>
      <c r="HE309" s="106"/>
      <c r="HF309" s="106"/>
      <c r="HG309" s="106"/>
      <c r="HH309" s="106"/>
      <c r="HI309" s="106"/>
      <c r="HJ309" s="106"/>
      <c r="HK309" s="106"/>
      <c r="HL309" s="106"/>
      <c r="HM309" s="106"/>
      <c r="HN309" s="106"/>
      <c r="HO309" s="106"/>
      <c r="HP309" s="106"/>
      <c r="HQ309" s="106"/>
      <c r="HR309" s="106"/>
      <c r="HS309" s="106"/>
      <c r="HT309" s="106"/>
      <c r="HU309" s="106"/>
      <c r="HV309" s="106"/>
      <c r="HW309" s="106"/>
      <c r="HX309" s="106"/>
      <c r="HY309" s="106"/>
    </row>
    <row r="310" spans="1:233" s="107" customFormat="1" ht="75">
      <c r="A310" s="96" t="s">
        <v>28</v>
      </c>
      <c r="B310" s="97" t="s">
        <v>29</v>
      </c>
      <c r="C310" s="111" t="s">
        <v>915</v>
      </c>
      <c r="D310" s="101" t="s">
        <v>466</v>
      </c>
      <c r="E310" s="96" t="s">
        <v>467</v>
      </c>
      <c r="F310" s="115" t="s">
        <v>721</v>
      </c>
      <c r="G310" s="110">
        <v>293262.71000000002</v>
      </c>
      <c r="H310" s="110">
        <v>293262.71000000002</v>
      </c>
      <c r="I310" s="110">
        <v>293262.71000000002</v>
      </c>
      <c r="J310" s="92"/>
      <c r="K310" s="106"/>
      <c r="L310" s="92"/>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6"/>
      <c r="EA310" s="106"/>
      <c r="EB310" s="106"/>
      <c r="EC310" s="106"/>
      <c r="ED310" s="106"/>
      <c r="EE310" s="106"/>
      <c r="EF310" s="106"/>
      <c r="EG310" s="106"/>
      <c r="EH310" s="106"/>
      <c r="EI310" s="106"/>
      <c r="EJ310" s="106"/>
      <c r="EK310" s="106"/>
      <c r="EL310" s="106"/>
      <c r="EM310" s="106"/>
      <c r="EN310" s="106"/>
      <c r="EO310" s="106"/>
      <c r="EP310" s="106"/>
      <c r="EQ310" s="106"/>
      <c r="ER310" s="106"/>
      <c r="ES310" s="106"/>
      <c r="ET310" s="106"/>
      <c r="EU310" s="106"/>
      <c r="EV310" s="106"/>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c r="GN310" s="106"/>
      <c r="GO310" s="106"/>
      <c r="GP310" s="106"/>
      <c r="GQ310" s="106"/>
      <c r="GR310" s="106"/>
      <c r="GS310" s="106"/>
      <c r="GT310" s="106"/>
      <c r="GU310" s="106"/>
      <c r="GV310" s="106"/>
      <c r="GW310" s="106"/>
      <c r="GX310" s="106"/>
      <c r="GY310" s="106"/>
      <c r="GZ310" s="106"/>
      <c r="HA310" s="106"/>
      <c r="HB310" s="106"/>
      <c r="HC310" s="106"/>
      <c r="HD310" s="106"/>
      <c r="HE310" s="106"/>
      <c r="HF310" s="106"/>
      <c r="HG310" s="106"/>
      <c r="HH310" s="106"/>
      <c r="HI310" s="106"/>
      <c r="HJ310" s="106"/>
      <c r="HK310" s="106"/>
      <c r="HL310" s="106"/>
      <c r="HM310" s="106"/>
      <c r="HN310" s="106"/>
      <c r="HO310" s="106"/>
      <c r="HP310" s="106"/>
      <c r="HQ310" s="106"/>
      <c r="HR310" s="106"/>
      <c r="HS310" s="106"/>
      <c r="HT310" s="106"/>
      <c r="HU310" s="106"/>
      <c r="HV310" s="106"/>
      <c r="HW310" s="106"/>
      <c r="HX310" s="106"/>
      <c r="HY310" s="106"/>
    </row>
    <row r="311" spans="1:233" s="107" customFormat="1" ht="45">
      <c r="A311" s="96" t="s">
        <v>28</v>
      </c>
      <c r="B311" s="97" t="s">
        <v>29</v>
      </c>
      <c r="C311" s="111" t="s">
        <v>916</v>
      </c>
      <c r="D311" s="101" t="s">
        <v>466</v>
      </c>
      <c r="E311" s="96" t="s">
        <v>467</v>
      </c>
      <c r="F311" s="115" t="s">
        <v>722</v>
      </c>
      <c r="G311" s="110">
        <v>131606.91</v>
      </c>
      <c r="H311" s="110">
        <v>131606.91</v>
      </c>
      <c r="I311" s="110">
        <v>131606.91</v>
      </c>
      <c r="J311" s="92"/>
      <c r="K311" s="106"/>
      <c r="L311" s="92"/>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c r="DU311" s="106"/>
      <c r="DV311" s="106"/>
      <c r="DW311" s="106"/>
      <c r="DX311" s="106"/>
      <c r="DY311" s="106"/>
      <c r="DZ311" s="106"/>
      <c r="EA311" s="106"/>
      <c r="EB311" s="106"/>
      <c r="EC311" s="106"/>
      <c r="ED311" s="106"/>
      <c r="EE311" s="106"/>
      <c r="EF311" s="106"/>
      <c r="EG311" s="106"/>
      <c r="EH311" s="106"/>
      <c r="EI311" s="106"/>
      <c r="EJ311" s="106"/>
      <c r="EK311" s="106"/>
      <c r="EL311" s="106"/>
      <c r="EM311" s="106"/>
      <c r="EN311" s="106"/>
      <c r="EO311" s="106"/>
      <c r="EP311" s="106"/>
      <c r="EQ311" s="106"/>
      <c r="ER311" s="106"/>
      <c r="ES311" s="106"/>
      <c r="ET311" s="106"/>
      <c r="EU311" s="106"/>
      <c r="EV311" s="106"/>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c r="GN311" s="106"/>
      <c r="GO311" s="106"/>
      <c r="GP311" s="106"/>
      <c r="GQ311" s="106"/>
      <c r="GR311" s="106"/>
      <c r="GS311" s="106"/>
      <c r="GT311" s="106"/>
      <c r="GU311" s="106"/>
      <c r="GV311" s="106"/>
      <c r="GW311" s="106"/>
      <c r="GX311" s="106"/>
      <c r="GY311" s="106"/>
      <c r="GZ311" s="106"/>
      <c r="HA311" s="106"/>
      <c r="HB311" s="106"/>
      <c r="HC311" s="106"/>
      <c r="HD311" s="106"/>
      <c r="HE311" s="106"/>
      <c r="HF311" s="106"/>
      <c r="HG311" s="106"/>
      <c r="HH311" s="106"/>
      <c r="HI311" s="106"/>
      <c r="HJ311" s="106"/>
      <c r="HK311" s="106"/>
      <c r="HL311" s="106"/>
      <c r="HM311" s="106"/>
      <c r="HN311" s="106"/>
      <c r="HO311" s="106"/>
      <c r="HP311" s="106"/>
      <c r="HQ311" s="106"/>
      <c r="HR311" s="106"/>
      <c r="HS311" s="106"/>
      <c r="HT311" s="106"/>
      <c r="HU311" s="106"/>
      <c r="HV311" s="106"/>
      <c r="HW311" s="106"/>
      <c r="HX311" s="106"/>
      <c r="HY311" s="106"/>
    </row>
    <row r="312" spans="1:233" s="107" customFormat="1" ht="60">
      <c r="A312" s="96" t="s">
        <v>28</v>
      </c>
      <c r="B312" s="97" t="s">
        <v>29</v>
      </c>
      <c r="C312" s="111" t="s">
        <v>917</v>
      </c>
      <c r="D312" s="101" t="s">
        <v>466</v>
      </c>
      <c r="E312" s="96" t="s">
        <v>467</v>
      </c>
      <c r="F312" s="115" t="s">
        <v>723</v>
      </c>
      <c r="G312" s="110">
        <v>86712.82</v>
      </c>
      <c r="H312" s="110">
        <v>86712.82</v>
      </c>
      <c r="I312" s="110">
        <v>86712.82</v>
      </c>
      <c r="J312" s="92"/>
      <c r="K312" s="106"/>
      <c r="L312" s="92"/>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c r="DU312" s="106"/>
      <c r="DV312" s="106"/>
      <c r="DW312" s="106"/>
      <c r="DX312" s="106"/>
      <c r="DY312" s="106"/>
      <c r="DZ312" s="106"/>
      <c r="EA312" s="106"/>
      <c r="EB312" s="106"/>
      <c r="EC312" s="106"/>
      <c r="ED312" s="106"/>
      <c r="EE312" s="106"/>
      <c r="EF312" s="106"/>
      <c r="EG312" s="106"/>
      <c r="EH312" s="106"/>
      <c r="EI312" s="106"/>
      <c r="EJ312" s="106"/>
      <c r="EK312" s="106"/>
      <c r="EL312" s="106"/>
      <c r="EM312" s="106"/>
      <c r="EN312" s="106"/>
      <c r="EO312" s="106"/>
      <c r="EP312" s="106"/>
      <c r="EQ312" s="106"/>
      <c r="ER312" s="106"/>
      <c r="ES312" s="106"/>
      <c r="ET312" s="106"/>
      <c r="EU312" s="106"/>
      <c r="EV312" s="106"/>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c r="GN312" s="106"/>
      <c r="GO312" s="106"/>
      <c r="GP312" s="106"/>
      <c r="GQ312" s="106"/>
      <c r="GR312" s="106"/>
      <c r="GS312" s="106"/>
      <c r="GT312" s="106"/>
      <c r="GU312" s="106"/>
      <c r="GV312" s="106"/>
      <c r="GW312" s="106"/>
      <c r="GX312" s="106"/>
      <c r="GY312" s="106"/>
      <c r="GZ312" s="106"/>
      <c r="HA312" s="106"/>
      <c r="HB312" s="106"/>
      <c r="HC312" s="106"/>
      <c r="HD312" s="106"/>
      <c r="HE312" s="106"/>
      <c r="HF312" s="106"/>
      <c r="HG312" s="106"/>
      <c r="HH312" s="106"/>
      <c r="HI312" s="106"/>
      <c r="HJ312" s="106"/>
      <c r="HK312" s="106"/>
      <c r="HL312" s="106"/>
      <c r="HM312" s="106"/>
      <c r="HN312" s="106"/>
      <c r="HO312" s="106"/>
      <c r="HP312" s="106"/>
      <c r="HQ312" s="106"/>
      <c r="HR312" s="106"/>
      <c r="HS312" s="106"/>
      <c r="HT312" s="106"/>
      <c r="HU312" s="106"/>
      <c r="HV312" s="106"/>
      <c r="HW312" s="106"/>
      <c r="HX312" s="106"/>
      <c r="HY312" s="106"/>
    </row>
    <row r="313" spans="1:233" s="107" customFormat="1" ht="75">
      <c r="A313" s="96" t="s">
        <v>28</v>
      </c>
      <c r="B313" s="97" t="s">
        <v>29</v>
      </c>
      <c r="C313" s="111" t="s">
        <v>918</v>
      </c>
      <c r="D313" s="101" t="s">
        <v>466</v>
      </c>
      <c r="E313" s="96" t="s">
        <v>467</v>
      </c>
      <c r="F313" s="115" t="s">
        <v>724</v>
      </c>
      <c r="G313" s="110">
        <v>52611.39</v>
      </c>
      <c r="H313" s="110">
        <v>52611.39</v>
      </c>
      <c r="I313" s="110">
        <v>52611.39</v>
      </c>
      <c r="J313" s="92"/>
      <c r="K313" s="106"/>
      <c r="L313" s="92"/>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c r="ED313" s="106"/>
      <c r="EE313" s="106"/>
      <c r="EF313" s="106"/>
      <c r="EG313" s="106"/>
      <c r="EH313" s="106"/>
      <c r="EI313" s="106"/>
      <c r="EJ313" s="106"/>
      <c r="EK313" s="106"/>
      <c r="EL313" s="106"/>
      <c r="EM313" s="106"/>
      <c r="EN313" s="106"/>
      <c r="EO313" s="106"/>
      <c r="EP313" s="106"/>
      <c r="EQ313" s="106"/>
      <c r="ER313" s="106"/>
      <c r="ES313" s="106"/>
      <c r="ET313" s="106"/>
      <c r="EU313" s="106"/>
      <c r="EV313" s="106"/>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c r="GN313" s="106"/>
      <c r="GO313" s="106"/>
      <c r="GP313" s="106"/>
      <c r="GQ313" s="106"/>
      <c r="GR313" s="106"/>
      <c r="GS313" s="106"/>
      <c r="GT313" s="106"/>
      <c r="GU313" s="106"/>
      <c r="GV313" s="106"/>
      <c r="GW313" s="106"/>
      <c r="GX313" s="106"/>
      <c r="GY313" s="106"/>
      <c r="GZ313" s="106"/>
      <c r="HA313" s="106"/>
      <c r="HB313" s="106"/>
      <c r="HC313" s="106"/>
      <c r="HD313" s="106"/>
      <c r="HE313" s="106"/>
      <c r="HF313" s="106"/>
      <c r="HG313" s="106"/>
      <c r="HH313" s="106"/>
      <c r="HI313" s="106"/>
      <c r="HJ313" s="106"/>
      <c r="HK313" s="106"/>
      <c r="HL313" s="106"/>
      <c r="HM313" s="106"/>
      <c r="HN313" s="106"/>
      <c r="HO313" s="106"/>
      <c r="HP313" s="106"/>
      <c r="HQ313" s="106"/>
      <c r="HR313" s="106"/>
      <c r="HS313" s="106"/>
      <c r="HT313" s="106"/>
      <c r="HU313" s="106"/>
      <c r="HV313" s="106"/>
      <c r="HW313" s="106"/>
      <c r="HX313" s="106"/>
      <c r="HY313" s="106"/>
    </row>
    <row r="314" spans="1:233" s="107" customFormat="1" ht="60">
      <c r="A314" s="96" t="s">
        <v>28</v>
      </c>
      <c r="B314" s="97" t="s">
        <v>29</v>
      </c>
      <c r="C314" s="111" t="s">
        <v>919</v>
      </c>
      <c r="D314" s="101" t="s">
        <v>466</v>
      </c>
      <c r="E314" s="96" t="s">
        <v>467</v>
      </c>
      <c r="F314" s="115" t="s">
        <v>725</v>
      </c>
      <c r="G314" s="110">
        <v>33805.1</v>
      </c>
      <c r="H314" s="110">
        <v>33805.1</v>
      </c>
      <c r="I314" s="110">
        <v>33805.1</v>
      </c>
      <c r="J314" s="92"/>
      <c r="K314" s="106"/>
      <c r="L314" s="92"/>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6"/>
      <c r="EA314" s="106"/>
      <c r="EB314" s="106"/>
      <c r="EC314" s="106"/>
      <c r="ED314" s="106"/>
      <c r="EE314" s="106"/>
      <c r="EF314" s="106"/>
      <c r="EG314" s="106"/>
      <c r="EH314" s="106"/>
      <c r="EI314" s="106"/>
      <c r="EJ314" s="106"/>
      <c r="EK314" s="106"/>
      <c r="EL314" s="106"/>
      <c r="EM314" s="106"/>
      <c r="EN314" s="106"/>
      <c r="EO314" s="106"/>
      <c r="EP314" s="106"/>
      <c r="EQ314" s="106"/>
      <c r="ER314" s="106"/>
      <c r="ES314" s="106"/>
      <c r="ET314" s="106"/>
      <c r="EU314" s="106"/>
      <c r="EV314" s="106"/>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c r="GN314" s="106"/>
      <c r="GO314" s="106"/>
      <c r="GP314" s="106"/>
      <c r="GQ314" s="106"/>
      <c r="GR314" s="106"/>
      <c r="GS314" s="106"/>
      <c r="GT314" s="106"/>
      <c r="GU314" s="106"/>
      <c r="GV314" s="106"/>
      <c r="GW314" s="106"/>
      <c r="GX314" s="106"/>
      <c r="GY314" s="106"/>
      <c r="GZ314" s="106"/>
      <c r="HA314" s="106"/>
      <c r="HB314" s="106"/>
      <c r="HC314" s="106"/>
      <c r="HD314" s="106"/>
      <c r="HE314" s="106"/>
      <c r="HF314" s="106"/>
      <c r="HG314" s="106"/>
      <c r="HH314" s="106"/>
      <c r="HI314" s="106"/>
      <c r="HJ314" s="106"/>
      <c r="HK314" s="106"/>
      <c r="HL314" s="106"/>
      <c r="HM314" s="106"/>
      <c r="HN314" s="106"/>
      <c r="HO314" s="106"/>
      <c r="HP314" s="106"/>
      <c r="HQ314" s="106"/>
      <c r="HR314" s="106"/>
      <c r="HS314" s="106"/>
      <c r="HT314" s="106"/>
      <c r="HU314" s="106"/>
      <c r="HV314" s="106"/>
      <c r="HW314" s="106"/>
      <c r="HX314" s="106"/>
      <c r="HY314" s="106"/>
    </row>
    <row r="315" spans="1:233" s="107" customFormat="1" ht="45">
      <c r="A315" s="96" t="s">
        <v>28</v>
      </c>
      <c r="B315" s="97" t="s">
        <v>29</v>
      </c>
      <c r="C315" s="111" t="s">
        <v>920</v>
      </c>
      <c r="D315" s="101" t="s">
        <v>466</v>
      </c>
      <c r="E315" s="96" t="s">
        <v>467</v>
      </c>
      <c r="F315" s="115" t="s">
        <v>726</v>
      </c>
      <c r="G315" s="110">
        <v>13251.07</v>
      </c>
      <c r="H315" s="110">
        <v>13251.07</v>
      </c>
      <c r="I315" s="110">
        <v>13251.07</v>
      </c>
      <c r="J315" s="92"/>
      <c r="K315" s="106"/>
      <c r="L315" s="92"/>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c r="DU315" s="106"/>
      <c r="DV315" s="106"/>
      <c r="DW315" s="106"/>
      <c r="DX315" s="106"/>
      <c r="DY315" s="106"/>
      <c r="DZ315" s="106"/>
      <c r="EA315" s="106"/>
      <c r="EB315" s="106"/>
      <c r="EC315" s="106"/>
      <c r="ED315" s="106"/>
      <c r="EE315" s="106"/>
      <c r="EF315" s="106"/>
      <c r="EG315" s="106"/>
      <c r="EH315" s="106"/>
      <c r="EI315" s="106"/>
      <c r="EJ315" s="106"/>
      <c r="EK315" s="106"/>
      <c r="EL315" s="106"/>
      <c r="EM315" s="106"/>
      <c r="EN315" s="106"/>
      <c r="EO315" s="106"/>
      <c r="EP315" s="106"/>
      <c r="EQ315" s="106"/>
      <c r="ER315" s="106"/>
      <c r="ES315" s="106"/>
      <c r="ET315" s="106"/>
      <c r="EU315" s="106"/>
      <c r="EV315" s="106"/>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c r="GN315" s="106"/>
      <c r="GO315" s="106"/>
      <c r="GP315" s="106"/>
      <c r="GQ315" s="106"/>
      <c r="GR315" s="106"/>
      <c r="GS315" s="106"/>
      <c r="GT315" s="106"/>
      <c r="GU315" s="106"/>
      <c r="GV315" s="106"/>
      <c r="GW315" s="106"/>
      <c r="GX315" s="106"/>
      <c r="GY315" s="106"/>
      <c r="GZ315" s="106"/>
      <c r="HA315" s="106"/>
      <c r="HB315" s="106"/>
      <c r="HC315" s="106"/>
      <c r="HD315" s="106"/>
      <c r="HE315" s="106"/>
      <c r="HF315" s="106"/>
      <c r="HG315" s="106"/>
      <c r="HH315" s="106"/>
      <c r="HI315" s="106"/>
      <c r="HJ315" s="106"/>
      <c r="HK315" s="106"/>
      <c r="HL315" s="106"/>
      <c r="HM315" s="106"/>
      <c r="HN315" s="106"/>
      <c r="HO315" s="106"/>
      <c r="HP315" s="106"/>
      <c r="HQ315" s="106"/>
      <c r="HR315" s="106"/>
      <c r="HS315" s="106"/>
      <c r="HT315" s="106"/>
      <c r="HU315" s="106"/>
      <c r="HV315" s="106"/>
      <c r="HW315" s="106"/>
      <c r="HX315" s="106"/>
      <c r="HY315" s="106"/>
    </row>
    <row r="316" spans="1:233" s="107" customFormat="1" ht="45">
      <c r="A316" s="96" t="s">
        <v>28</v>
      </c>
      <c r="B316" s="97" t="s">
        <v>29</v>
      </c>
      <c r="C316" s="111" t="s">
        <v>921</v>
      </c>
      <c r="D316" s="101" t="s">
        <v>466</v>
      </c>
      <c r="E316" s="96" t="s">
        <v>467</v>
      </c>
      <c r="F316" s="115" t="s">
        <v>727</v>
      </c>
      <c r="G316" s="110">
        <v>9817.92</v>
      </c>
      <c r="H316" s="110">
        <v>9817.92</v>
      </c>
      <c r="I316" s="110">
        <v>9817.92</v>
      </c>
      <c r="J316" s="92"/>
      <c r="K316" s="106"/>
      <c r="L316" s="92"/>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106"/>
      <c r="EM316" s="106"/>
      <c r="EN316" s="106"/>
      <c r="EO316" s="106"/>
      <c r="EP316" s="106"/>
      <c r="EQ316" s="106"/>
      <c r="ER316" s="106"/>
      <c r="ES316" s="106"/>
      <c r="ET316" s="106"/>
      <c r="EU316" s="106"/>
      <c r="EV316" s="106"/>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c r="GN316" s="106"/>
      <c r="GO316" s="106"/>
      <c r="GP316" s="106"/>
      <c r="GQ316" s="106"/>
      <c r="GR316" s="106"/>
      <c r="GS316" s="106"/>
      <c r="GT316" s="106"/>
      <c r="GU316" s="106"/>
      <c r="GV316" s="106"/>
      <c r="GW316" s="106"/>
      <c r="GX316" s="106"/>
      <c r="GY316" s="106"/>
      <c r="GZ316" s="106"/>
      <c r="HA316" s="106"/>
      <c r="HB316" s="106"/>
      <c r="HC316" s="106"/>
      <c r="HD316" s="106"/>
      <c r="HE316" s="106"/>
      <c r="HF316" s="106"/>
      <c r="HG316" s="106"/>
      <c r="HH316" s="106"/>
      <c r="HI316" s="106"/>
      <c r="HJ316" s="106"/>
      <c r="HK316" s="106"/>
      <c r="HL316" s="106"/>
      <c r="HM316" s="106"/>
      <c r="HN316" s="106"/>
      <c r="HO316" s="106"/>
      <c r="HP316" s="106"/>
      <c r="HQ316" s="106"/>
      <c r="HR316" s="106"/>
      <c r="HS316" s="106"/>
      <c r="HT316" s="106"/>
      <c r="HU316" s="106"/>
      <c r="HV316" s="106"/>
      <c r="HW316" s="106"/>
      <c r="HX316" s="106"/>
      <c r="HY316" s="106"/>
    </row>
    <row r="317" spans="1:233" s="107" customFormat="1" ht="60">
      <c r="A317" s="96" t="s">
        <v>28</v>
      </c>
      <c r="B317" s="97" t="s">
        <v>29</v>
      </c>
      <c r="C317" s="111" t="s">
        <v>922</v>
      </c>
      <c r="D317" s="101" t="s">
        <v>466</v>
      </c>
      <c r="E317" s="96" t="s">
        <v>467</v>
      </c>
      <c r="F317" s="115" t="s">
        <v>728</v>
      </c>
      <c r="G317" s="110">
        <v>7032.48</v>
      </c>
      <c r="H317" s="110">
        <v>7032.48</v>
      </c>
      <c r="I317" s="110">
        <v>7032.48</v>
      </c>
      <c r="J317" s="92"/>
      <c r="K317" s="106"/>
      <c r="L317" s="92"/>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c r="HW317" s="106"/>
      <c r="HX317" s="106"/>
      <c r="HY317" s="106"/>
    </row>
    <row r="318" spans="1:233" s="107" customFormat="1" ht="45">
      <c r="A318" s="96" t="s">
        <v>82</v>
      </c>
      <c r="B318" s="97">
        <v>4986163000146</v>
      </c>
      <c r="C318" s="111" t="s">
        <v>923</v>
      </c>
      <c r="D318" s="101" t="s">
        <v>466</v>
      </c>
      <c r="E318" s="96" t="s">
        <v>467</v>
      </c>
      <c r="F318" s="115" t="s">
        <v>729</v>
      </c>
      <c r="G318" s="110">
        <v>1593043</v>
      </c>
      <c r="H318" s="110">
        <v>1593043</v>
      </c>
      <c r="I318" s="110">
        <v>1593043</v>
      </c>
      <c r="J318" s="92"/>
      <c r="K318" s="106"/>
      <c r="L318" s="92"/>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6"/>
      <c r="EA318" s="106"/>
      <c r="EB318" s="106"/>
      <c r="EC318" s="106"/>
      <c r="ED318" s="106"/>
      <c r="EE318" s="106"/>
      <c r="EF318" s="106"/>
      <c r="EG318" s="106"/>
      <c r="EH318" s="106"/>
      <c r="EI318" s="106"/>
      <c r="EJ318" s="106"/>
      <c r="EK318" s="106"/>
      <c r="EL318" s="106"/>
      <c r="EM318" s="106"/>
      <c r="EN318" s="106"/>
      <c r="EO318" s="106"/>
      <c r="EP318" s="106"/>
      <c r="EQ318" s="106"/>
      <c r="ER318" s="106"/>
      <c r="ES318" s="106"/>
      <c r="ET318" s="106"/>
      <c r="EU318" s="106"/>
      <c r="EV318" s="106"/>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c r="GN318" s="106"/>
      <c r="GO318" s="106"/>
      <c r="GP318" s="106"/>
      <c r="GQ318" s="106"/>
      <c r="GR318" s="106"/>
      <c r="GS318" s="106"/>
      <c r="GT318" s="106"/>
      <c r="GU318" s="106"/>
      <c r="GV318" s="106"/>
      <c r="GW318" s="106"/>
      <c r="GX318" s="106"/>
      <c r="GY318" s="106"/>
      <c r="GZ318" s="106"/>
      <c r="HA318" s="106"/>
      <c r="HB318" s="106"/>
      <c r="HC318" s="106"/>
      <c r="HD318" s="106"/>
      <c r="HE318" s="106"/>
      <c r="HF318" s="106"/>
      <c r="HG318" s="106"/>
      <c r="HH318" s="106"/>
      <c r="HI318" s="106"/>
      <c r="HJ318" s="106"/>
      <c r="HK318" s="106"/>
      <c r="HL318" s="106"/>
      <c r="HM318" s="106"/>
      <c r="HN318" s="106"/>
      <c r="HO318" s="106"/>
      <c r="HP318" s="106"/>
      <c r="HQ318" s="106"/>
      <c r="HR318" s="106"/>
      <c r="HS318" s="106"/>
      <c r="HT318" s="106"/>
      <c r="HU318" s="106"/>
      <c r="HV318" s="106"/>
      <c r="HW318" s="106"/>
      <c r="HX318" s="106"/>
      <c r="HY318" s="106"/>
    </row>
    <row r="319" spans="1:233" s="107" customFormat="1" ht="45">
      <c r="A319" s="96" t="s">
        <v>82</v>
      </c>
      <c r="B319" s="97">
        <v>4986163000146</v>
      </c>
      <c r="C319" s="111" t="s">
        <v>924</v>
      </c>
      <c r="D319" s="101" t="s">
        <v>466</v>
      </c>
      <c r="E319" s="96" t="s">
        <v>467</v>
      </c>
      <c r="F319" s="115" t="s">
        <v>730</v>
      </c>
      <c r="G319" s="110">
        <v>1076713.46</v>
      </c>
      <c r="H319" s="110">
        <v>0</v>
      </c>
      <c r="I319" s="110">
        <v>0</v>
      </c>
      <c r="J319" s="92"/>
      <c r="K319" s="106"/>
      <c r="L319" s="92"/>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106"/>
      <c r="EM319" s="106"/>
      <c r="EN319" s="106"/>
      <c r="EO319" s="106"/>
      <c r="EP319" s="106"/>
      <c r="EQ319" s="106"/>
      <c r="ER319" s="106"/>
      <c r="ES319" s="106"/>
      <c r="ET319" s="106"/>
      <c r="EU319" s="106"/>
      <c r="EV319" s="106"/>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c r="GN319" s="106"/>
      <c r="GO319" s="106"/>
      <c r="GP319" s="106"/>
      <c r="GQ319" s="106"/>
      <c r="GR319" s="106"/>
      <c r="GS319" s="106"/>
      <c r="GT319" s="106"/>
      <c r="GU319" s="106"/>
      <c r="GV319" s="106"/>
      <c r="GW319" s="106"/>
      <c r="GX319" s="106"/>
      <c r="GY319" s="106"/>
      <c r="GZ319" s="106"/>
      <c r="HA319" s="106"/>
      <c r="HB319" s="106"/>
      <c r="HC319" s="106"/>
      <c r="HD319" s="106"/>
      <c r="HE319" s="106"/>
      <c r="HF319" s="106"/>
      <c r="HG319" s="106"/>
      <c r="HH319" s="106"/>
      <c r="HI319" s="106"/>
      <c r="HJ319" s="106"/>
      <c r="HK319" s="106"/>
      <c r="HL319" s="106"/>
      <c r="HM319" s="106"/>
      <c r="HN319" s="106"/>
      <c r="HO319" s="106"/>
      <c r="HP319" s="106"/>
      <c r="HQ319" s="106"/>
      <c r="HR319" s="106"/>
      <c r="HS319" s="106"/>
      <c r="HT319" s="106"/>
      <c r="HU319" s="106"/>
      <c r="HV319" s="106"/>
      <c r="HW319" s="106"/>
      <c r="HX319" s="106"/>
      <c r="HY319" s="106"/>
    </row>
    <row r="320" spans="1:233" s="107" customFormat="1" ht="45">
      <c r="A320" s="96" t="s">
        <v>83</v>
      </c>
      <c r="B320" s="97">
        <v>29979036001031</v>
      </c>
      <c r="C320" s="111" t="s">
        <v>925</v>
      </c>
      <c r="D320" s="101" t="s">
        <v>466</v>
      </c>
      <c r="E320" s="96" t="s">
        <v>467</v>
      </c>
      <c r="F320" s="115" t="s">
        <v>731</v>
      </c>
      <c r="G320" s="110">
        <v>263790.81</v>
      </c>
      <c r="H320" s="110">
        <v>0</v>
      </c>
      <c r="I320" s="110">
        <v>0</v>
      </c>
      <c r="J320" s="92"/>
      <c r="K320" s="106"/>
      <c r="L320" s="92"/>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c r="DU320" s="106"/>
      <c r="DV320" s="106"/>
      <c r="DW320" s="106"/>
      <c r="DX320" s="106"/>
      <c r="DY320" s="106"/>
      <c r="DZ320" s="106"/>
      <c r="EA320" s="106"/>
      <c r="EB320" s="106"/>
      <c r="EC320" s="106"/>
      <c r="ED320" s="106"/>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c r="GN320" s="106"/>
      <c r="GO320" s="106"/>
      <c r="GP320" s="106"/>
      <c r="GQ320" s="106"/>
      <c r="GR320" s="106"/>
      <c r="GS320" s="106"/>
      <c r="GT320" s="106"/>
      <c r="GU320" s="106"/>
      <c r="GV320" s="106"/>
      <c r="GW320" s="106"/>
      <c r="GX320" s="106"/>
      <c r="GY320" s="106"/>
      <c r="GZ320" s="106"/>
      <c r="HA320" s="106"/>
      <c r="HB320" s="106"/>
      <c r="HC320" s="106"/>
      <c r="HD320" s="106"/>
      <c r="HE320" s="106"/>
      <c r="HF320" s="106"/>
      <c r="HG320" s="106"/>
      <c r="HH320" s="106"/>
      <c r="HI320" s="106"/>
      <c r="HJ320" s="106"/>
      <c r="HK320" s="106"/>
      <c r="HL320" s="106"/>
      <c r="HM320" s="106"/>
      <c r="HN320" s="106"/>
      <c r="HO320" s="106"/>
      <c r="HP320" s="106"/>
      <c r="HQ320" s="106"/>
      <c r="HR320" s="106"/>
      <c r="HS320" s="106"/>
      <c r="HT320" s="106"/>
      <c r="HU320" s="106"/>
      <c r="HV320" s="106"/>
      <c r="HW320" s="106"/>
      <c r="HX320" s="106"/>
      <c r="HY320" s="106"/>
    </row>
    <row r="321" spans="1:233" s="107" customFormat="1" ht="45">
      <c r="A321" s="96" t="s">
        <v>83</v>
      </c>
      <c r="B321" s="97">
        <v>29979036001031</v>
      </c>
      <c r="C321" s="111" t="s">
        <v>926</v>
      </c>
      <c r="D321" s="101" t="s">
        <v>466</v>
      </c>
      <c r="E321" s="96" t="s">
        <v>467</v>
      </c>
      <c r="F321" s="115" t="s">
        <v>732</v>
      </c>
      <c r="G321" s="110">
        <v>183.42</v>
      </c>
      <c r="H321" s="110">
        <v>0</v>
      </c>
      <c r="I321" s="110">
        <v>0</v>
      </c>
      <c r="J321" s="92"/>
      <c r="K321" s="106"/>
      <c r="L321" s="92"/>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c r="HW321" s="106"/>
      <c r="HX321" s="106"/>
      <c r="HY321" s="106"/>
    </row>
    <row r="322" spans="1:233" s="107" customFormat="1" ht="45">
      <c r="A322" s="96" t="s">
        <v>28</v>
      </c>
      <c r="B322" s="97" t="s">
        <v>29</v>
      </c>
      <c r="C322" s="111" t="s">
        <v>927</v>
      </c>
      <c r="D322" s="101" t="s">
        <v>466</v>
      </c>
      <c r="E322" s="96" t="s">
        <v>467</v>
      </c>
      <c r="F322" s="115" t="s">
        <v>733</v>
      </c>
      <c r="G322" s="110">
        <v>768200</v>
      </c>
      <c r="H322" s="110">
        <v>765104.04</v>
      </c>
      <c r="I322" s="110">
        <v>765104.04</v>
      </c>
      <c r="J322" s="92"/>
      <c r="K322" s="106"/>
      <c r="L322" s="92"/>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c r="HW322" s="106"/>
      <c r="HX322" s="106"/>
      <c r="HY322" s="106"/>
    </row>
    <row r="323" spans="1:233" s="107" customFormat="1" ht="45">
      <c r="A323" s="96" t="s">
        <v>28</v>
      </c>
      <c r="B323" s="97" t="s">
        <v>29</v>
      </c>
      <c r="C323" s="111" t="s">
        <v>928</v>
      </c>
      <c r="D323" s="101" t="s">
        <v>466</v>
      </c>
      <c r="E323" s="96" t="s">
        <v>467</v>
      </c>
      <c r="F323" s="115" t="s">
        <v>734</v>
      </c>
      <c r="G323" s="110">
        <v>223500</v>
      </c>
      <c r="H323" s="110">
        <v>223500</v>
      </c>
      <c r="I323" s="110">
        <v>223500</v>
      </c>
      <c r="J323" s="92"/>
      <c r="K323" s="106"/>
      <c r="L323" s="92"/>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c r="HW323" s="106"/>
      <c r="HX323" s="106"/>
      <c r="HY323" s="106"/>
    </row>
    <row r="324" spans="1:233" s="107" customFormat="1" ht="45">
      <c r="A324" s="96" t="s">
        <v>28</v>
      </c>
      <c r="B324" s="97" t="s">
        <v>29</v>
      </c>
      <c r="C324" s="111" t="s">
        <v>929</v>
      </c>
      <c r="D324" s="101" t="s">
        <v>466</v>
      </c>
      <c r="E324" s="96" t="s">
        <v>467</v>
      </c>
      <c r="F324" s="115" t="s">
        <v>735</v>
      </c>
      <c r="G324" s="110">
        <v>10920</v>
      </c>
      <c r="H324" s="110">
        <v>10920</v>
      </c>
      <c r="I324" s="110">
        <v>10920</v>
      </c>
      <c r="J324" s="92"/>
      <c r="K324" s="106"/>
      <c r="L324" s="92"/>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c r="DU324" s="106"/>
      <c r="DV324" s="106"/>
      <c r="DW324" s="106"/>
      <c r="DX324" s="106"/>
      <c r="DY324" s="106"/>
      <c r="DZ324" s="106"/>
      <c r="EA324" s="106"/>
      <c r="EB324" s="106"/>
      <c r="EC324" s="106"/>
      <c r="ED324" s="106"/>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c r="GN324" s="106"/>
      <c r="GO324" s="106"/>
      <c r="GP324" s="106"/>
      <c r="GQ324" s="106"/>
      <c r="GR324" s="106"/>
      <c r="GS324" s="106"/>
      <c r="GT324" s="106"/>
      <c r="GU324" s="106"/>
      <c r="GV324" s="106"/>
      <c r="GW324" s="106"/>
      <c r="GX324" s="106"/>
      <c r="GY324" s="106"/>
      <c r="GZ324" s="106"/>
      <c r="HA324" s="106"/>
      <c r="HB324" s="106"/>
      <c r="HC324" s="106"/>
      <c r="HD324" s="106"/>
      <c r="HE324" s="106"/>
      <c r="HF324" s="106"/>
      <c r="HG324" s="106"/>
      <c r="HH324" s="106"/>
      <c r="HI324" s="106"/>
      <c r="HJ324" s="106"/>
      <c r="HK324" s="106"/>
      <c r="HL324" s="106"/>
      <c r="HM324" s="106"/>
      <c r="HN324" s="106"/>
      <c r="HO324" s="106"/>
      <c r="HP324" s="106"/>
      <c r="HQ324" s="106"/>
      <c r="HR324" s="106"/>
      <c r="HS324" s="106"/>
      <c r="HT324" s="106"/>
      <c r="HU324" s="106"/>
      <c r="HV324" s="106"/>
      <c r="HW324" s="106"/>
      <c r="HX324" s="106"/>
      <c r="HY324" s="106"/>
    </row>
    <row r="325" spans="1:233" s="107" customFormat="1" ht="45">
      <c r="A325" s="96" t="s">
        <v>82</v>
      </c>
      <c r="B325" s="97">
        <v>4986163000146</v>
      </c>
      <c r="C325" s="111" t="s">
        <v>930</v>
      </c>
      <c r="D325" s="101" t="s">
        <v>466</v>
      </c>
      <c r="E325" s="96" t="s">
        <v>467</v>
      </c>
      <c r="F325" s="115" t="s">
        <v>736</v>
      </c>
      <c r="G325" s="110">
        <v>62580</v>
      </c>
      <c r="H325" s="110">
        <v>62580</v>
      </c>
      <c r="I325" s="110">
        <v>62580</v>
      </c>
      <c r="J325" s="92"/>
      <c r="K325" s="106"/>
      <c r="L325" s="92"/>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c r="GN325" s="106"/>
      <c r="GO325" s="106"/>
      <c r="GP325" s="106"/>
      <c r="GQ325" s="106"/>
      <c r="GR325" s="106"/>
      <c r="GS325" s="106"/>
      <c r="GT325" s="106"/>
      <c r="GU325" s="106"/>
      <c r="GV325" s="106"/>
      <c r="GW325" s="106"/>
      <c r="GX325" s="106"/>
      <c r="GY325" s="106"/>
      <c r="GZ325" s="106"/>
      <c r="HA325" s="106"/>
      <c r="HB325" s="106"/>
      <c r="HC325" s="106"/>
      <c r="HD325" s="106"/>
      <c r="HE325" s="106"/>
      <c r="HF325" s="106"/>
      <c r="HG325" s="106"/>
      <c r="HH325" s="106"/>
      <c r="HI325" s="106"/>
      <c r="HJ325" s="106"/>
      <c r="HK325" s="106"/>
      <c r="HL325" s="106"/>
      <c r="HM325" s="106"/>
      <c r="HN325" s="106"/>
      <c r="HO325" s="106"/>
      <c r="HP325" s="106"/>
      <c r="HQ325" s="106"/>
      <c r="HR325" s="106"/>
      <c r="HS325" s="106"/>
      <c r="HT325" s="106"/>
      <c r="HU325" s="106"/>
      <c r="HV325" s="106"/>
      <c r="HW325" s="106"/>
      <c r="HX325" s="106"/>
      <c r="HY325" s="106"/>
    </row>
    <row r="326" spans="1:233" s="107" customFormat="1" ht="60">
      <c r="A326" s="96" t="s">
        <v>28</v>
      </c>
      <c r="B326" s="97" t="s">
        <v>29</v>
      </c>
      <c r="C326" s="111" t="s">
        <v>931</v>
      </c>
      <c r="D326" s="101" t="s">
        <v>466</v>
      </c>
      <c r="E326" s="96" t="s">
        <v>467</v>
      </c>
      <c r="F326" s="115" t="s">
        <v>737</v>
      </c>
      <c r="G326" s="110">
        <v>520000</v>
      </c>
      <c r="H326" s="110">
        <v>519870.85</v>
      </c>
      <c r="I326" s="110">
        <v>519870.85</v>
      </c>
      <c r="J326" s="92"/>
      <c r="K326" s="106"/>
      <c r="L326" s="92"/>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6"/>
      <c r="EA326" s="106"/>
      <c r="EB326" s="106"/>
      <c r="EC326" s="106"/>
      <c r="ED326" s="106"/>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c r="GN326" s="106"/>
      <c r="GO326" s="106"/>
      <c r="GP326" s="106"/>
      <c r="GQ326" s="106"/>
      <c r="GR326" s="106"/>
      <c r="GS326" s="106"/>
      <c r="GT326" s="106"/>
      <c r="GU326" s="106"/>
      <c r="GV326" s="106"/>
      <c r="GW326" s="106"/>
      <c r="GX326" s="106"/>
      <c r="GY326" s="106"/>
      <c r="GZ326" s="106"/>
      <c r="HA326" s="106"/>
      <c r="HB326" s="106"/>
      <c r="HC326" s="106"/>
      <c r="HD326" s="106"/>
      <c r="HE326" s="106"/>
      <c r="HF326" s="106"/>
      <c r="HG326" s="106"/>
      <c r="HH326" s="106"/>
      <c r="HI326" s="106"/>
      <c r="HJ326" s="106"/>
      <c r="HK326" s="106"/>
      <c r="HL326" s="106"/>
      <c r="HM326" s="106"/>
      <c r="HN326" s="106"/>
      <c r="HO326" s="106"/>
      <c r="HP326" s="106"/>
      <c r="HQ326" s="106"/>
      <c r="HR326" s="106"/>
      <c r="HS326" s="106"/>
      <c r="HT326" s="106"/>
      <c r="HU326" s="106"/>
      <c r="HV326" s="106"/>
      <c r="HW326" s="106"/>
      <c r="HX326" s="106"/>
      <c r="HY326" s="106"/>
    </row>
    <row r="327" spans="1:233" s="107" customFormat="1" ht="45">
      <c r="A327" s="96" t="s">
        <v>28</v>
      </c>
      <c r="B327" s="97" t="s">
        <v>29</v>
      </c>
      <c r="C327" s="111" t="s">
        <v>932</v>
      </c>
      <c r="D327" s="101" t="s">
        <v>466</v>
      </c>
      <c r="E327" s="96" t="s">
        <v>467</v>
      </c>
      <c r="F327" s="115" t="s">
        <v>738</v>
      </c>
      <c r="G327" s="110">
        <v>240000</v>
      </c>
      <c r="H327" s="110">
        <v>240000</v>
      </c>
      <c r="I327" s="110">
        <v>240000</v>
      </c>
      <c r="J327" s="92"/>
      <c r="K327" s="106"/>
      <c r="L327" s="92"/>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c r="GN327" s="106"/>
      <c r="GO327" s="106"/>
      <c r="GP327" s="106"/>
      <c r="GQ327" s="106"/>
      <c r="GR327" s="106"/>
      <c r="GS327" s="106"/>
      <c r="GT327" s="106"/>
      <c r="GU327" s="106"/>
      <c r="GV327" s="106"/>
      <c r="GW327" s="106"/>
      <c r="GX327" s="106"/>
      <c r="GY327" s="106"/>
      <c r="GZ327" s="106"/>
      <c r="HA327" s="106"/>
      <c r="HB327" s="106"/>
      <c r="HC327" s="106"/>
      <c r="HD327" s="106"/>
      <c r="HE327" s="106"/>
      <c r="HF327" s="106"/>
      <c r="HG327" s="106"/>
      <c r="HH327" s="106"/>
      <c r="HI327" s="106"/>
      <c r="HJ327" s="106"/>
      <c r="HK327" s="106"/>
      <c r="HL327" s="106"/>
      <c r="HM327" s="106"/>
      <c r="HN327" s="106"/>
      <c r="HO327" s="106"/>
      <c r="HP327" s="106"/>
      <c r="HQ327" s="106"/>
      <c r="HR327" s="106"/>
      <c r="HS327" s="106"/>
      <c r="HT327" s="106"/>
      <c r="HU327" s="106"/>
      <c r="HV327" s="106"/>
      <c r="HW327" s="106"/>
      <c r="HX327" s="106"/>
      <c r="HY327" s="106"/>
    </row>
    <row r="328" spans="1:233" s="107" customFormat="1" ht="45">
      <c r="A328" s="96" t="s">
        <v>28</v>
      </c>
      <c r="B328" s="97" t="s">
        <v>29</v>
      </c>
      <c r="C328" s="111" t="s">
        <v>933</v>
      </c>
      <c r="D328" s="101" t="s">
        <v>466</v>
      </c>
      <c r="E328" s="96" t="s">
        <v>467</v>
      </c>
      <c r="F328" s="115" t="s">
        <v>739</v>
      </c>
      <c r="G328" s="110">
        <v>10000</v>
      </c>
      <c r="H328" s="110">
        <v>10000</v>
      </c>
      <c r="I328" s="110">
        <v>10000</v>
      </c>
      <c r="J328" s="92"/>
      <c r="K328" s="106"/>
      <c r="L328" s="92"/>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c r="GN328" s="106"/>
      <c r="GO328" s="106"/>
      <c r="GP328" s="106"/>
      <c r="GQ328" s="106"/>
      <c r="GR328" s="106"/>
      <c r="GS328" s="106"/>
      <c r="GT328" s="106"/>
      <c r="GU328" s="106"/>
      <c r="GV328" s="106"/>
      <c r="GW328" s="106"/>
      <c r="GX328" s="106"/>
      <c r="GY328" s="106"/>
      <c r="GZ328" s="106"/>
      <c r="HA328" s="106"/>
      <c r="HB328" s="106"/>
      <c r="HC328" s="106"/>
      <c r="HD328" s="106"/>
      <c r="HE328" s="106"/>
      <c r="HF328" s="106"/>
      <c r="HG328" s="106"/>
      <c r="HH328" s="106"/>
      <c r="HI328" s="106"/>
      <c r="HJ328" s="106"/>
      <c r="HK328" s="106"/>
      <c r="HL328" s="106"/>
      <c r="HM328" s="106"/>
      <c r="HN328" s="106"/>
      <c r="HO328" s="106"/>
      <c r="HP328" s="106"/>
      <c r="HQ328" s="106"/>
      <c r="HR328" s="106"/>
      <c r="HS328" s="106"/>
      <c r="HT328" s="106"/>
      <c r="HU328" s="106"/>
      <c r="HV328" s="106"/>
      <c r="HW328" s="106"/>
      <c r="HX328" s="106"/>
      <c r="HY328" s="106"/>
    </row>
    <row r="329" spans="1:233" s="107" customFormat="1" ht="45">
      <c r="A329" s="96" t="s">
        <v>82</v>
      </c>
      <c r="B329" s="97">
        <v>4986163000146</v>
      </c>
      <c r="C329" s="111" t="s">
        <v>934</v>
      </c>
      <c r="D329" s="101" t="s">
        <v>466</v>
      </c>
      <c r="E329" s="96" t="s">
        <v>467</v>
      </c>
      <c r="F329" s="115" t="s">
        <v>740</v>
      </c>
      <c r="G329" s="110">
        <v>43797.599999999999</v>
      </c>
      <c r="H329" s="110">
        <v>43797.599999999999</v>
      </c>
      <c r="I329" s="110">
        <v>43797.599999999999</v>
      </c>
      <c r="J329" s="92"/>
      <c r="K329" s="106"/>
      <c r="L329" s="92"/>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c r="HW329" s="106"/>
      <c r="HX329" s="106"/>
      <c r="HY329" s="106"/>
    </row>
    <row r="330" spans="1:233" s="107" customFormat="1" ht="90">
      <c r="A330" s="96" t="s">
        <v>584</v>
      </c>
      <c r="B330" s="97">
        <v>61429287268</v>
      </c>
      <c r="C330" s="111" t="s">
        <v>935</v>
      </c>
      <c r="D330" s="101" t="s">
        <v>466</v>
      </c>
      <c r="E330" s="96" t="s">
        <v>467</v>
      </c>
      <c r="F330" s="115" t="s">
        <v>741</v>
      </c>
      <c r="G330" s="110">
        <v>4000</v>
      </c>
      <c r="H330" s="110">
        <v>4000</v>
      </c>
      <c r="I330" s="110">
        <v>4000</v>
      </c>
      <c r="J330" s="92"/>
      <c r="K330" s="106"/>
      <c r="L330" s="92"/>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c r="HW330" s="106"/>
      <c r="HX330" s="106"/>
      <c r="HY330" s="106"/>
    </row>
    <row r="331" spans="1:233" s="107" customFormat="1" ht="105">
      <c r="A331" s="96" t="s">
        <v>28</v>
      </c>
      <c r="B331" s="97" t="s">
        <v>29</v>
      </c>
      <c r="C331" s="111" t="s">
        <v>936</v>
      </c>
      <c r="D331" s="101" t="s">
        <v>466</v>
      </c>
      <c r="E331" s="96" t="s">
        <v>467</v>
      </c>
      <c r="F331" s="115" t="s">
        <v>742</v>
      </c>
      <c r="G331" s="110">
        <v>2938035.28</v>
      </c>
      <c r="H331" s="110">
        <v>2938035.28</v>
      </c>
      <c r="I331" s="110">
        <v>2938035.28</v>
      </c>
      <c r="J331" s="92"/>
      <c r="K331" s="106"/>
      <c r="L331" s="92"/>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c r="HW331" s="106"/>
      <c r="HX331" s="106"/>
      <c r="HY331" s="106"/>
    </row>
    <row r="332" spans="1:233" s="107" customFormat="1" ht="75">
      <c r="A332" s="96" t="s">
        <v>28</v>
      </c>
      <c r="B332" s="97" t="s">
        <v>29</v>
      </c>
      <c r="C332" s="111" t="s">
        <v>937</v>
      </c>
      <c r="D332" s="101" t="s">
        <v>466</v>
      </c>
      <c r="E332" s="96" t="s">
        <v>467</v>
      </c>
      <c r="F332" s="115" t="s">
        <v>743</v>
      </c>
      <c r="G332" s="110">
        <v>3587.32</v>
      </c>
      <c r="H332" s="110">
        <v>3587.32</v>
      </c>
      <c r="I332" s="110">
        <v>3587.32</v>
      </c>
      <c r="J332" s="92"/>
      <c r="K332" s="106"/>
      <c r="L332" s="92"/>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c r="HW332" s="106"/>
      <c r="HX332" s="106"/>
      <c r="HY332" s="106"/>
    </row>
    <row r="333" spans="1:233" s="107" customFormat="1" ht="75">
      <c r="A333" s="96" t="s">
        <v>585</v>
      </c>
      <c r="B333" s="97">
        <v>2724428000102</v>
      </c>
      <c r="C333" s="111" t="s">
        <v>938</v>
      </c>
      <c r="D333" s="101" t="s">
        <v>466</v>
      </c>
      <c r="E333" s="96" t="s">
        <v>467</v>
      </c>
      <c r="F333" s="115" t="s">
        <v>744</v>
      </c>
      <c r="G333" s="110">
        <v>193.9</v>
      </c>
      <c r="H333" s="110">
        <v>193.9</v>
      </c>
      <c r="I333" s="110">
        <v>193.9</v>
      </c>
      <c r="J333" s="92"/>
      <c r="K333" s="106"/>
      <c r="L333" s="92"/>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c r="HW333" s="106"/>
      <c r="HX333" s="106"/>
      <c r="HY333" s="106"/>
    </row>
    <row r="334" spans="1:233" s="107" customFormat="1" ht="120">
      <c r="A334" s="96" t="s">
        <v>28</v>
      </c>
      <c r="B334" s="97" t="s">
        <v>29</v>
      </c>
      <c r="C334" s="111" t="s">
        <v>939</v>
      </c>
      <c r="D334" s="101" t="s">
        <v>466</v>
      </c>
      <c r="E334" s="96" t="s">
        <v>467</v>
      </c>
      <c r="F334" s="115" t="s">
        <v>745</v>
      </c>
      <c r="G334" s="110">
        <v>1526369.61</v>
      </c>
      <c r="H334" s="110">
        <v>1408554.48</v>
      </c>
      <c r="I334" s="110">
        <v>1408554.48</v>
      </c>
      <c r="J334" s="92"/>
      <c r="K334" s="106"/>
      <c r="L334" s="92"/>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c r="HW334" s="106"/>
      <c r="HX334" s="106"/>
      <c r="HY334" s="106"/>
    </row>
    <row r="335" spans="1:233" s="107" customFormat="1" ht="45">
      <c r="A335" s="96" t="s">
        <v>28</v>
      </c>
      <c r="B335" s="97" t="s">
        <v>29</v>
      </c>
      <c r="C335" s="111" t="s">
        <v>940</v>
      </c>
      <c r="D335" s="101" t="s">
        <v>466</v>
      </c>
      <c r="E335" s="96" t="s">
        <v>467</v>
      </c>
      <c r="F335" s="115" t="s">
        <v>746</v>
      </c>
      <c r="G335" s="110">
        <v>140507.17000000001</v>
      </c>
      <c r="H335" s="110">
        <v>140507.17000000001</v>
      </c>
      <c r="I335" s="110">
        <v>140507.17000000001</v>
      </c>
      <c r="J335" s="92"/>
      <c r="K335" s="106"/>
      <c r="L335" s="92"/>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c r="HW335" s="106"/>
      <c r="HX335" s="106"/>
      <c r="HY335" s="106"/>
    </row>
    <row r="336" spans="1:233" s="107" customFormat="1" ht="75">
      <c r="A336" s="96" t="s">
        <v>28</v>
      </c>
      <c r="B336" s="97" t="s">
        <v>29</v>
      </c>
      <c r="C336" s="111" t="s">
        <v>941</v>
      </c>
      <c r="D336" s="101" t="s">
        <v>466</v>
      </c>
      <c r="E336" s="96" t="s">
        <v>467</v>
      </c>
      <c r="F336" s="115" t="s">
        <v>747</v>
      </c>
      <c r="G336" s="110">
        <v>70562.59</v>
      </c>
      <c r="H336" s="110">
        <v>70562.59</v>
      </c>
      <c r="I336" s="110">
        <v>70562.59</v>
      </c>
      <c r="J336" s="92"/>
      <c r="K336" s="106"/>
      <c r="L336" s="92"/>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c r="HW336" s="106"/>
      <c r="HX336" s="106"/>
      <c r="HY336" s="106"/>
    </row>
    <row r="337" spans="1:233" s="107" customFormat="1" ht="45">
      <c r="A337" s="96" t="s">
        <v>28</v>
      </c>
      <c r="B337" s="97" t="s">
        <v>29</v>
      </c>
      <c r="C337" s="111" t="s">
        <v>942</v>
      </c>
      <c r="D337" s="101" t="s">
        <v>466</v>
      </c>
      <c r="E337" s="96" t="s">
        <v>467</v>
      </c>
      <c r="F337" s="115" t="s">
        <v>748</v>
      </c>
      <c r="G337" s="110">
        <v>39085.74</v>
      </c>
      <c r="H337" s="110">
        <v>39085.74</v>
      </c>
      <c r="I337" s="110">
        <v>39085.74</v>
      </c>
      <c r="J337" s="92"/>
      <c r="K337" s="106"/>
      <c r="L337" s="92"/>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c r="HW337" s="106"/>
      <c r="HX337" s="106"/>
      <c r="HY337" s="106"/>
    </row>
    <row r="338" spans="1:233" s="107" customFormat="1" ht="45">
      <c r="A338" s="96" t="s">
        <v>28</v>
      </c>
      <c r="B338" s="97" t="s">
        <v>29</v>
      </c>
      <c r="C338" s="111" t="s">
        <v>943</v>
      </c>
      <c r="D338" s="101" t="s">
        <v>466</v>
      </c>
      <c r="E338" s="96" t="s">
        <v>467</v>
      </c>
      <c r="F338" s="115" t="s">
        <v>749</v>
      </c>
      <c r="G338" s="110">
        <v>6419.97</v>
      </c>
      <c r="H338" s="110">
        <v>6419.97</v>
      </c>
      <c r="I338" s="110">
        <v>6419.97</v>
      </c>
      <c r="J338" s="92"/>
      <c r="K338" s="106"/>
      <c r="L338" s="92"/>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c r="HW338" s="106"/>
      <c r="HX338" s="106"/>
      <c r="HY338" s="106"/>
    </row>
    <row r="339" spans="1:233" s="107" customFormat="1" ht="45">
      <c r="A339" s="96" t="s">
        <v>28</v>
      </c>
      <c r="B339" s="97" t="s">
        <v>29</v>
      </c>
      <c r="C339" s="111" t="s">
        <v>944</v>
      </c>
      <c r="D339" s="101" t="s">
        <v>466</v>
      </c>
      <c r="E339" s="96" t="s">
        <v>467</v>
      </c>
      <c r="F339" s="115" t="s">
        <v>750</v>
      </c>
      <c r="G339" s="110">
        <v>2578.14</v>
      </c>
      <c r="H339" s="110">
        <v>2578.14</v>
      </c>
      <c r="I339" s="110">
        <v>2578.14</v>
      </c>
      <c r="J339" s="92"/>
      <c r="K339" s="106"/>
      <c r="L339" s="92"/>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c r="HW339" s="106"/>
      <c r="HX339" s="106"/>
      <c r="HY339" s="106"/>
    </row>
    <row r="340" spans="1:233" s="107" customFormat="1" ht="45">
      <c r="A340" s="96" t="s">
        <v>28</v>
      </c>
      <c r="B340" s="97" t="s">
        <v>29</v>
      </c>
      <c r="C340" s="111" t="s">
        <v>945</v>
      </c>
      <c r="D340" s="101" t="s">
        <v>466</v>
      </c>
      <c r="E340" s="96" t="s">
        <v>467</v>
      </c>
      <c r="F340" s="115" t="s">
        <v>751</v>
      </c>
      <c r="G340" s="110">
        <v>244.16</v>
      </c>
      <c r="H340" s="110">
        <v>244.16</v>
      </c>
      <c r="I340" s="110">
        <v>244.16</v>
      </c>
      <c r="J340" s="92"/>
      <c r="K340" s="106"/>
      <c r="L340" s="92"/>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c r="HW340" s="106"/>
      <c r="HX340" s="106"/>
      <c r="HY340" s="106"/>
    </row>
    <row r="341" spans="1:233" s="107" customFormat="1" ht="45">
      <c r="A341" s="96" t="s">
        <v>82</v>
      </c>
      <c r="B341" s="97">
        <v>4986163000146</v>
      </c>
      <c r="C341" s="111" t="s">
        <v>946</v>
      </c>
      <c r="D341" s="101" t="s">
        <v>466</v>
      </c>
      <c r="E341" s="96" t="s">
        <v>467</v>
      </c>
      <c r="F341" s="115" t="s">
        <v>752</v>
      </c>
      <c r="G341" s="110">
        <v>100127.44</v>
      </c>
      <c r="H341" s="110">
        <v>0</v>
      </c>
      <c r="I341" s="110">
        <v>0</v>
      </c>
      <c r="J341" s="92"/>
      <c r="K341" s="106"/>
      <c r="L341" s="92"/>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c r="HW341" s="106"/>
      <c r="HX341" s="106"/>
      <c r="HY341" s="106"/>
    </row>
    <row r="342" spans="1:233" s="107" customFormat="1" ht="75">
      <c r="A342" s="96" t="s">
        <v>28</v>
      </c>
      <c r="B342" s="97" t="s">
        <v>29</v>
      </c>
      <c r="C342" s="111" t="s">
        <v>947</v>
      </c>
      <c r="D342" s="101" t="s">
        <v>466</v>
      </c>
      <c r="E342" s="96" t="s">
        <v>467</v>
      </c>
      <c r="F342" s="115" t="s">
        <v>753</v>
      </c>
      <c r="G342" s="110">
        <v>8782.2900000000009</v>
      </c>
      <c r="H342" s="110">
        <v>8782.2900000000009</v>
      </c>
      <c r="I342" s="110">
        <v>8782.2900000000009</v>
      </c>
      <c r="J342" s="92"/>
      <c r="K342" s="106"/>
      <c r="L342" s="92"/>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c r="HW342" s="106"/>
      <c r="HX342" s="106"/>
      <c r="HY342" s="106"/>
    </row>
    <row r="343" spans="1:233" s="107" customFormat="1" ht="45">
      <c r="A343" s="96" t="s">
        <v>28</v>
      </c>
      <c r="B343" s="97" t="s">
        <v>29</v>
      </c>
      <c r="C343" s="111" t="s">
        <v>948</v>
      </c>
      <c r="D343" s="101" t="s">
        <v>466</v>
      </c>
      <c r="E343" s="96" t="s">
        <v>467</v>
      </c>
      <c r="F343" s="115" t="s">
        <v>754</v>
      </c>
      <c r="G343" s="110">
        <v>635.41</v>
      </c>
      <c r="H343" s="110">
        <v>635.41</v>
      </c>
      <c r="I343" s="110">
        <v>635.41</v>
      </c>
      <c r="J343" s="92"/>
      <c r="K343" s="106"/>
      <c r="L343" s="92"/>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c r="HW343" s="106"/>
      <c r="HX343" s="106"/>
      <c r="HY343" s="106"/>
    </row>
    <row r="344" spans="1:233" s="107" customFormat="1" ht="150">
      <c r="A344" s="96" t="s">
        <v>28</v>
      </c>
      <c r="B344" s="97" t="s">
        <v>29</v>
      </c>
      <c r="C344" s="111" t="s">
        <v>949</v>
      </c>
      <c r="D344" s="101" t="s">
        <v>466</v>
      </c>
      <c r="E344" s="96" t="s">
        <v>467</v>
      </c>
      <c r="F344" s="115" t="s">
        <v>755</v>
      </c>
      <c r="G344" s="110">
        <v>1418195.04</v>
      </c>
      <c r="H344" s="110">
        <v>1259089.23</v>
      </c>
      <c r="I344" s="110">
        <v>1259089.23</v>
      </c>
      <c r="J344" s="92"/>
      <c r="K344" s="106"/>
      <c r="L344" s="92"/>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c r="HW344" s="106"/>
      <c r="HX344" s="106"/>
      <c r="HY344" s="106"/>
    </row>
    <row r="345" spans="1:233" s="107" customFormat="1" ht="60">
      <c r="A345" s="96" t="s">
        <v>28</v>
      </c>
      <c r="B345" s="97" t="s">
        <v>29</v>
      </c>
      <c r="C345" s="111" t="s">
        <v>950</v>
      </c>
      <c r="D345" s="101" t="s">
        <v>466</v>
      </c>
      <c r="E345" s="96" t="s">
        <v>467</v>
      </c>
      <c r="F345" s="115" t="s">
        <v>756</v>
      </c>
      <c r="G345" s="110">
        <v>1238855.7</v>
      </c>
      <c r="H345" s="110">
        <v>1238855.7</v>
      </c>
      <c r="I345" s="110">
        <v>1238855.7</v>
      </c>
      <c r="J345" s="92"/>
      <c r="K345" s="106"/>
      <c r="L345" s="92"/>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c r="HW345" s="106"/>
      <c r="HX345" s="106"/>
      <c r="HY345" s="106"/>
    </row>
    <row r="346" spans="1:233" s="107" customFormat="1" ht="60">
      <c r="A346" s="96" t="s">
        <v>28</v>
      </c>
      <c r="B346" s="97" t="s">
        <v>29</v>
      </c>
      <c r="C346" s="111" t="s">
        <v>951</v>
      </c>
      <c r="D346" s="101" t="s">
        <v>466</v>
      </c>
      <c r="E346" s="96" t="s">
        <v>467</v>
      </c>
      <c r="F346" s="115" t="s">
        <v>757</v>
      </c>
      <c r="G346" s="110">
        <v>650991.6</v>
      </c>
      <c r="H346" s="110">
        <v>650991.6</v>
      </c>
      <c r="I346" s="110">
        <v>650991.6</v>
      </c>
      <c r="J346" s="92"/>
      <c r="K346" s="106"/>
      <c r="L346" s="92"/>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c r="HW346" s="106"/>
      <c r="HX346" s="106"/>
      <c r="HY346" s="106"/>
    </row>
    <row r="347" spans="1:233" s="107" customFormat="1" ht="75">
      <c r="A347" s="96" t="s">
        <v>28</v>
      </c>
      <c r="B347" s="97" t="s">
        <v>29</v>
      </c>
      <c r="C347" s="111" t="s">
        <v>952</v>
      </c>
      <c r="D347" s="101" t="s">
        <v>466</v>
      </c>
      <c r="E347" s="96" t="s">
        <v>467</v>
      </c>
      <c r="F347" s="115" t="s">
        <v>758</v>
      </c>
      <c r="G347" s="110">
        <v>476568.48</v>
      </c>
      <c r="H347" s="110">
        <v>476568.48</v>
      </c>
      <c r="I347" s="110">
        <v>476568.48</v>
      </c>
      <c r="J347" s="92"/>
      <c r="K347" s="106"/>
      <c r="L347" s="92"/>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c r="HW347" s="106"/>
      <c r="HX347" s="106"/>
      <c r="HY347" s="106"/>
    </row>
    <row r="348" spans="1:233" s="107" customFormat="1" ht="45">
      <c r="A348" s="96" t="s">
        <v>28</v>
      </c>
      <c r="B348" s="97" t="s">
        <v>29</v>
      </c>
      <c r="C348" s="111" t="s">
        <v>953</v>
      </c>
      <c r="D348" s="101" t="s">
        <v>466</v>
      </c>
      <c r="E348" s="96" t="s">
        <v>467</v>
      </c>
      <c r="F348" s="115" t="s">
        <v>759</v>
      </c>
      <c r="G348" s="110">
        <v>43461.23</v>
      </c>
      <c r="H348" s="110">
        <v>43461.23</v>
      </c>
      <c r="I348" s="110">
        <v>43461.23</v>
      </c>
      <c r="J348" s="92"/>
      <c r="K348" s="106"/>
      <c r="L348" s="92"/>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c r="HW348" s="106"/>
      <c r="HX348" s="106"/>
      <c r="HY348" s="106"/>
    </row>
    <row r="349" spans="1:233" s="107" customFormat="1" ht="60">
      <c r="A349" s="96" t="s">
        <v>28</v>
      </c>
      <c r="B349" s="97" t="s">
        <v>29</v>
      </c>
      <c r="C349" s="111" t="s">
        <v>954</v>
      </c>
      <c r="D349" s="101" t="s">
        <v>466</v>
      </c>
      <c r="E349" s="96" t="s">
        <v>467</v>
      </c>
      <c r="F349" s="115" t="s">
        <v>760</v>
      </c>
      <c r="G349" s="110">
        <v>8708.64</v>
      </c>
      <c r="H349" s="110">
        <v>8708.64</v>
      </c>
      <c r="I349" s="110">
        <v>8708.64</v>
      </c>
      <c r="J349" s="92"/>
      <c r="K349" s="106"/>
      <c r="L349" s="92"/>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c r="HW349" s="106"/>
      <c r="HX349" s="106"/>
      <c r="HY349" s="106"/>
    </row>
    <row r="350" spans="1:233" s="107" customFormat="1" ht="60">
      <c r="A350" s="96" t="s">
        <v>28</v>
      </c>
      <c r="B350" s="97" t="s">
        <v>29</v>
      </c>
      <c r="C350" s="111" t="s">
        <v>955</v>
      </c>
      <c r="D350" s="101" t="s">
        <v>466</v>
      </c>
      <c r="E350" s="96" t="s">
        <v>467</v>
      </c>
      <c r="F350" s="115" t="s">
        <v>761</v>
      </c>
      <c r="G350" s="110">
        <v>8351.7999999999993</v>
      </c>
      <c r="H350" s="110">
        <v>8351.7999999999993</v>
      </c>
      <c r="I350" s="110">
        <v>8351.7999999999993</v>
      </c>
      <c r="J350" s="92"/>
      <c r="K350" s="106"/>
      <c r="L350" s="92"/>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c r="HW350" s="106"/>
      <c r="HX350" s="106"/>
      <c r="HY350" s="106"/>
    </row>
    <row r="351" spans="1:233" s="107" customFormat="1" ht="60">
      <c r="A351" s="96" t="s">
        <v>28</v>
      </c>
      <c r="B351" s="97" t="s">
        <v>29</v>
      </c>
      <c r="C351" s="111" t="s">
        <v>956</v>
      </c>
      <c r="D351" s="101" t="s">
        <v>466</v>
      </c>
      <c r="E351" s="96" t="s">
        <v>467</v>
      </c>
      <c r="F351" s="115" t="s">
        <v>762</v>
      </c>
      <c r="G351" s="110">
        <v>3794.65</v>
      </c>
      <c r="H351" s="110">
        <v>3794.65</v>
      </c>
      <c r="I351" s="110">
        <v>3794.65</v>
      </c>
      <c r="J351" s="92"/>
      <c r="K351" s="106"/>
      <c r="L351" s="92"/>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c r="HW351" s="106"/>
      <c r="HX351" s="106"/>
      <c r="HY351" s="106"/>
    </row>
    <row r="352" spans="1:233" s="107" customFormat="1" ht="45">
      <c r="A352" s="96" t="s">
        <v>82</v>
      </c>
      <c r="B352" s="97">
        <v>4986163000146</v>
      </c>
      <c r="C352" s="111" t="s">
        <v>957</v>
      </c>
      <c r="D352" s="101" t="s">
        <v>466</v>
      </c>
      <c r="E352" s="96" t="s">
        <v>467</v>
      </c>
      <c r="F352" s="115" t="s">
        <v>763</v>
      </c>
      <c r="G352" s="110">
        <v>9831.48</v>
      </c>
      <c r="H352" s="110">
        <v>9831.48</v>
      </c>
      <c r="I352" s="110">
        <v>9831.48</v>
      </c>
      <c r="J352" s="92"/>
      <c r="K352" s="106"/>
      <c r="L352" s="92"/>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c r="HW352" s="106"/>
      <c r="HX352" s="106"/>
      <c r="HY352" s="106"/>
    </row>
    <row r="353" spans="1:233" s="107" customFormat="1" ht="45">
      <c r="A353" s="96" t="s">
        <v>82</v>
      </c>
      <c r="B353" s="97">
        <v>4986163000146</v>
      </c>
      <c r="C353" s="111" t="s">
        <v>958</v>
      </c>
      <c r="D353" s="101" t="s">
        <v>466</v>
      </c>
      <c r="E353" s="96" t="s">
        <v>467</v>
      </c>
      <c r="F353" s="115" t="s">
        <v>764</v>
      </c>
      <c r="G353" s="110">
        <v>3467.68</v>
      </c>
      <c r="H353" s="110">
        <v>0</v>
      </c>
      <c r="I353" s="110">
        <v>0</v>
      </c>
      <c r="J353" s="92"/>
      <c r="K353" s="106"/>
      <c r="L353" s="92"/>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c r="HW353" s="106"/>
      <c r="HX353" s="106"/>
      <c r="HY353" s="106"/>
    </row>
    <row r="354" spans="1:233" s="107" customFormat="1" ht="45">
      <c r="A354" s="96" t="s">
        <v>83</v>
      </c>
      <c r="B354" s="97">
        <v>29979036001031</v>
      </c>
      <c r="C354" s="111" t="s">
        <v>959</v>
      </c>
      <c r="D354" s="101" t="s">
        <v>466</v>
      </c>
      <c r="E354" s="96" t="s">
        <v>467</v>
      </c>
      <c r="F354" s="115" t="s">
        <v>765</v>
      </c>
      <c r="G354" s="110">
        <v>106.38</v>
      </c>
      <c r="H354" s="110">
        <v>0</v>
      </c>
      <c r="I354" s="110">
        <v>0</v>
      </c>
      <c r="J354" s="92"/>
      <c r="K354" s="106"/>
      <c r="L354" s="92"/>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c r="HW354" s="106"/>
      <c r="HX354" s="106"/>
      <c r="HY354" s="106"/>
    </row>
    <row r="355" spans="1:233" s="107" customFormat="1" ht="45">
      <c r="A355" s="96" t="s">
        <v>82</v>
      </c>
      <c r="B355" s="97">
        <v>4986163000146</v>
      </c>
      <c r="C355" s="111" t="s">
        <v>960</v>
      </c>
      <c r="D355" s="101" t="s">
        <v>466</v>
      </c>
      <c r="E355" s="96" t="s">
        <v>467</v>
      </c>
      <c r="F355" s="103" t="s">
        <v>766</v>
      </c>
      <c r="G355" s="110">
        <v>156.86000000000001</v>
      </c>
      <c r="H355" s="110">
        <v>0</v>
      </c>
      <c r="I355" s="110">
        <v>0</v>
      </c>
      <c r="J355" s="92"/>
      <c r="K355" s="106"/>
      <c r="L355" s="92"/>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c r="HW355" s="106"/>
      <c r="HX355" s="106"/>
      <c r="HY355" s="106"/>
    </row>
    <row r="356" spans="1:233" s="107" customFormat="1" ht="45">
      <c r="A356" s="96" t="s">
        <v>83</v>
      </c>
      <c r="B356" s="97">
        <v>29979036001031</v>
      </c>
      <c r="C356" s="111" t="s">
        <v>961</v>
      </c>
      <c r="D356" s="101" t="s">
        <v>466</v>
      </c>
      <c r="E356" s="96" t="s">
        <v>467</v>
      </c>
      <c r="F356" s="103" t="s">
        <v>767</v>
      </c>
      <c r="G356" s="110">
        <v>43587.86</v>
      </c>
      <c r="H356" s="110">
        <v>0</v>
      </c>
      <c r="I356" s="110">
        <v>0</v>
      </c>
      <c r="J356" s="92"/>
      <c r="K356" s="106"/>
      <c r="L356" s="92"/>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c r="HW356" s="106"/>
      <c r="HX356" s="106"/>
      <c r="HY356" s="106"/>
    </row>
    <row r="357" spans="1:233" s="107" customFormat="1" ht="45">
      <c r="A357" s="96" t="s">
        <v>82</v>
      </c>
      <c r="B357" s="97">
        <v>4986163000146</v>
      </c>
      <c r="C357" s="111" t="s">
        <v>962</v>
      </c>
      <c r="D357" s="101" t="s">
        <v>466</v>
      </c>
      <c r="E357" s="96" t="s">
        <v>467</v>
      </c>
      <c r="F357" s="103" t="s">
        <v>768</v>
      </c>
      <c r="G357" s="110">
        <v>47078.18</v>
      </c>
      <c r="H357" s="110">
        <v>47078.18</v>
      </c>
      <c r="I357" s="110">
        <v>47078.18</v>
      </c>
      <c r="J357" s="92"/>
      <c r="K357" s="106"/>
      <c r="L357" s="92"/>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c r="HW357" s="106"/>
      <c r="HX357" s="106"/>
      <c r="HY357" s="106"/>
    </row>
    <row r="358" spans="1:233" s="107" customFormat="1" ht="45">
      <c r="A358" s="96" t="s">
        <v>586</v>
      </c>
      <c r="B358" s="97">
        <v>11666991708</v>
      </c>
      <c r="C358" s="111" t="s">
        <v>963</v>
      </c>
      <c r="D358" s="101" t="s">
        <v>466</v>
      </c>
      <c r="E358" s="96" t="s">
        <v>467</v>
      </c>
      <c r="F358" s="115" t="s">
        <v>769</v>
      </c>
      <c r="G358" s="110">
        <v>3568.88</v>
      </c>
      <c r="H358" s="110">
        <v>3568.88</v>
      </c>
      <c r="I358" s="110">
        <v>3568.88</v>
      </c>
      <c r="J358" s="92"/>
      <c r="K358" s="106"/>
      <c r="L358" s="92"/>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c r="HW358" s="106"/>
      <c r="HX358" s="106"/>
      <c r="HY358" s="106"/>
    </row>
    <row r="359" spans="1:233" s="107" customFormat="1" ht="45">
      <c r="A359" s="96" t="s">
        <v>550</v>
      </c>
      <c r="B359" s="97">
        <v>4312674000182</v>
      </c>
      <c r="C359" s="111" t="s">
        <v>964</v>
      </c>
      <c r="D359" s="101" t="s">
        <v>466</v>
      </c>
      <c r="E359" s="96" t="s">
        <v>467</v>
      </c>
      <c r="F359" s="115" t="s">
        <v>770</v>
      </c>
      <c r="G359" s="110">
        <v>104991.95</v>
      </c>
      <c r="H359" s="110">
        <v>0</v>
      </c>
      <c r="I359" s="110">
        <v>0</v>
      </c>
      <c r="J359" s="92"/>
      <c r="K359" s="106"/>
      <c r="L359" s="92"/>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c r="HW359" s="106"/>
      <c r="HX359" s="106"/>
      <c r="HY359" s="106"/>
    </row>
    <row r="360" spans="1:233" s="107" customFormat="1" ht="90">
      <c r="A360" s="96" t="s">
        <v>73</v>
      </c>
      <c r="B360" s="97">
        <v>30647055000159</v>
      </c>
      <c r="C360" s="111" t="s">
        <v>965</v>
      </c>
      <c r="D360" s="101" t="s">
        <v>463</v>
      </c>
      <c r="E360" s="96" t="s">
        <v>468</v>
      </c>
      <c r="F360" s="115" t="s">
        <v>771</v>
      </c>
      <c r="G360" s="110">
        <v>21159.9</v>
      </c>
      <c r="H360" s="110">
        <v>0</v>
      </c>
      <c r="I360" s="110">
        <v>0</v>
      </c>
      <c r="J360" s="92"/>
      <c r="K360" s="106"/>
      <c r="L360" s="92"/>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c r="HW360" s="106"/>
      <c r="HX360" s="106"/>
      <c r="HY360" s="106"/>
    </row>
    <row r="361" spans="1:233" s="107" customFormat="1" ht="75">
      <c r="A361" s="96" t="s">
        <v>587</v>
      </c>
      <c r="B361" s="97">
        <v>2844344000102</v>
      </c>
      <c r="C361" s="111" t="s">
        <v>966</v>
      </c>
      <c r="D361" s="101" t="s">
        <v>466</v>
      </c>
      <c r="E361" s="96" t="s">
        <v>467</v>
      </c>
      <c r="F361" s="115" t="s">
        <v>772</v>
      </c>
      <c r="G361" s="110">
        <v>777826.45</v>
      </c>
      <c r="H361" s="110">
        <v>609696.59</v>
      </c>
      <c r="I361" s="110">
        <v>609696.59</v>
      </c>
      <c r="J361" s="92"/>
      <c r="K361" s="106"/>
      <c r="L361" s="92"/>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c r="HW361" s="106"/>
      <c r="HX361" s="106"/>
      <c r="HY361" s="106"/>
    </row>
    <row r="362" spans="1:233" s="107" customFormat="1" ht="75">
      <c r="A362" s="96" t="s">
        <v>587</v>
      </c>
      <c r="B362" s="97">
        <v>2844344000102</v>
      </c>
      <c r="C362" s="111" t="s">
        <v>966</v>
      </c>
      <c r="D362" s="101" t="s">
        <v>466</v>
      </c>
      <c r="E362" s="96" t="s">
        <v>467</v>
      </c>
      <c r="F362" s="115" t="s">
        <v>773</v>
      </c>
      <c r="G362" s="110">
        <v>10962.87</v>
      </c>
      <c r="H362" s="110">
        <v>0</v>
      </c>
      <c r="I362" s="110">
        <v>0</v>
      </c>
      <c r="J362" s="92"/>
      <c r="K362" s="106"/>
      <c r="L362" s="92"/>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c r="HW362" s="106"/>
      <c r="HX362" s="106"/>
      <c r="HY362" s="106"/>
    </row>
    <row r="363" spans="1:233" s="107" customFormat="1" ht="60">
      <c r="A363" s="96" t="s">
        <v>28</v>
      </c>
      <c r="B363" s="97" t="s">
        <v>29</v>
      </c>
      <c r="C363" s="111" t="s">
        <v>967</v>
      </c>
      <c r="D363" s="101" t="s">
        <v>466</v>
      </c>
      <c r="E363" s="96" t="s">
        <v>467</v>
      </c>
      <c r="F363" s="103" t="s">
        <v>774</v>
      </c>
      <c r="G363" s="110">
        <v>2400</v>
      </c>
      <c r="H363" s="110">
        <v>2400</v>
      </c>
      <c r="I363" s="110">
        <v>2400</v>
      </c>
      <c r="J363" s="92"/>
      <c r="K363" s="106"/>
      <c r="L363" s="92"/>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c r="HW363" s="106"/>
      <c r="HX363" s="106"/>
      <c r="HY363" s="106"/>
    </row>
    <row r="364" spans="1:233" s="107" customFormat="1" ht="45">
      <c r="A364" s="96" t="s">
        <v>100</v>
      </c>
      <c r="B364" s="97" t="s">
        <v>112</v>
      </c>
      <c r="C364" s="111" t="s">
        <v>968</v>
      </c>
      <c r="D364" s="101" t="s">
        <v>466</v>
      </c>
      <c r="E364" s="96" t="s">
        <v>467</v>
      </c>
      <c r="F364" s="115" t="s">
        <v>775</v>
      </c>
      <c r="G364" s="110">
        <v>505466.31</v>
      </c>
      <c r="H364" s="110">
        <v>505466.31</v>
      </c>
      <c r="I364" s="110">
        <v>505466.31</v>
      </c>
      <c r="J364" s="92"/>
      <c r="K364" s="106"/>
      <c r="L364" s="92"/>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c r="HW364" s="106"/>
      <c r="HX364" s="106"/>
      <c r="HY364" s="106"/>
    </row>
    <row r="365" spans="1:233" s="107" customFormat="1" ht="45">
      <c r="A365" s="96" t="s">
        <v>100</v>
      </c>
      <c r="B365" s="97" t="s">
        <v>112</v>
      </c>
      <c r="C365" s="111" t="s">
        <v>969</v>
      </c>
      <c r="D365" s="101" t="s">
        <v>466</v>
      </c>
      <c r="E365" s="96" t="s">
        <v>467</v>
      </c>
      <c r="F365" s="115" t="s">
        <v>776</v>
      </c>
      <c r="G365" s="110">
        <v>278700</v>
      </c>
      <c r="H365" s="110">
        <v>278700</v>
      </c>
      <c r="I365" s="110">
        <v>278700</v>
      </c>
      <c r="J365" s="92"/>
      <c r="K365" s="106"/>
      <c r="L365" s="92"/>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c r="HW365" s="106"/>
      <c r="HX365" s="106"/>
      <c r="HY365" s="106"/>
    </row>
    <row r="366" spans="1:233" s="107" customFormat="1" ht="45">
      <c r="A366" s="96" t="s">
        <v>28</v>
      </c>
      <c r="B366" s="97" t="s">
        <v>29</v>
      </c>
      <c r="C366" s="111" t="s">
        <v>970</v>
      </c>
      <c r="D366" s="101" t="s">
        <v>466</v>
      </c>
      <c r="E366" s="96" t="s">
        <v>467</v>
      </c>
      <c r="F366" s="115" t="s">
        <v>777</v>
      </c>
      <c r="G366" s="110">
        <v>8386.61</v>
      </c>
      <c r="H366" s="110">
        <v>7835.25</v>
      </c>
      <c r="I366" s="110">
        <v>7835.25</v>
      </c>
      <c r="J366" s="92"/>
      <c r="K366" s="106"/>
      <c r="L366" s="92"/>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c r="HW366" s="106"/>
      <c r="HX366" s="106"/>
      <c r="HY366" s="106"/>
    </row>
    <row r="367" spans="1:233" s="107" customFormat="1" ht="90">
      <c r="A367" s="96" t="s">
        <v>28</v>
      </c>
      <c r="B367" s="97" t="s">
        <v>29</v>
      </c>
      <c r="C367" s="111" t="s">
        <v>971</v>
      </c>
      <c r="D367" s="101" t="s">
        <v>466</v>
      </c>
      <c r="E367" s="96" t="s">
        <v>467</v>
      </c>
      <c r="F367" s="115" t="s">
        <v>778</v>
      </c>
      <c r="G367" s="110">
        <v>6368.28</v>
      </c>
      <c r="H367" s="110">
        <v>6368.28</v>
      </c>
      <c r="I367" s="110">
        <v>6368.28</v>
      </c>
      <c r="J367" s="92"/>
      <c r="K367" s="106"/>
      <c r="L367" s="92"/>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c r="HW367" s="106"/>
      <c r="HX367" s="106"/>
      <c r="HY367" s="106"/>
    </row>
    <row r="368" spans="1:233" s="107" customFormat="1" ht="45">
      <c r="A368" s="96" t="s">
        <v>28</v>
      </c>
      <c r="B368" s="97" t="s">
        <v>29</v>
      </c>
      <c r="C368" s="111" t="s">
        <v>972</v>
      </c>
      <c r="D368" s="101" t="s">
        <v>466</v>
      </c>
      <c r="E368" s="96" t="s">
        <v>467</v>
      </c>
      <c r="F368" s="115" t="s">
        <v>779</v>
      </c>
      <c r="G368" s="110">
        <v>269.74</v>
      </c>
      <c r="H368" s="110">
        <v>269.74</v>
      </c>
      <c r="I368" s="110">
        <v>269.74</v>
      </c>
      <c r="J368" s="92"/>
      <c r="K368" s="106"/>
      <c r="L368" s="92"/>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c r="HW368" s="106"/>
      <c r="HX368" s="106"/>
      <c r="HY368" s="106"/>
    </row>
    <row r="369" spans="1:233" s="107" customFormat="1" ht="45">
      <c r="A369" s="96" t="s">
        <v>82</v>
      </c>
      <c r="B369" s="97">
        <v>4986163000146</v>
      </c>
      <c r="C369" s="111" t="s">
        <v>973</v>
      </c>
      <c r="D369" s="101" t="s">
        <v>466</v>
      </c>
      <c r="E369" s="96" t="s">
        <v>467</v>
      </c>
      <c r="F369" s="115" t="s">
        <v>780</v>
      </c>
      <c r="G369" s="110">
        <v>551.36</v>
      </c>
      <c r="H369" s="110">
        <v>0</v>
      </c>
      <c r="I369" s="110">
        <v>0</v>
      </c>
      <c r="J369" s="92"/>
      <c r="K369" s="106"/>
      <c r="L369" s="92"/>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c r="HW369" s="106"/>
      <c r="HX369" s="106"/>
      <c r="HY369" s="106"/>
    </row>
    <row r="370" spans="1:233" s="107" customFormat="1" ht="75">
      <c r="A370" s="96" t="s">
        <v>588</v>
      </c>
      <c r="B370" s="97">
        <v>7112529000146</v>
      </c>
      <c r="C370" s="111" t="s">
        <v>974</v>
      </c>
      <c r="D370" s="101" t="s">
        <v>464</v>
      </c>
      <c r="E370" s="96" t="s">
        <v>467</v>
      </c>
      <c r="F370" s="115" t="s">
        <v>781</v>
      </c>
      <c r="G370" s="110">
        <v>118798.68</v>
      </c>
      <c r="H370" s="110">
        <v>0</v>
      </c>
      <c r="I370" s="110">
        <v>0</v>
      </c>
      <c r="J370" s="92"/>
      <c r="K370" s="106"/>
      <c r="L370" s="92"/>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c r="HW370" s="106"/>
      <c r="HX370" s="106"/>
      <c r="HY370" s="106"/>
    </row>
    <row r="371" spans="1:233" s="107" customFormat="1" ht="60">
      <c r="A371" s="96" t="s">
        <v>28</v>
      </c>
      <c r="B371" s="97" t="s">
        <v>29</v>
      </c>
      <c r="C371" s="111" t="s">
        <v>975</v>
      </c>
      <c r="D371" s="101" t="s">
        <v>466</v>
      </c>
      <c r="E371" s="96" t="s">
        <v>467</v>
      </c>
      <c r="F371" s="115" t="s">
        <v>782</v>
      </c>
      <c r="G371" s="110">
        <v>2839.33</v>
      </c>
      <c r="H371" s="110">
        <v>2839.33</v>
      </c>
      <c r="I371" s="110">
        <v>2839.33</v>
      </c>
      <c r="J371" s="92"/>
      <c r="K371" s="106"/>
      <c r="L371" s="92"/>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c r="HW371" s="106"/>
      <c r="HX371" s="106"/>
      <c r="HY371" s="106"/>
    </row>
    <row r="372" spans="1:233" s="107" customFormat="1" ht="90">
      <c r="A372" s="96" t="s">
        <v>589</v>
      </c>
      <c r="B372" s="97">
        <v>60501293000112</v>
      </c>
      <c r="C372" s="111" t="s">
        <v>976</v>
      </c>
      <c r="D372" s="101" t="s">
        <v>464</v>
      </c>
      <c r="E372" s="96" t="s">
        <v>467</v>
      </c>
      <c r="F372" s="115" t="s">
        <v>783</v>
      </c>
      <c r="G372" s="110">
        <v>12063.63</v>
      </c>
      <c r="H372" s="110">
        <v>0</v>
      </c>
      <c r="I372" s="110">
        <v>0</v>
      </c>
      <c r="J372" s="92"/>
      <c r="K372" s="106"/>
      <c r="L372" s="92"/>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c r="HW372" s="106"/>
      <c r="HX372" s="106"/>
      <c r="HY372" s="106"/>
    </row>
    <row r="373" spans="1:233" s="107" customFormat="1" ht="90">
      <c r="A373" s="96" t="s">
        <v>590</v>
      </c>
      <c r="B373" s="97">
        <v>3541222905</v>
      </c>
      <c r="C373" s="111" t="s">
        <v>977</v>
      </c>
      <c r="D373" s="101" t="s">
        <v>466</v>
      </c>
      <c r="E373" s="96" t="s">
        <v>467</v>
      </c>
      <c r="F373" s="115" t="s">
        <v>784</v>
      </c>
      <c r="G373" s="110">
        <v>550</v>
      </c>
      <c r="H373" s="110">
        <v>550</v>
      </c>
      <c r="I373" s="110">
        <v>550</v>
      </c>
      <c r="J373" s="92"/>
      <c r="K373" s="106"/>
      <c r="L373" s="92"/>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c r="HW373" s="106"/>
      <c r="HX373" s="106"/>
      <c r="HY373" s="106"/>
    </row>
    <row r="374" spans="1:233" s="107" customFormat="1" ht="75">
      <c r="A374" s="96" t="s">
        <v>572</v>
      </c>
      <c r="B374" s="97">
        <v>82548250253</v>
      </c>
      <c r="C374" s="111" t="s">
        <v>978</v>
      </c>
      <c r="D374" s="101" t="s">
        <v>466</v>
      </c>
      <c r="E374" s="96" t="s">
        <v>467</v>
      </c>
      <c r="F374" s="115" t="s">
        <v>785</v>
      </c>
      <c r="G374" s="110">
        <v>1000</v>
      </c>
      <c r="H374" s="110">
        <v>1000</v>
      </c>
      <c r="I374" s="110">
        <v>1000</v>
      </c>
      <c r="J374" s="92"/>
      <c r="K374" s="106"/>
      <c r="L374" s="92"/>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c r="HW374" s="106"/>
      <c r="HX374" s="106"/>
      <c r="HY374" s="106"/>
    </row>
    <row r="375" spans="1:233" s="107" customFormat="1" ht="75">
      <c r="A375" s="96" t="s">
        <v>22</v>
      </c>
      <c r="B375" s="97">
        <v>81838018115</v>
      </c>
      <c r="C375" s="111" t="s">
        <v>979</v>
      </c>
      <c r="D375" s="101" t="s">
        <v>465</v>
      </c>
      <c r="E375" s="96" t="s">
        <v>467</v>
      </c>
      <c r="F375" s="115" t="s">
        <v>786</v>
      </c>
      <c r="G375" s="110">
        <v>34780.800000000003</v>
      </c>
      <c r="H375" s="110">
        <v>0</v>
      </c>
      <c r="I375" s="110">
        <v>0</v>
      </c>
      <c r="J375" s="92"/>
      <c r="K375" s="106"/>
      <c r="L375" s="92"/>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c r="HW375" s="106"/>
      <c r="HX375" s="106"/>
      <c r="HY375" s="106"/>
    </row>
    <row r="376" spans="1:233" s="107" customFormat="1" ht="75">
      <c r="A376" s="96" t="s">
        <v>591</v>
      </c>
      <c r="B376" s="97">
        <v>57788561215</v>
      </c>
      <c r="C376" s="111" t="s">
        <v>980</v>
      </c>
      <c r="D376" s="101" t="s">
        <v>466</v>
      </c>
      <c r="E376" s="96" t="s">
        <v>467</v>
      </c>
      <c r="F376" s="115" t="s">
        <v>787</v>
      </c>
      <c r="G376" s="110">
        <v>320.09000000000003</v>
      </c>
      <c r="H376" s="110">
        <v>0</v>
      </c>
      <c r="I376" s="110">
        <v>0</v>
      </c>
      <c r="J376" s="92"/>
      <c r="K376" s="106"/>
      <c r="L376" s="92"/>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c r="HW376" s="106"/>
      <c r="HX376" s="106"/>
      <c r="HY376" s="106"/>
    </row>
    <row r="377" spans="1:233" s="107" customFormat="1" ht="90">
      <c r="A377" s="96" t="s">
        <v>558</v>
      </c>
      <c r="B377" s="97">
        <v>67719384253</v>
      </c>
      <c r="C377" s="111" t="s">
        <v>981</v>
      </c>
      <c r="D377" s="101" t="s">
        <v>466</v>
      </c>
      <c r="E377" s="96" t="s">
        <v>467</v>
      </c>
      <c r="F377" s="115" t="s">
        <v>788</v>
      </c>
      <c r="G377" s="110">
        <v>320.12</v>
      </c>
      <c r="H377" s="110">
        <v>0</v>
      </c>
      <c r="I377" s="110">
        <v>0</v>
      </c>
      <c r="J377" s="92"/>
      <c r="K377" s="106"/>
      <c r="L377" s="92"/>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c r="HW377" s="106"/>
      <c r="HX377" s="106"/>
      <c r="HY377" s="106"/>
    </row>
    <row r="378" spans="1:233" s="107" customFormat="1" ht="75">
      <c r="A378" s="96" t="s">
        <v>592</v>
      </c>
      <c r="B378" s="97">
        <v>30973015268</v>
      </c>
      <c r="C378" s="111" t="s">
        <v>982</v>
      </c>
      <c r="D378" s="101" t="s">
        <v>466</v>
      </c>
      <c r="E378" s="96" t="s">
        <v>467</v>
      </c>
      <c r="F378" s="103" t="s">
        <v>789</v>
      </c>
      <c r="G378" s="110">
        <v>4404.78</v>
      </c>
      <c r="H378" s="110">
        <v>0</v>
      </c>
      <c r="I378" s="110">
        <v>0</v>
      </c>
      <c r="J378" s="92"/>
      <c r="K378" s="106"/>
      <c r="L378" s="92"/>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c r="HW378" s="106"/>
      <c r="HX378" s="106"/>
      <c r="HY378" s="106"/>
    </row>
    <row r="379" spans="1:233">
      <c r="A379" s="9" t="s">
        <v>47</v>
      </c>
      <c r="B379" s="10"/>
      <c r="C379" s="11"/>
      <c r="D379" s="12"/>
      <c r="E379" s="12"/>
      <c r="F379" s="12"/>
      <c r="G379" s="99">
        <f>SUM(G7:G378)</f>
        <v>97183979.23999998</v>
      </c>
      <c r="H379" s="99">
        <f t="shared" ref="H379:I379" si="0">SUM(H7:H378)</f>
        <v>42472898.739999987</v>
      </c>
      <c r="I379" s="99">
        <f t="shared" si="0"/>
        <v>79769966.37000002</v>
      </c>
      <c r="K379" s="106"/>
      <c r="L379" s="92"/>
    </row>
    <row r="380" spans="1:233">
      <c r="A380" s="13"/>
      <c r="B380" s="14"/>
      <c r="C380" s="15"/>
      <c r="D380" s="16"/>
      <c r="E380" s="17"/>
      <c r="F380" s="17"/>
      <c r="G380" s="18"/>
      <c r="H380" s="19"/>
      <c r="I380" s="18"/>
      <c r="K380" s="106"/>
      <c r="L380" s="92"/>
    </row>
    <row r="381" spans="1:233">
      <c r="A381" s="123" t="str">
        <f>A2</f>
        <v>FEVEREIRO/2025</v>
      </c>
      <c r="B381" s="124"/>
      <c r="C381" s="124"/>
      <c r="D381" s="124"/>
      <c r="E381" s="124"/>
      <c r="F381" s="124"/>
      <c r="G381" s="124"/>
      <c r="H381" s="124"/>
      <c r="I381" s="124"/>
      <c r="K381" s="106"/>
      <c r="L381" s="92"/>
      <c r="M381" s="104"/>
    </row>
    <row r="382" spans="1:233" ht="31.5">
      <c r="A382" s="90" t="s">
        <v>48</v>
      </c>
      <c r="B382" s="90"/>
      <c r="C382" s="90"/>
      <c r="D382" s="90"/>
      <c r="E382" s="90"/>
      <c r="F382" s="90"/>
      <c r="G382" s="90"/>
      <c r="H382" s="90"/>
      <c r="I382" s="90"/>
      <c r="K382" s="106"/>
      <c r="L382" s="92"/>
      <c r="M382" s="104"/>
    </row>
    <row r="383" spans="1:233">
      <c r="A383" s="21" t="s">
        <v>2</v>
      </c>
      <c r="B383" s="21" t="s">
        <v>3</v>
      </c>
      <c r="C383" s="22" t="s">
        <v>4</v>
      </c>
      <c r="D383" s="21" t="s">
        <v>5</v>
      </c>
      <c r="E383" s="21" t="s">
        <v>6</v>
      </c>
      <c r="F383" s="21" t="s">
        <v>49</v>
      </c>
      <c r="G383" s="21" t="s">
        <v>50</v>
      </c>
      <c r="H383" s="66" t="s">
        <v>9</v>
      </c>
      <c r="I383" s="23" t="s">
        <v>10</v>
      </c>
      <c r="K383" s="106"/>
      <c r="L383" s="92"/>
      <c r="M383" s="104"/>
    </row>
    <row r="384" spans="1:233" s="104" customFormat="1" ht="75">
      <c r="A384" s="96" t="s">
        <v>473</v>
      </c>
      <c r="B384" s="96">
        <v>34028316000375</v>
      </c>
      <c r="C384" s="93" t="s">
        <v>513</v>
      </c>
      <c r="D384" s="101" t="s">
        <v>467</v>
      </c>
      <c r="E384" s="96" t="s">
        <v>465</v>
      </c>
      <c r="F384" s="108" t="s">
        <v>491</v>
      </c>
      <c r="G384" s="98">
        <v>0</v>
      </c>
      <c r="H384" s="98">
        <v>1157.75</v>
      </c>
      <c r="I384" s="98">
        <v>3657.75</v>
      </c>
      <c r="K384" s="106"/>
      <c r="L384" s="106"/>
    </row>
    <row r="385" spans="1:12" s="104" customFormat="1" ht="75">
      <c r="A385" s="96" t="s">
        <v>474</v>
      </c>
      <c r="B385" s="96">
        <v>22865751000103</v>
      </c>
      <c r="C385" s="93" t="s">
        <v>514</v>
      </c>
      <c r="D385" s="101" t="s">
        <v>468</v>
      </c>
      <c r="E385" s="96" t="s">
        <v>463</v>
      </c>
      <c r="F385" s="116" t="s">
        <v>492</v>
      </c>
      <c r="G385" s="98">
        <v>0</v>
      </c>
      <c r="H385" s="98">
        <v>0</v>
      </c>
      <c r="I385" s="98">
        <v>53226.01</v>
      </c>
      <c r="K385" s="106"/>
      <c r="L385" s="1"/>
    </row>
    <row r="386" spans="1:12" s="104" customFormat="1" ht="45">
      <c r="A386" s="96" t="s">
        <v>475</v>
      </c>
      <c r="B386" s="105">
        <v>87883807000106</v>
      </c>
      <c r="C386" s="102" t="s">
        <v>515</v>
      </c>
      <c r="D386" s="101" t="s">
        <v>468</v>
      </c>
      <c r="E386" s="96" t="s">
        <v>465</v>
      </c>
      <c r="F386" s="114" t="s">
        <v>493</v>
      </c>
      <c r="G386" s="98">
        <v>0</v>
      </c>
      <c r="H386" s="98">
        <v>0</v>
      </c>
      <c r="I386" s="98">
        <v>162</v>
      </c>
      <c r="K386" s="106"/>
    </row>
    <row r="387" spans="1:12" s="104" customFormat="1" ht="90">
      <c r="A387" s="96" t="s">
        <v>476</v>
      </c>
      <c r="B387" s="101">
        <v>48199956000190</v>
      </c>
      <c r="C387" s="102" t="s">
        <v>516</v>
      </c>
      <c r="D387" s="101" t="s">
        <v>468</v>
      </c>
      <c r="E387" s="96" t="s">
        <v>463</v>
      </c>
      <c r="F387" s="114" t="s">
        <v>494</v>
      </c>
      <c r="G387" s="98">
        <v>0</v>
      </c>
      <c r="H387" s="98">
        <v>0</v>
      </c>
      <c r="I387" s="98">
        <v>1399</v>
      </c>
      <c r="K387" s="106"/>
    </row>
    <row r="388" spans="1:12" s="104" customFormat="1" ht="90">
      <c r="A388" s="96" t="s">
        <v>476</v>
      </c>
      <c r="B388" s="96">
        <v>48199956000190</v>
      </c>
      <c r="C388" s="102" t="s">
        <v>517</v>
      </c>
      <c r="D388" s="101" t="s">
        <v>468</v>
      </c>
      <c r="E388" s="96" t="s">
        <v>463</v>
      </c>
      <c r="F388" s="114" t="s">
        <v>495</v>
      </c>
      <c r="G388" s="98">
        <v>0</v>
      </c>
      <c r="H388" s="98">
        <v>0</v>
      </c>
      <c r="I388" s="98">
        <v>2035.1</v>
      </c>
      <c r="K388" s="106"/>
    </row>
    <row r="389" spans="1:12" s="104" customFormat="1" ht="60">
      <c r="A389" s="96" t="s">
        <v>477</v>
      </c>
      <c r="B389" s="96">
        <v>2341467000120</v>
      </c>
      <c r="C389" s="102" t="s">
        <v>518</v>
      </c>
      <c r="D389" s="101" t="s">
        <v>467</v>
      </c>
      <c r="E389" s="96" t="s">
        <v>464</v>
      </c>
      <c r="F389" s="108" t="s">
        <v>496</v>
      </c>
      <c r="G389" s="98">
        <v>0</v>
      </c>
      <c r="H389" s="98">
        <v>51469.2</v>
      </c>
      <c r="I389" s="98">
        <v>107906.18</v>
      </c>
      <c r="K389" s="106"/>
    </row>
    <row r="390" spans="1:12" s="104" customFormat="1" ht="90">
      <c r="A390" s="96" t="s">
        <v>478</v>
      </c>
      <c r="B390" s="96">
        <v>17398132000116</v>
      </c>
      <c r="C390" s="93" t="s">
        <v>519</v>
      </c>
      <c r="D390" s="101" t="s">
        <v>468</v>
      </c>
      <c r="E390" s="96" t="s">
        <v>465</v>
      </c>
      <c r="F390" s="108" t="s">
        <v>497</v>
      </c>
      <c r="G390" s="98">
        <v>0</v>
      </c>
      <c r="H390" s="98">
        <v>105.6</v>
      </c>
      <c r="I390" s="98">
        <v>209.76</v>
      </c>
      <c r="K390" s="106"/>
    </row>
    <row r="391" spans="1:12" s="104" customFormat="1" ht="75">
      <c r="A391" s="96" t="s">
        <v>479</v>
      </c>
      <c r="B391" s="96">
        <v>2558157000162</v>
      </c>
      <c r="C391" s="102" t="s">
        <v>520</v>
      </c>
      <c r="D391" s="101" t="s">
        <v>468</v>
      </c>
      <c r="E391" s="96" t="s">
        <v>463</v>
      </c>
      <c r="F391" s="108" t="s">
        <v>498</v>
      </c>
      <c r="G391" s="98">
        <v>0</v>
      </c>
      <c r="H391" s="98">
        <v>358.93</v>
      </c>
      <c r="I391" s="98">
        <v>22006.02</v>
      </c>
      <c r="K391" s="106"/>
    </row>
    <row r="392" spans="1:12" s="104" customFormat="1" ht="75">
      <c r="A392" s="96" t="s">
        <v>480</v>
      </c>
      <c r="B392" s="96">
        <v>10638365000108</v>
      </c>
      <c r="C392" s="102" t="s">
        <v>521</v>
      </c>
      <c r="D392" s="101" t="s">
        <v>468</v>
      </c>
      <c r="E392" s="96" t="s">
        <v>465</v>
      </c>
      <c r="F392" s="108" t="s">
        <v>499</v>
      </c>
      <c r="G392" s="98">
        <v>0</v>
      </c>
      <c r="H392" s="98">
        <v>0</v>
      </c>
      <c r="I392" s="98">
        <v>24290</v>
      </c>
      <c r="K392" s="106"/>
    </row>
    <row r="393" spans="1:12" s="104" customFormat="1" ht="60">
      <c r="A393" s="96" t="s">
        <v>481</v>
      </c>
      <c r="B393" s="96">
        <v>35689930000189</v>
      </c>
      <c r="C393" s="102" t="s">
        <v>522</v>
      </c>
      <c r="D393" s="101" t="s">
        <v>468</v>
      </c>
      <c r="E393" s="96" t="s">
        <v>463</v>
      </c>
      <c r="F393" s="108" t="s">
        <v>500</v>
      </c>
      <c r="G393" s="98">
        <v>0</v>
      </c>
      <c r="H393" s="98">
        <v>0</v>
      </c>
      <c r="I393" s="98">
        <v>5200</v>
      </c>
      <c r="K393" s="106"/>
    </row>
    <row r="394" spans="1:12" s="104" customFormat="1" ht="90">
      <c r="A394" s="96" t="s">
        <v>482</v>
      </c>
      <c r="B394" s="96">
        <v>4063503000167</v>
      </c>
      <c r="C394" s="102" t="s">
        <v>523</v>
      </c>
      <c r="D394" s="101" t="s">
        <v>468</v>
      </c>
      <c r="E394" s="96" t="s">
        <v>463</v>
      </c>
      <c r="F394" s="108" t="s">
        <v>501</v>
      </c>
      <c r="G394" s="98">
        <v>0</v>
      </c>
      <c r="H394" s="98">
        <v>0</v>
      </c>
      <c r="I394" s="98">
        <v>1250</v>
      </c>
      <c r="K394" s="106"/>
    </row>
    <row r="395" spans="1:12" s="104" customFormat="1" ht="105">
      <c r="A395" s="96" t="s">
        <v>483</v>
      </c>
      <c r="B395" s="96">
        <v>50874828000147</v>
      </c>
      <c r="C395" s="102" t="s">
        <v>524</v>
      </c>
      <c r="D395" s="101" t="s">
        <v>468</v>
      </c>
      <c r="E395" s="96" t="s">
        <v>463</v>
      </c>
      <c r="F395" s="108" t="s">
        <v>502</v>
      </c>
      <c r="G395" s="98">
        <v>0</v>
      </c>
      <c r="H395" s="98">
        <v>0</v>
      </c>
      <c r="I395" s="98">
        <v>9990</v>
      </c>
      <c r="K395" s="106"/>
    </row>
    <row r="396" spans="1:12" s="104" customFormat="1" ht="60">
      <c r="A396" s="96" t="s">
        <v>482</v>
      </c>
      <c r="B396" s="96">
        <v>4063503000167</v>
      </c>
      <c r="C396" s="102" t="s">
        <v>525</v>
      </c>
      <c r="D396" s="101" t="s">
        <v>468</v>
      </c>
      <c r="E396" s="96" t="s">
        <v>463</v>
      </c>
      <c r="F396" s="108" t="s">
        <v>503</v>
      </c>
      <c r="G396" s="98">
        <v>0</v>
      </c>
      <c r="H396" s="98">
        <v>0</v>
      </c>
      <c r="I396" s="98">
        <v>1875</v>
      </c>
      <c r="K396" s="106"/>
    </row>
    <row r="397" spans="1:12" s="104" customFormat="1" ht="90">
      <c r="A397" s="96" t="s">
        <v>484</v>
      </c>
      <c r="B397" s="96">
        <v>35736076000164</v>
      </c>
      <c r="C397" s="102" t="s">
        <v>526</v>
      </c>
      <c r="D397" s="101" t="s">
        <v>468</v>
      </c>
      <c r="E397" s="96" t="s">
        <v>463</v>
      </c>
      <c r="F397" s="108" t="s">
        <v>504</v>
      </c>
      <c r="G397" s="98">
        <v>0</v>
      </c>
      <c r="H397" s="98">
        <v>0</v>
      </c>
      <c r="I397" s="98">
        <v>8400</v>
      </c>
      <c r="K397" s="106"/>
    </row>
    <row r="398" spans="1:12" s="104" customFormat="1" ht="90">
      <c r="A398" s="96" t="s">
        <v>485</v>
      </c>
      <c r="B398" s="96">
        <v>83681558353</v>
      </c>
      <c r="C398" s="102" t="s">
        <v>527</v>
      </c>
      <c r="D398" s="101" t="s">
        <v>467</v>
      </c>
      <c r="E398" s="96" t="s">
        <v>466</v>
      </c>
      <c r="F398" s="108" t="s">
        <v>505</v>
      </c>
      <c r="G398" s="98">
        <v>0</v>
      </c>
      <c r="H398" s="98">
        <v>0</v>
      </c>
      <c r="I398" s="98">
        <v>917.95</v>
      </c>
      <c r="K398" s="106"/>
    </row>
    <row r="399" spans="1:12" s="104" customFormat="1" ht="75">
      <c r="A399" s="96" t="s">
        <v>486</v>
      </c>
      <c r="B399" s="96">
        <v>80446850225</v>
      </c>
      <c r="C399" s="102" t="s">
        <v>528</v>
      </c>
      <c r="D399" s="101" t="s">
        <v>467</v>
      </c>
      <c r="E399" s="96" t="s">
        <v>466</v>
      </c>
      <c r="F399" s="108" t="s">
        <v>506</v>
      </c>
      <c r="G399" s="98">
        <v>0</v>
      </c>
      <c r="H399" s="98">
        <v>0</v>
      </c>
      <c r="I399" s="98">
        <v>611.97</v>
      </c>
      <c r="K399" s="106"/>
    </row>
    <row r="400" spans="1:12" s="104" customFormat="1" ht="90">
      <c r="A400" s="96" t="s">
        <v>487</v>
      </c>
      <c r="B400" s="96">
        <v>57500690282</v>
      </c>
      <c r="C400" s="102" t="s">
        <v>529</v>
      </c>
      <c r="D400" s="101" t="s">
        <v>467</v>
      </c>
      <c r="E400" s="96" t="s">
        <v>466</v>
      </c>
      <c r="F400" s="108" t="s">
        <v>507</v>
      </c>
      <c r="G400" s="98">
        <v>0</v>
      </c>
      <c r="H400" s="98">
        <v>0</v>
      </c>
      <c r="I400" s="98">
        <v>611.97</v>
      </c>
      <c r="K400" s="106"/>
    </row>
    <row r="401" spans="1:11" s="104" customFormat="1" ht="75">
      <c r="A401" s="96" t="s">
        <v>488</v>
      </c>
      <c r="B401" s="96">
        <v>2341326200</v>
      </c>
      <c r="C401" s="102" t="s">
        <v>530</v>
      </c>
      <c r="D401" s="101" t="s">
        <v>467</v>
      </c>
      <c r="E401" s="96" t="s">
        <v>466</v>
      </c>
      <c r="F401" s="108" t="s">
        <v>508</v>
      </c>
      <c r="G401" s="98">
        <v>0</v>
      </c>
      <c r="H401" s="98">
        <v>0</v>
      </c>
      <c r="I401" s="98">
        <v>305.98</v>
      </c>
      <c r="K401" s="106"/>
    </row>
    <row r="402" spans="1:11" s="104" customFormat="1" ht="75">
      <c r="A402" s="96" t="s">
        <v>489</v>
      </c>
      <c r="B402" s="96">
        <v>96983272234</v>
      </c>
      <c r="C402" s="102" t="s">
        <v>531</v>
      </c>
      <c r="D402" s="101" t="s">
        <v>467</v>
      </c>
      <c r="E402" s="96" t="s">
        <v>466</v>
      </c>
      <c r="F402" s="108" t="s">
        <v>509</v>
      </c>
      <c r="G402" s="98">
        <v>0</v>
      </c>
      <c r="H402" s="98">
        <v>0</v>
      </c>
      <c r="I402" s="98">
        <v>305.98</v>
      </c>
      <c r="K402" s="106"/>
    </row>
    <row r="403" spans="1:11" s="104" customFormat="1" ht="75">
      <c r="A403" s="96" t="s">
        <v>490</v>
      </c>
      <c r="B403" s="96">
        <v>75127636468</v>
      </c>
      <c r="C403" s="102" t="s">
        <v>532</v>
      </c>
      <c r="D403" s="101" t="s">
        <v>467</v>
      </c>
      <c r="E403" s="96" t="s">
        <v>466</v>
      </c>
      <c r="F403" s="108" t="s">
        <v>510</v>
      </c>
      <c r="G403" s="98">
        <v>0</v>
      </c>
      <c r="H403" s="98">
        <v>0</v>
      </c>
      <c r="I403" s="98">
        <v>305.95</v>
      </c>
      <c r="K403" s="106"/>
    </row>
    <row r="404" spans="1:11" s="104" customFormat="1" ht="45">
      <c r="A404" s="96" t="s">
        <v>469</v>
      </c>
      <c r="B404" s="101">
        <v>544659000109</v>
      </c>
      <c r="C404" s="102" t="s">
        <v>511</v>
      </c>
      <c r="D404" s="101" t="s">
        <v>467</v>
      </c>
      <c r="E404" s="96" t="s">
        <v>466</v>
      </c>
      <c r="F404" s="113" t="s">
        <v>471</v>
      </c>
      <c r="G404" s="98">
        <v>0</v>
      </c>
      <c r="H404" s="98">
        <v>0</v>
      </c>
      <c r="I404" s="98">
        <v>45767.8</v>
      </c>
      <c r="K404" s="106"/>
    </row>
    <row r="405" spans="1:11" s="104" customFormat="1" ht="45">
      <c r="A405" s="96" t="s">
        <v>470</v>
      </c>
      <c r="B405" s="96">
        <v>7637990000112</v>
      </c>
      <c r="C405" s="111" t="s">
        <v>512</v>
      </c>
      <c r="D405" s="101" t="s">
        <v>467</v>
      </c>
      <c r="E405" s="96" t="s">
        <v>466</v>
      </c>
      <c r="F405" s="113" t="s">
        <v>472</v>
      </c>
      <c r="G405" s="98">
        <v>0</v>
      </c>
      <c r="H405" s="98">
        <v>0</v>
      </c>
      <c r="I405" s="98">
        <v>1028.1600000000001</v>
      </c>
      <c r="K405" s="106"/>
    </row>
    <row r="406" spans="1:11" s="104" customFormat="1" ht="45">
      <c r="A406" s="96" t="s">
        <v>42</v>
      </c>
      <c r="B406" s="97">
        <v>5828884000190</v>
      </c>
      <c r="C406" s="93" t="s">
        <v>1070</v>
      </c>
      <c r="D406" s="101" t="s">
        <v>467</v>
      </c>
      <c r="E406" s="96" t="s">
        <v>465</v>
      </c>
      <c r="F406" s="109" t="s">
        <v>983</v>
      </c>
      <c r="G406" s="98">
        <v>0</v>
      </c>
      <c r="H406" s="98">
        <v>44751.58</v>
      </c>
      <c r="I406" s="98">
        <v>44751.58</v>
      </c>
      <c r="K406" s="106"/>
    </row>
    <row r="407" spans="1:11" s="104" customFormat="1" ht="75">
      <c r="A407" s="96" t="s">
        <v>42</v>
      </c>
      <c r="B407" s="97">
        <v>5828884000190</v>
      </c>
      <c r="C407" s="93" t="s">
        <v>1071</v>
      </c>
      <c r="D407" s="101" t="s">
        <v>467</v>
      </c>
      <c r="E407" s="96" t="s">
        <v>465</v>
      </c>
      <c r="F407" s="109" t="s">
        <v>984</v>
      </c>
      <c r="G407" s="98">
        <v>0</v>
      </c>
      <c r="H407" s="98">
        <v>51576.480000000003</v>
      </c>
      <c r="I407" s="98">
        <v>51576.480000000003</v>
      </c>
      <c r="K407" s="106"/>
    </row>
    <row r="408" spans="1:11" s="104" customFormat="1" ht="75">
      <c r="A408" s="96" t="s">
        <v>24</v>
      </c>
      <c r="B408" s="97">
        <v>12715889000172</v>
      </c>
      <c r="C408" s="93" t="s">
        <v>1072</v>
      </c>
      <c r="D408" s="101" t="s">
        <v>468</v>
      </c>
      <c r="E408" s="96" t="s">
        <v>463</v>
      </c>
      <c r="F408" s="109" t="s">
        <v>985</v>
      </c>
      <c r="G408" s="98">
        <v>0</v>
      </c>
      <c r="H408" s="98">
        <v>4589.45</v>
      </c>
      <c r="I408" s="98">
        <v>4589.45</v>
      </c>
      <c r="K408" s="106"/>
    </row>
    <row r="409" spans="1:11" s="104" customFormat="1" ht="75">
      <c r="A409" s="96" t="s">
        <v>11</v>
      </c>
      <c r="B409" s="97">
        <v>4406195000125</v>
      </c>
      <c r="C409" s="93" t="s">
        <v>1073</v>
      </c>
      <c r="D409" s="101" t="s">
        <v>467</v>
      </c>
      <c r="E409" s="96" t="s">
        <v>464</v>
      </c>
      <c r="F409" s="109" t="s">
        <v>986</v>
      </c>
      <c r="G409" s="98">
        <v>0</v>
      </c>
      <c r="H409" s="98">
        <v>2224.71</v>
      </c>
      <c r="I409" s="98">
        <v>2224.71</v>
      </c>
      <c r="K409" s="106"/>
    </row>
    <row r="410" spans="1:11" s="104" customFormat="1" ht="90">
      <c r="A410" s="96" t="s">
        <v>1074</v>
      </c>
      <c r="B410" s="97">
        <v>2593165000140</v>
      </c>
      <c r="C410" s="93" t="s">
        <v>1075</v>
      </c>
      <c r="D410" s="101" t="s">
        <v>467</v>
      </c>
      <c r="E410" s="96" t="s">
        <v>464</v>
      </c>
      <c r="F410" s="109" t="s">
        <v>987</v>
      </c>
      <c r="G410" s="98">
        <v>0</v>
      </c>
      <c r="H410" s="98">
        <v>37117.24</v>
      </c>
      <c r="I410" s="98">
        <v>37117.24</v>
      </c>
      <c r="K410" s="106"/>
    </row>
    <row r="411" spans="1:11" s="104" customFormat="1" ht="90">
      <c r="A411" s="96" t="s">
        <v>13</v>
      </c>
      <c r="B411" s="97">
        <v>3264927000127</v>
      </c>
      <c r="C411" s="93" t="s">
        <v>1076</v>
      </c>
      <c r="D411" s="101" t="s">
        <v>467</v>
      </c>
      <c r="E411" s="96" t="s">
        <v>464</v>
      </c>
      <c r="F411" s="109" t="s">
        <v>988</v>
      </c>
      <c r="G411" s="98">
        <v>0</v>
      </c>
      <c r="H411" s="98">
        <v>21855.79</v>
      </c>
      <c r="I411" s="98">
        <v>21855.79</v>
      </c>
      <c r="K411" s="106"/>
    </row>
    <row r="412" spans="1:11" s="104" customFormat="1" ht="105">
      <c r="A412" s="96" t="s">
        <v>1077</v>
      </c>
      <c r="B412" s="97">
        <v>76535764000143</v>
      </c>
      <c r="C412" s="93" t="s">
        <v>1078</v>
      </c>
      <c r="D412" s="101" t="s">
        <v>467</v>
      </c>
      <c r="E412" s="96" t="s">
        <v>465</v>
      </c>
      <c r="F412" s="109" t="s">
        <v>989</v>
      </c>
      <c r="G412" s="98">
        <v>0</v>
      </c>
      <c r="H412" s="98">
        <v>13732.88</v>
      </c>
      <c r="I412" s="98">
        <v>13732.88</v>
      </c>
      <c r="K412" s="106"/>
    </row>
    <row r="413" spans="1:11" s="104" customFormat="1" ht="75">
      <c r="A413" s="96" t="s">
        <v>16</v>
      </c>
      <c r="B413" s="97">
        <v>4320180000140</v>
      </c>
      <c r="C413" s="93" t="s">
        <v>1079</v>
      </c>
      <c r="D413" s="101" t="s">
        <v>467</v>
      </c>
      <c r="E413" s="96" t="s">
        <v>464</v>
      </c>
      <c r="F413" s="109" t="s">
        <v>990</v>
      </c>
      <c r="G413" s="98">
        <v>0</v>
      </c>
      <c r="H413" s="98">
        <v>254</v>
      </c>
      <c r="I413" s="98">
        <v>254</v>
      </c>
      <c r="K413" s="106"/>
    </row>
    <row r="414" spans="1:11" s="104" customFormat="1" ht="120">
      <c r="A414" s="96" t="s">
        <v>34</v>
      </c>
      <c r="B414" s="97">
        <v>1134191000732</v>
      </c>
      <c r="C414" s="93" t="s">
        <v>1080</v>
      </c>
      <c r="D414" s="101" t="s">
        <v>468</v>
      </c>
      <c r="E414" s="96" t="s">
        <v>463</v>
      </c>
      <c r="F414" s="109" t="s">
        <v>991</v>
      </c>
      <c r="G414" s="98">
        <v>0</v>
      </c>
      <c r="H414" s="98">
        <v>58124</v>
      </c>
      <c r="I414" s="98">
        <v>58124</v>
      </c>
      <c r="K414" s="106"/>
    </row>
    <row r="415" spans="1:11" s="104" customFormat="1" ht="60">
      <c r="A415" s="96" t="s">
        <v>46</v>
      </c>
      <c r="B415" s="97">
        <v>12039966000111</v>
      </c>
      <c r="C415" s="93" t="s">
        <v>1081</v>
      </c>
      <c r="D415" s="101" t="s">
        <v>468</v>
      </c>
      <c r="E415" s="96" t="s">
        <v>463</v>
      </c>
      <c r="F415" s="109" t="s">
        <v>992</v>
      </c>
      <c r="G415" s="98">
        <v>0</v>
      </c>
      <c r="H415" s="98">
        <v>47463.65</v>
      </c>
      <c r="I415" s="98">
        <v>47463.65</v>
      </c>
      <c r="K415" s="106"/>
    </row>
    <row r="416" spans="1:11" s="104" customFormat="1" ht="90">
      <c r="A416" s="96" t="s">
        <v>1082</v>
      </c>
      <c r="B416" s="97">
        <v>4301769000109</v>
      </c>
      <c r="C416" s="93" t="s">
        <v>1083</v>
      </c>
      <c r="D416" s="101" t="s">
        <v>467</v>
      </c>
      <c r="E416" s="96" t="s">
        <v>466</v>
      </c>
      <c r="F416" s="109" t="s">
        <v>993</v>
      </c>
      <c r="G416" s="98">
        <v>0</v>
      </c>
      <c r="H416" s="98">
        <v>15877.32</v>
      </c>
      <c r="I416" s="98">
        <v>15877.32</v>
      </c>
      <c r="K416" s="106"/>
    </row>
    <row r="417" spans="1:11" s="104" customFormat="1" ht="90">
      <c r="A417" s="96" t="s">
        <v>1084</v>
      </c>
      <c r="B417" s="97">
        <v>4407920000180</v>
      </c>
      <c r="C417" s="93" t="s">
        <v>1085</v>
      </c>
      <c r="D417" s="101" t="s">
        <v>467</v>
      </c>
      <c r="E417" s="96" t="s">
        <v>465</v>
      </c>
      <c r="F417" s="108" t="s">
        <v>994</v>
      </c>
      <c r="G417" s="98">
        <v>0</v>
      </c>
      <c r="H417" s="98">
        <v>36213.410000000003</v>
      </c>
      <c r="I417" s="98">
        <v>36213.410000000003</v>
      </c>
      <c r="K417" s="106"/>
    </row>
    <row r="418" spans="1:11" s="104" customFormat="1" ht="75">
      <c r="A418" s="96" t="s">
        <v>38</v>
      </c>
      <c r="B418" s="97">
        <v>18422603000147</v>
      </c>
      <c r="C418" s="93" t="s">
        <v>1086</v>
      </c>
      <c r="D418" s="101" t="s">
        <v>468</v>
      </c>
      <c r="E418" s="96" t="s">
        <v>463</v>
      </c>
      <c r="F418" s="108" t="s">
        <v>995</v>
      </c>
      <c r="G418" s="98">
        <v>0</v>
      </c>
      <c r="H418" s="98">
        <v>12400</v>
      </c>
      <c r="I418" s="98">
        <v>12400</v>
      </c>
      <c r="K418" s="106"/>
    </row>
    <row r="419" spans="1:11" s="104" customFormat="1" ht="90">
      <c r="A419" s="96" t="s">
        <v>74</v>
      </c>
      <c r="B419" s="97">
        <v>8726128000149</v>
      </c>
      <c r="C419" s="93" t="s">
        <v>1087</v>
      </c>
      <c r="D419" s="101" t="s">
        <v>467</v>
      </c>
      <c r="E419" s="96" t="s">
        <v>464</v>
      </c>
      <c r="F419" s="108" t="s">
        <v>996</v>
      </c>
      <c r="G419" s="98">
        <v>0</v>
      </c>
      <c r="H419" s="98">
        <v>34800</v>
      </c>
      <c r="I419" s="98">
        <v>34800</v>
      </c>
      <c r="K419" s="106"/>
    </row>
    <row r="420" spans="1:11" s="104" customFormat="1" ht="60">
      <c r="A420" s="96" t="s">
        <v>107</v>
      </c>
      <c r="B420" s="97">
        <v>4322541000197</v>
      </c>
      <c r="C420" s="102" t="s">
        <v>1088</v>
      </c>
      <c r="D420" s="101" t="s">
        <v>467</v>
      </c>
      <c r="E420" s="96" t="s">
        <v>466</v>
      </c>
      <c r="F420" s="108" t="s">
        <v>997</v>
      </c>
      <c r="G420" s="98">
        <v>0</v>
      </c>
      <c r="H420" s="98">
        <v>16.309999999999999</v>
      </c>
      <c r="I420" s="98">
        <v>16.309999999999999</v>
      </c>
      <c r="K420" s="106"/>
    </row>
    <row r="421" spans="1:11" s="104" customFormat="1" ht="75">
      <c r="A421" s="96" t="s">
        <v>1089</v>
      </c>
      <c r="B421" s="97">
        <v>25125064000140</v>
      </c>
      <c r="C421" s="93" t="s">
        <v>1090</v>
      </c>
      <c r="D421" s="101" t="s">
        <v>468</v>
      </c>
      <c r="E421" s="96" t="s">
        <v>463</v>
      </c>
      <c r="F421" s="108" t="s">
        <v>998</v>
      </c>
      <c r="G421" s="98">
        <v>0</v>
      </c>
      <c r="H421" s="98">
        <v>11724.97</v>
      </c>
      <c r="I421" s="98">
        <v>11724.97</v>
      </c>
      <c r="K421" s="106"/>
    </row>
    <row r="422" spans="1:11" s="104" customFormat="1" ht="75">
      <c r="A422" s="96" t="s">
        <v>22</v>
      </c>
      <c r="B422" s="97">
        <v>81838018115</v>
      </c>
      <c r="C422" s="93" t="s">
        <v>1091</v>
      </c>
      <c r="D422" s="101" t="s">
        <v>467</v>
      </c>
      <c r="E422" s="96" t="s">
        <v>465</v>
      </c>
      <c r="F422" s="108" t="s">
        <v>999</v>
      </c>
      <c r="G422" s="98">
        <v>0</v>
      </c>
      <c r="H422" s="98">
        <v>3293.95</v>
      </c>
      <c r="I422" s="98">
        <v>3293.95</v>
      </c>
      <c r="K422" s="106"/>
    </row>
    <row r="423" spans="1:11" s="104" customFormat="1" ht="60">
      <c r="A423" s="96" t="s">
        <v>37</v>
      </c>
      <c r="B423" s="97">
        <v>40746380291</v>
      </c>
      <c r="C423" s="102" t="s">
        <v>1092</v>
      </c>
      <c r="D423" s="101" t="s">
        <v>467</v>
      </c>
      <c r="E423" s="96" t="s">
        <v>465</v>
      </c>
      <c r="F423" s="108" t="s">
        <v>1000</v>
      </c>
      <c r="G423" s="98">
        <v>0</v>
      </c>
      <c r="H423" s="98">
        <v>7500</v>
      </c>
      <c r="I423" s="98">
        <v>7500</v>
      </c>
      <c r="K423" s="106"/>
    </row>
    <row r="424" spans="1:11" s="104" customFormat="1" ht="60">
      <c r="A424" s="96" t="s">
        <v>78</v>
      </c>
      <c r="B424" s="97">
        <v>60192496204</v>
      </c>
      <c r="C424" s="102" t="s">
        <v>1093</v>
      </c>
      <c r="D424" s="101" t="s">
        <v>467</v>
      </c>
      <c r="E424" s="96" t="s">
        <v>464</v>
      </c>
      <c r="F424" s="108" t="s">
        <v>1001</v>
      </c>
      <c r="G424" s="98">
        <v>0</v>
      </c>
      <c r="H424" s="98">
        <v>5500</v>
      </c>
      <c r="I424" s="98">
        <v>5500</v>
      </c>
      <c r="K424" s="106"/>
    </row>
    <row r="425" spans="1:11" s="104" customFormat="1" ht="60">
      <c r="A425" s="96" t="s">
        <v>1094</v>
      </c>
      <c r="B425" s="97">
        <v>2428413000105</v>
      </c>
      <c r="C425" s="102" t="s">
        <v>1095</v>
      </c>
      <c r="D425" s="101" t="s">
        <v>467</v>
      </c>
      <c r="E425" s="96" t="s">
        <v>464</v>
      </c>
      <c r="F425" s="108" t="s">
        <v>1002</v>
      </c>
      <c r="G425" s="98">
        <v>0</v>
      </c>
      <c r="H425" s="98">
        <v>1800</v>
      </c>
      <c r="I425" s="98">
        <v>1800</v>
      </c>
      <c r="K425" s="106"/>
    </row>
    <row r="426" spans="1:11" s="104" customFormat="1" ht="105">
      <c r="A426" s="96" t="s">
        <v>39</v>
      </c>
      <c r="B426" s="97">
        <v>5926726000173</v>
      </c>
      <c r="C426" s="93" t="s">
        <v>1096</v>
      </c>
      <c r="D426" s="101" t="s">
        <v>468</v>
      </c>
      <c r="E426" s="96" t="s">
        <v>463</v>
      </c>
      <c r="F426" s="108" t="s">
        <v>1003</v>
      </c>
      <c r="G426" s="98">
        <v>0</v>
      </c>
      <c r="H426" s="98">
        <v>22429.34</v>
      </c>
      <c r="I426" s="98">
        <v>22429.34</v>
      </c>
      <c r="K426" s="106"/>
    </row>
    <row r="427" spans="1:11" s="104" customFormat="1" ht="75">
      <c r="A427" s="96" t="s">
        <v>32</v>
      </c>
      <c r="B427" s="97">
        <v>8584308000133</v>
      </c>
      <c r="C427" s="102" t="s">
        <v>1097</v>
      </c>
      <c r="D427" s="101" t="s">
        <v>468</v>
      </c>
      <c r="E427" s="96" t="s">
        <v>465</v>
      </c>
      <c r="F427" s="108" t="s">
        <v>1004</v>
      </c>
      <c r="G427" s="98">
        <v>0</v>
      </c>
      <c r="H427" s="98">
        <v>1100</v>
      </c>
      <c r="I427" s="98">
        <v>1100</v>
      </c>
      <c r="K427" s="106"/>
    </row>
    <row r="428" spans="1:11" s="104" customFormat="1" ht="90">
      <c r="A428" s="96" t="s">
        <v>1098</v>
      </c>
      <c r="B428" s="97">
        <v>40334990000119</v>
      </c>
      <c r="C428" s="102" t="s">
        <v>1099</v>
      </c>
      <c r="D428" s="101" t="s">
        <v>467</v>
      </c>
      <c r="E428" s="96" t="s">
        <v>464</v>
      </c>
      <c r="F428" s="108" t="s">
        <v>1005</v>
      </c>
      <c r="G428" s="98">
        <v>0</v>
      </c>
      <c r="H428" s="98">
        <v>4000</v>
      </c>
      <c r="I428" s="98">
        <v>4000</v>
      </c>
      <c r="K428" s="106"/>
    </row>
    <row r="429" spans="1:11" s="104" customFormat="1" ht="105">
      <c r="A429" s="96" t="s">
        <v>1100</v>
      </c>
      <c r="B429" s="97">
        <v>49332880204</v>
      </c>
      <c r="C429" s="102" t="s">
        <v>1101</v>
      </c>
      <c r="D429" s="101" t="s">
        <v>467</v>
      </c>
      <c r="E429" s="96" t="s">
        <v>464</v>
      </c>
      <c r="F429" s="108" t="s">
        <v>1006</v>
      </c>
      <c r="G429" s="98">
        <v>0</v>
      </c>
      <c r="H429" s="98">
        <v>4000</v>
      </c>
      <c r="I429" s="98">
        <v>4000</v>
      </c>
      <c r="K429" s="106"/>
    </row>
    <row r="430" spans="1:11" s="104" customFormat="1" ht="45">
      <c r="A430" s="96" t="s">
        <v>72</v>
      </c>
      <c r="B430" s="97">
        <v>8713403000190</v>
      </c>
      <c r="C430" s="93" t="s">
        <v>1102</v>
      </c>
      <c r="D430" s="101" t="s">
        <v>468</v>
      </c>
      <c r="E430" s="96" t="s">
        <v>463</v>
      </c>
      <c r="F430" s="108" t="s">
        <v>1007</v>
      </c>
      <c r="G430" s="98">
        <v>0</v>
      </c>
      <c r="H430" s="98">
        <v>9366.66</v>
      </c>
      <c r="I430" s="98">
        <v>9366.66</v>
      </c>
      <c r="K430" s="106"/>
    </row>
    <row r="431" spans="1:11" s="104" customFormat="1" ht="90">
      <c r="A431" s="96" t="s">
        <v>1103</v>
      </c>
      <c r="B431" s="97">
        <v>12891300000197</v>
      </c>
      <c r="C431" s="102" t="s">
        <v>1104</v>
      </c>
      <c r="D431" s="101" t="s">
        <v>468</v>
      </c>
      <c r="E431" s="96" t="s">
        <v>463</v>
      </c>
      <c r="F431" s="108" t="s">
        <v>1008</v>
      </c>
      <c r="G431" s="98">
        <v>0</v>
      </c>
      <c r="H431" s="98">
        <v>310714.11</v>
      </c>
      <c r="I431" s="98">
        <v>310714.11</v>
      </c>
      <c r="K431" s="106"/>
    </row>
    <row r="432" spans="1:11" s="104" customFormat="1" ht="90">
      <c r="A432" s="96" t="s">
        <v>41</v>
      </c>
      <c r="B432" s="97">
        <v>26722189000110</v>
      </c>
      <c r="C432" s="102" t="s">
        <v>1105</v>
      </c>
      <c r="D432" s="101" t="s">
        <v>467</v>
      </c>
      <c r="E432" s="96" t="s">
        <v>466</v>
      </c>
      <c r="F432" s="108" t="s">
        <v>1009</v>
      </c>
      <c r="G432" s="98">
        <v>0</v>
      </c>
      <c r="H432" s="98">
        <v>14300.08</v>
      </c>
      <c r="I432" s="98">
        <v>14300.08</v>
      </c>
      <c r="K432" s="106"/>
    </row>
    <row r="433" spans="1:11" s="104" customFormat="1" ht="105">
      <c r="A433" s="96" t="s">
        <v>23</v>
      </c>
      <c r="B433" s="97">
        <v>82845322000104</v>
      </c>
      <c r="C433" s="93" t="s">
        <v>1106</v>
      </c>
      <c r="D433" s="101" t="s">
        <v>467</v>
      </c>
      <c r="E433" s="96" t="s">
        <v>464</v>
      </c>
      <c r="F433" s="108" t="s">
        <v>1010</v>
      </c>
      <c r="G433" s="98">
        <v>0</v>
      </c>
      <c r="H433" s="98">
        <v>168848.24</v>
      </c>
      <c r="I433" s="98">
        <v>168848.24</v>
      </c>
      <c r="K433" s="106"/>
    </row>
    <row r="434" spans="1:11" s="104" customFormat="1" ht="105">
      <c r="A434" s="96" t="s">
        <v>23</v>
      </c>
      <c r="B434" s="97">
        <v>82845322000104</v>
      </c>
      <c r="C434" s="93" t="s">
        <v>1107</v>
      </c>
      <c r="D434" s="101" t="s">
        <v>467</v>
      </c>
      <c r="E434" s="96" t="s">
        <v>464</v>
      </c>
      <c r="F434" s="108" t="s">
        <v>1011</v>
      </c>
      <c r="G434" s="98">
        <v>0</v>
      </c>
      <c r="H434" s="98">
        <v>66539.91</v>
      </c>
      <c r="I434" s="98">
        <v>66539.91</v>
      </c>
      <c r="K434" s="106"/>
    </row>
    <row r="435" spans="1:11" s="104" customFormat="1" ht="75">
      <c r="A435" s="96" t="s">
        <v>67</v>
      </c>
      <c r="B435" s="97">
        <v>22865751000103</v>
      </c>
      <c r="C435" s="102" t="s">
        <v>1108</v>
      </c>
      <c r="D435" s="101" t="s">
        <v>468</v>
      </c>
      <c r="E435" s="96" t="s">
        <v>463</v>
      </c>
      <c r="F435" s="108" t="s">
        <v>1012</v>
      </c>
      <c r="G435" s="98">
        <v>0</v>
      </c>
      <c r="H435" s="98">
        <v>5858.1</v>
      </c>
      <c r="I435" s="98">
        <v>5858.1</v>
      </c>
      <c r="K435" s="106"/>
    </row>
    <row r="436" spans="1:11" s="104" customFormat="1" ht="75">
      <c r="A436" s="96" t="s">
        <v>1109</v>
      </c>
      <c r="B436" s="97">
        <v>3093776000434</v>
      </c>
      <c r="C436" s="102" t="s">
        <v>1110</v>
      </c>
      <c r="D436" s="101" t="s">
        <v>468</v>
      </c>
      <c r="E436" s="96" t="s">
        <v>463</v>
      </c>
      <c r="F436" s="114" t="s">
        <v>1013</v>
      </c>
      <c r="G436" s="98">
        <v>0</v>
      </c>
      <c r="H436" s="98">
        <v>380000</v>
      </c>
      <c r="I436" s="98">
        <v>380000</v>
      </c>
      <c r="K436" s="106"/>
    </row>
    <row r="437" spans="1:11" s="104" customFormat="1" ht="90">
      <c r="A437" s="96" t="s">
        <v>65</v>
      </c>
      <c r="B437" s="97">
        <v>27441006000150</v>
      </c>
      <c r="C437" s="102" t="s">
        <v>1111</v>
      </c>
      <c r="D437" s="101" t="s">
        <v>468</v>
      </c>
      <c r="E437" s="96" t="s">
        <v>463</v>
      </c>
      <c r="F437" s="114" t="s">
        <v>1014</v>
      </c>
      <c r="G437" s="98">
        <v>0</v>
      </c>
      <c r="H437" s="98">
        <v>3900</v>
      </c>
      <c r="I437" s="98">
        <v>3900</v>
      </c>
      <c r="K437" s="106"/>
    </row>
    <row r="438" spans="1:11" s="104" customFormat="1" ht="90">
      <c r="A438" s="96" t="s">
        <v>43</v>
      </c>
      <c r="B438" s="97">
        <v>84544469000181</v>
      </c>
      <c r="C438" s="93" t="s">
        <v>1112</v>
      </c>
      <c r="D438" s="101" t="s">
        <v>468</v>
      </c>
      <c r="E438" s="96" t="s">
        <v>463</v>
      </c>
      <c r="F438" s="108" t="s">
        <v>1015</v>
      </c>
      <c r="G438" s="98">
        <v>0</v>
      </c>
      <c r="H438" s="98">
        <v>3220.28</v>
      </c>
      <c r="I438" s="98">
        <v>3220.28</v>
      </c>
      <c r="K438" s="106"/>
    </row>
    <row r="439" spans="1:11" s="104" customFormat="1" ht="45">
      <c r="A439" s="96" t="s">
        <v>73</v>
      </c>
      <c r="B439" s="97">
        <v>30647055000159</v>
      </c>
      <c r="C439" s="102" t="s">
        <v>1113</v>
      </c>
      <c r="D439" s="101" t="s">
        <v>468</v>
      </c>
      <c r="E439" s="96" t="s">
        <v>463</v>
      </c>
      <c r="F439" s="108" t="s">
        <v>1016</v>
      </c>
      <c r="G439" s="98">
        <v>0</v>
      </c>
      <c r="H439" s="98">
        <v>4824.3</v>
      </c>
      <c r="I439" s="98">
        <v>4824.3</v>
      </c>
      <c r="K439" s="106"/>
    </row>
    <row r="440" spans="1:11" s="104" customFormat="1" ht="90">
      <c r="A440" s="96" t="s">
        <v>109</v>
      </c>
      <c r="B440" s="97">
        <v>16640671000157</v>
      </c>
      <c r="C440" s="102" t="s">
        <v>1114</v>
      </c>
      <c r="D440" s="101" t="s">
        <v>468</v>
      </c>
      <c r="E440" s="96" t="s">
        <v>463</v>
      </c>
      <c r="F440" s="108" t="s">
        <v>1017</v>
      </c>
      <c r="G440" s="98">
        <v>0</v>
      </c>
      <c r="H440" s="98">
        <v>395</v>
      </c>
      <c r="I440" s="98">
        <v>395</v>
      </c>
      <c r="K440" s="106"/>
    </row>
    <row r="441" spans="1:11" s="104" customFormat="1" ht="90">
      <c r="A441" s="96" t="s">
        <v>109</v>
      </c>
      <c r="B441" s="97">
        <v>16640671000157</v>
      </c>
      <c r="C441" s="102" t="s">
        <v>1115</v>
      </c>
      <c r="D441" s="101" t="s">
        <v>468</v>
      </c>
      <c r="E441" s="96" t="s">
        <v>463</v>
      </c>
      <c r="F441" s="108" t="s">
        <v>1018</v>
      </c>
      <c r="G441" s="98">
        <v>0</v>
      </c>
      <c r="H441" s="98">
        <v>790</v>
      </c>
      <c r="I441" s="98">
        <v>790</v>
      </c>
      <c r="K441" s="106"/>
    </row>
    <row r="442" spans="1:11" s="104" customFormat="1" ht="90">
      <c r="A442" s="96" t="s">
        <v>1116</v>
      </c>
      <c r="B442" s="97">
        <v>4063503000167</v>
      </c>
      <c r="C442" s="102" t="s">
        <v>1117</v>
      </c>
      <c r="D442" s="101" t="s">
        <v>468</v>
      </c>
      <c r="E442" s="96" t="s">
        <v>463</v>
      </c>
      <c r="F442" s="108" t="s">
        <v>1019</v>
      </c>
      <c r="G442" s="98">
        <v>0</v>
      </c>
      <c r="H442" s="98">
        <v>625</v>
      </c>
      <c r="I442" s="98">
        <v>625</v>
      </c>
      <c r="K442" s="106"/>
    </row>
    <row r="443" spans="1:11" s="104" customFormat="1" ht="90">
      <c r="A443" s="96" t="s">
        <v>109</v>
      </c>
      <c r="B443" s="97">
        <v>16640671000157</v>
      </c>
      <c r="C443" s="102" t="s">
        <v>1118</v>
      </c>
      <c r="D443" s="101" t="s">
        <v>468</v>
      </c>
      <c r="E443" s="96" t="s">
        <v>463</v>
      </c>
      <c r="F443" s="108" t="s">
        <v>1020</v>
      </c>
      <c r="G443" s="98">
        <v>0</v>
      </c>
      <c r="H443" s="98">
        <v>1580</v>
      </c>
      <c r="I443" s="98">
        <v>1580</v>
      </c>
      <c r="K443" s="106"/>
    </row>
    <row r="444" spans="1:11" s="104" customFormat="1" ht="90">
      <c r="A444" s="96" t="s">
        <v>109</v>
      </c>
      <c r="B444" s="97">
        <v>16640671000157</v>
      </c>
      <c r="C444" s="102" t="s">
        <v>1119</v>
      </c>
      <c r="D444" s="101" t="s">
        <v>468</v>
      </c>
      <c r="E444" s="96" t="s">
        <v>463</v>
      </c>
      <c r="F444" s="108" t="s">
        <v>1068</v>
      </c>
      <c r="G444" s="98">
        <v>0</v>
      </c>
      <c r="H444" s="98">
        <v>320</v>
      </c>
      <c r="I444" s="98">
        <v>320</v>
      </c>
      <c r="K444" s="106"/>
    </row>
    <row r="445" spans="1:11" s="104" customFormat="1" ht="75">
      <c r="A445" s="96" t="s">
        <v>109</v>
      </c>
      <c r="B445" s="97">
        <v>16640671000157</v>
      </c>
      <c r="C445" s="102" t="s">
        <v>1120</v>
      </c>
      <c r="D445" s="101" t="s">
        <v>468</v>
      </c>
      <c r="E445" s="96" t="s">
        <v>463</v>
      </c>
      <c r="F445" s="108" t="s">
        <v>1021</v>
      </c>
      <c r="G445" s="98">
        <v>0</v>
      </c>
      <c r="H445" s="98">
        <v>640</v>
      </c>
      <c r="I445" s="98">
        <v>640</v>
      </c>
      <c r="K445" s="106"/>
    </row>
    <row r="446" spans="1:11" s="104" customFormat="1" ht="90">
      <c r="A446" s="96" t="s">
        <v>109</v>
      </c>
      <c r="B446" s="97">
        <v>16640671000157</v>
      </c>
      <c r="C446" s="102" t="s">
        <v>1121</v>
      </c>
      <c r="D446" s="101" t="s">
        <v>468</v>
      </c>
      <c r="E446" s="96" t="s">
        <v>463</v>
      </c>
      <c r="F446" s="108" t="s">
        <v>1022</v>
      </c>
      <c r="G446" s="98">
        <v>0</v>
      </c>
      <c r="H446" s="98">
        <v>320</v>
      </c>
      <c r="I446" s="98">
        <v>320</v>
      </c>
      <c r="K446" s="106"/>
    </row>
    <row r="447" spans="1:11" s="104" customFormat="1" ht="75">
      <c r="A447" s="96" t="s">
        <v>1122</v>
      </c>
      <c r="B447" s="97">
        <v>34549659000113</v>
      </c>
      <c r="C447" s="102" t="s">
        <v>333</v>
      </c>
      <c r="D447" s="101" t="s">
        <v>468</v>
      </c>
      <c r="E447" s="96" t="s">
        <v>463</v>
      </c>
      <c r="F447" s="108" t="s">
        <v>1023</v>
      </c>
      <c r="G447" s="98">
        <v>0</v>
      </c>
      <c r="H447" s="98">
        <v>56333.33</v>
      </c>
      <c r="I447" s="98">
        <v>56333.33</v>
      </c>
      <c r="K447" s="106"/>
    </row>
    <row r="448" spans="1:11" s="104" customFormat="1" ht="90">
      <c r="A448" s="96" t="s">
        <v>1122</v>
      </c>
      <c r="B448" s="97">
        <v>34549659000113</v>
      </c>
      <c r="C448" s="102" t="s">
        <v>1123</v>
      </c>
      <c r="D448" s="101" t="s">
        <v>468</v>
      </c>
      <c r="E448" s="96" t="s">
        <v>463</v>
      </c>
      <c r="F448" s="108" t="s">
        <v>1024</v>
      </c>
      <c r="G448" s="98">
        <v>0</v>
      </c>
      <c r="H448" s="98">
        <v>265346.90000000002</v>
      </c>
      <c r="I448" s="98">
        <v>265346.90000000002</v>
      </c>
      <c r="K448" s="106"/>
    </row>
    <row r="449" spans="1:11" s="104" customFormat="1" ht="90">
      <c r="A449" s="96" t="s">
        <v>1122</v>
      </c>
      <c r="B449" s="97">
        <v>34549659000113</v>
      </c>
      <c r="C449" s="102" t="s">
        <v>1123</v>
      </c>
      <c r="D449" s="101" t="s">
        <v>468</v>
      </c>
      <c r="E449" s="96" t="s">
        <v>463</v>
      </c>
      <c r="F449" s="108" t="s">
        <v>1025</v>
      </c>
      <c r="G449" s="98">
        <v>0</v>
      </c>
      <c r="H449" s="98">
        <v>30000</v>
      </c>
      <c r="I449" s="98">
        <v>30000</v>
      </c>
      <c r="K449" s="106"/>
    </row>
    <row r="450" spans="1:11" s="104" customFormat="1" ht="75">
      <c r="A450" s="96" t="s">
        <v>18</v>
      </c>
      <c r="B450" s="97">
        <v>84468636000152</v>
      </c>
      <c r="C450" s="93" t="s">
        <v>1124</v>
      </c>
      <c r="D450" s="101" t="s">
        <v>467</v>
      </c>
      <c r="E450" s="96" t="s">
        <v>464</v>
      </c>
      <c r="F450" s="108" t="s">
        <v>1026</v>
      </c>
      <c r="G450" s="98">
        <v>0</v>
      </c>
      <c r="H450" s="98">
        <v>59055.040000000001</v>
      </c>
      <c r="I450" s="98">
        <v>59055.040000000001</v>
      </c>
      <c r="K450" s="106"/>
    </row>
    <row r="451" spans="1:11" s="104" customFormat="1" ht="90">
      <c r="A451" s="96" t="s">
        <v>23</v>
      </c>
      <c r="B451" s="97">
        <v>82845322000104</v>
      </c>
      <c r="C451" s="132" t="s">
        <v>1125</v>
      </c>
      <c r="D451" s="101" t="s">
        <v>467</v>
      </c>
      <c r="E451" s="96" t="s">
        <v>464</v>
      </c>
      <c r="F451" s="108" t="s">
        <v>1027</v>
      </c>
      <c r="G451" s="98">
        <v>0</v>
      </c>
      <c r="H451" s="98">
        <v>17346.7</v>
      </c>
      <c r="I451" s="98">
        <v>17346.7</v>
      </c>
      <c r="K451" s="106"/>
    </row>
    <row r="452" spans="1:11" s="104" customFormat="1" ht="90">
      <c r="A452" s="96" t="s">
        <v>20</v>
      </c>
      <c r="B452" s="97">
        <v>3146650215</v>
      </c>
      <c r="C452" s="132" t="s">
        <v>1126</v>
      </c>
      <c r="D452" s="101" t="s">
        <v>467</v>
      </c>
      <c r="E452" s="96" t="s">
        <v>464</v>
      </c>
      <c r="F452" s="108" t="s">
        <v>1028</v>
      </c>
      <c r="G452" s="98">
        <v>0</v>
      </c>
      <c r="H452" s="98">
        <v>32901.86</v>
      </c>
      <c r="I452" s="98">
        <v>32901.86</v>
      </c>
      <c r="K452" s="106"/>
    </row>
    <row r="453" spans="1:11" s="104" customFormat="1" ht="90">
      <c r="A453" s="96" t="s">
        <v>77</v>
      </c>
      <c r="B453" s="97">
        <v>56718608220</v>
      </c>
      <c r="C453" s="102" t="s">
        <v>1127</v>
      </c>
      <c r="D453" s="101" t="s">
        <v>467</v>
      </c>
      <c r="E453" s="96" t="s">
        <v>464</v>
      </c>
      <c r="F453" s="108" t="s">
        <v>1029</v>
      </c>
      <c r="G453" s="98">
        <v>0</v>
      </c>
      <c r="H453" s="98">
        <v>23200</v>
      </c>
      <c r="I453" s="98">
        <v>23200</v>
      </c>
      <c r="K453" s="106"/>
    </row>
    <row r="454" spans="1:11" s="104" customFormat="1" ht="90">
      <c r="A454" s="96" t="s">
        <v>1128</v>
      </c>
      <c r="B454" s="97">
        <v>41489057000183</v>
      </c>
      <c r="C454" s="102" t="s">
        <v>1129</v>
      </c>
      <c r="D454" s="101" t="s">
        <v>468</v>
      </c>
      <c r="E454" s="96" t="s">
        <v>463</v>
      </c>
      <c r="F454" s="108" t="s">
        <v>1030</v>
      </c>
      <c r="G454" s="98">
        <v>0</v>
      </c>
      <c r="H454" s="98">
        <v>101725</v>
      </c>
      <c r="I454" s="98">
        <v>101725</v>
      </c>
      <c r="K454" s="106"/>
    </row>
    <row r="455" spans="1:11" s="104" customFormat="1" ht="90">
      <c r="A455" s="96" t="s">
        <v>26</v>
      </c>
      <c r="B455" s="97">
        <v>2037069000115</v>
      </c>
      <c r="C455" s="133" t="s">
        <v>1130</v>
      </c>
      <c r="D455" s="101" t="s">
        <v>468</v>
      </c>
      <c r="E455" s="96" t="s">
        <v>463</v>
      </c>
      <c r="F455" s="108" t="s">
        <v>1031</v>
      </c>
      <c r="G455" s="98">
        <v>0</v>
      </c>
      <c r="H455" s="98">
        <v>41572.93</v>
      </c>
      <c r="I455" s="98">
        <v>41572.93</v>
      </c>
      <c r="K455" s="106"/>
    </row>
    <row r="456" spans="1:11" s="104" customFormat="1" ht="75">
      <c r="A456" s="96" t="s">
        <v>109</v>
      </c>
      <c r="B456" s="97">
        <v>16640671000157</v>
      </c>
      <c r="C456" s="102" t="s">
        <v>1131</v>
      </c>
      <c r="D456" s="101" t="s">
        <v>468</v>
      </c>
      <c r="E456" s="96" t="s">
        <v>463</v>
      </c>
      <c r="F456" s="108" t="s">
        <v>1032</v>
      </c>
      <c r="G456" s="98">
        <v>0</v>
      </c>
      <c r="H456" s="98">
        <v>400</v>
      </c>
      <c r="I456" s="98">
        <v>400</v>
      </c>
      <c r="K456" s="106"/>
    </row>
    <row r="457" spans="1:11" s="104" customFormat="1" ht="90">
      <c r="A457" s="96" t="s">
        <v>109</v>
      </c>
      <c r="B457" s="97">
        <v>16640671000157</v>
      </c>
      <c r="C457" s="102" t="s">
        <v>1132</v>
      </c>
      <c r="D457" s="101" t="s">
        <v>468</v>
      </c>
      <c r="E457" s="96" t="s">
        <v>463</v>
      </c>
      <c r="F457" s="108" t="s">
        <v>1033</v>
      </c>
      <c r="G457" s="98">
        <v>0</v>
      </c>
      <c r="H457" s="98">
        <v>960</v>
      </c>
      <c r="I457" s="98">
        <v>960</v>
      </c>
      <c r="K457" s="106"/>
    </row>
    <row r="458" spans="1:11" s="104" customFormat="1" ht="90">
      <c r="A458" s="96" t="s">
        <v>1133</v>
      </c>
      <c r="B458" s="97">
        <v>28101366000176</v>
      </c>
      <c r="C458" s="102" t="s">
        <v>1134</v>
      </c>
      <c r="D458" s="101" t="s">
        <v>468</v>
      </c>
      <c r="E458" s="96" t="s">
        <v>465</v>
      </c>
      <c r="F458" s="108" t="s">
        <v>1034</v>
      </c>
      <c r="G458" s="98">
        <v>0</v>
      </c>
      <c r="H458" s="98">
        <v>3000</v>
      </c>
      <c r="I458" s="98">
        <v>3000</v>
      </c>
      <c r="K458" s="106"/>
    </row>
    <row r="459" spans="1:11" s="104" customFormat="1" ht="105">
      <c r="A459" s="96" t="s">
        <v>1135</v>
      </c>
      <c r="B459" s="97">
        <v>42753718000107</v>
      </c>
      <c r="C459" s="102" t="s">
        <v>1136</v>
      </c>
      <c r="D459" s="101" t="s">
        <v>468</v>
      </c>
      <c r="E459" s="96" t="s">
        <v>463</v>
      </c>
      <c r="F459" s="108" t="s">
        <v>1069</v>
      </c>
      <c r="G459" s="98">
        <v>0</v>
      </c>
      <c r="H459" s="98">
        <v>1156</v>
      </c>
      <c r="I459" s="98">
        <v>1156</v>
      </c>
      <c r="K459" s="106"/>
    </row>
    <row r="460" spans="1:11" s="104" customFormat="1" ht="90">
      <c r="A460" s="96" t="s">
        <v>109</v>
      </c>
      <c r="B460" s="97">
        <v>16640671000157</v>
      </c>
      <c r="C460" s="102" t="s">
        <v>1137</v>
      </c>
      <c r="D460" s="101" t="s">
        <v>468</v>
      </c>
      <c r="E460" s="96" t="s">
        <v>463</v>
      </c>
      <c r="F460" s="108" t="s">
        <v>1035</v>
      </c>
      <c r="G460" s="98">
        <v>0</v>
      </c>
      <c r="H460" s="98">
        <v>320</v>
      </c>
      <c r="I460" s="98">
        <v>320</v>
      </c>
      <c r="K460" s="106"/>
    </row>
    <row r="461" spans="1:11" s="104" customFormat="1" ht="90">
      <c r="A461" s="96" t="s">
        <v>109</v>
      </c>
      <c r="B461" s="97">
        <v>16640671000157</v>
      </c>
      <c r="C461" s="102" t="s">
        <v>1138</v>
      </c>
      <c r="D461" s="101" t="s">
        <v>468</v>
      </c>
      <c r="E461" s="96" t="s">
        <v>463</v>
      </c>
      <c r="F461" s="108" t="s">
        <v>1036</v>
      </c>
      <c r="G461" s="98">
        <v>0</v>
      </c>
      <c r="H461" s="98">
        <v>640</v>
      </c>
      <c r="I461" s="98">
        <v>640</v>
      </c>
      <c r="K461" s="106"/>
    </row>
    <row r="462" spans="1:11" s="104" customFormat="1" ht="75">
      <c r="A462" s="96" t="s">
        <v>92</v>
      </c>
      <c r="B462" s="97">
        <v>2837984000195</v>
      </c>
      <c r="C462" s="102" t="s">
        <v>1139</v>
      </c>
      <c r="D462" s="101" t="s">
        <v>468</v>
      </c>
      <c r="E462" s="96" t="s">
        <v>463</v>
      </c>
      <c r="F462" s="108" t="s">
        <v>1037</v>
      </c>
      <c r="G462" s="98">
        <v>0</v>
      </c>
      <c r="H462" s="98">
        <v>1241</v>
      </c>
      <c r="I462" s="98">
        <v>1241</v>
      </c>
      <c r="K462" s="106"/>
    </row>
    <row r="463" spans="1:11" s="104" customFormat="1" ht="60">
      <c r="A463" s="96" t="s">
        <v>43</v>
      </c>
      <c r="B463" s="97">
        <v>84544469000181</v>
      </c>
      <c r="C463" s="102" t="s">
        <v>1140</v>
      </c>
      <c r="D463" s="101" t="s">
        <v>468</v>
      </c>
      <c r="E463" s="96" t="s">
        <v>463</v>
      </c>
      <c r="F463" s="108" t="s">
        <v>1038</v>
      </c>
      <c r="G463" s="98">
        <v>0</v>
      </c>
      <c r="H463" s="98">
        <v>501.42</v>
      </c>
      <c r="I463" s="98">
        <v>501.42</v>
      </c>
      <c r="K463" s="106"/>
    </row>
    <row r="464" spans="1:11" s="104" customFormat="1" ht="90">
      <c r="A464" s="96" t="s">
        <v>109</v>
      </c>
      <c r="B464" s="97">
        <v>16640671000157</v>
      </c>
      <c r="C464" s="102" t="s">
        <v>1141</v>
      </c>
      <c r="D464" s="101" t="s">
        <v>468</v>
      </c>
      <c r="E464" s="96" t="s">
        <v>463</v>
      </c>
      <c r="F464" s="108" t="s">
        <v>1039</v>
      </c>
      <c r="G464" s="98">
        <v>0</v>
      </c>
      <c r="H464" s="98">
        <v>960</v>
      </c>
      <c r="I464" s="98">
        <v>960</v>
      </c>
      <c r="K464" s="106"/>
    </row>
    <row r="465" spans="1:11" s="104" customFormat="1" ht="90">
      <c r="A465" s="96" t="s">
        <v>1142</v>
      </c>
      <c r="B465" s="97">
        <v>8472661000121</v>
      </c>
      <c r="C465" s="102" t="s">
        <v>1143</v>
      </c>
      <c r="D465" s="101" t="s">
        <v>468</v>
      </c>
      <c r="E465" s="96" t="s">
        <v>463</v>
      </c>
      <c r="F465" s="108" t="s">
        <v>1040</v>
      </c>
      <c r="G465" s="98">
        <v>0</v>
      </c>
      <c r="H465" s="98">
        <v>1600</v>
      </c>
      <c r="I465" s="98">
        <v>1600</v>
      </c>
      <c r="K465" s="106"/>
    </row>
    <row r="466" spans="1:11" s="104" customFormat="1" ht="60">
      <c r="A466" s="96" t="s">
        <v>1144</v>
      </c>
      <c r="B466" s="97">
        <v>84111020000120</v>
      </c>
      <c r="C466" s="102" t="s">
        <v>1145</v>
      </c>
      <c r="D466" s="101" t="s">
        <v>468</v>
      </c>
      <c r="E466" s="96" t="s">
        <v>463</v>
      </c>
      <c r="F466" s="108" t="s">
        <v>1041</v>
      </c>
      <c r="G466" s="98">
        <v>0</v>
      </c>
      <c r="H466" s="98">
        <v>2040</v>
      </c>
      <c r="I466" s="98">
        <v>2040</v>
      </c>
      <c r="K466" s="106"/>
    </row>
    <row r="467" spans="1:11" s="104" customFormat="1" ht="60">
      <c r="A467" s="96" t="s">
        <v>109</v>
      </c>
      <c r="B467" s="97">
        <v>16640671000157</v>
      </c>
      <c r="C467" s="102" t="s">
        <v>1146</v>
      </c>
      <c r="D467" s="101" t="s">
        <v>468</v>
      </c>
      <c r="E467" s="96" t="s">
        <v>463</v>
      </c>
      <c r="F467" s="108" t="s">
        <v>1042</v>
      </c>
      <c r="G467" s="98">
        <v>0</v>
      </c>
      <c r="H467" s="98">
        <v>6190</v>
      </c>
      <c r="I467" s="98">
        <v>6190</v>
      </c>
      <c r="K467" s="106"/>
    </row>
    <row r="468" spans="1:11" s="104" customFormat="1" ht="90">
      <c r="A468" s="96" t="s">
        <v>76</v>
      </c>
      <c r="B468" s="97">
        <v>8804362000147</v>
      </c>
      <c r="C468" s="102" t="s">
        <v>1147</v>
      </c>
      <c r="D468" s="101" t="s">
        <v>468</v>
      </c>
      <c r="E468" s="96" t="s">
        <v>463</v>
      </c>
      <c r="F468" s="108" t="s">
        <v>1043</v>
      </c>
      <c r="G468" s="98">
        <v>0</v>
      </c>
      <c r="H468" s="98">
        <v>186828.01</v>
      </c>
      <c r="I468" s="98">
        <v>186828.01</v>
      </c>
      <c r="K468" s="106"/>
    </row>
    <row r="469" spans="1:11" s="104" customFormat="1" ht="75">
      <c r="A469" s="96" t="s">
        <v>109</v>
      </c>
      <c r="B469" s="97">
        <v>16640671000157</v>
      </c>
      <c r="C469" s="102" t="s">
        <v>1148</v>
      </c>
      <c r="D469" s="101" t="s">
        <v>468</v>
      </c>
      <c r="E469" s="96" t="s">
        <v>463</v>
      </c>
      <c r="F469" s="108" t="s">
        <v>1044</v>
      </c>
      <c r="G469" s="98">
        <v>0</v>
      </c>
      <c r="H469" s="98">
        <v>2130</v>
      </c>
      <c r="I469" s="98">
        <v>2130</v>
      </c>
      <c r="K469" s="106"/>
    </row>
    <row r="470" spans="1:11" s="104" customFormat="1" ht="90">
      <c r="A470" s="96" t="s">
        <v>109</v>
      </c>
      <c r="B470" s="97">
        <v>16640671000157</v>
      </c>
      <c r="C470" s="102" t="s">
        <v>1149</v>
      </c>
      <c r="D470" s="101" t="s">
        <v>468</v>
      </c>
      <c r="E470" s="96" t="s">
        <v>463</v>
      </c>
      <c r="F470" s="108" t="s">
        <v>1045</v>
      </c>
      <c r="G470" s="98">
        <v>0</v>
      </c>
      <c r="H470" s="98">
        <v>3635</v>
      </c>
      <c r="I470" s="98">
        <v>3635</v>
      </c>
      <c r="K470" s="106"/>
    </row>
    <row r="471" spans="1:11" s="104" customFormat="1" ht="90">
      <c r="A471" s="96" t="s">
        <v>1142</v>
      </c>
      <c r="B471" s="97">
        <v>8472661000121</v>
      </c>
      <c r="C471" s="102" t="s">
        <v>1150</v>
      </c>
      <c r="D471" s="101" t="s">
        <v>468</v>
      </c>
      <c r="E471" s="96" t="s">
        <v>463</v>
      </c>
      <c r="F471" s="108" t="s">
        <v>1046</v>
      </c>
      <c r="G471" s="98">
        <v>0</v>
      </c>
      <c r="H471" s="98">
        <v>1480</v>
      </c>
      <c r="I471" s="98">
        <v>1480</v>
      </c>
      <c r="K471" s="106"/>
    </row>
    <row r="472" spans="1:11" s="104" customFormat="1" ht="90">
      <c r="A472" s="96" t="s">
        <v>1151</v>
      </c>
      <c r="B472" s="97">
        <v>50874828000147</v>
      </c>
      <c r="C472" s="102" t="s">
        <v>1152</v>
      </c>
      <c r="D472" s="101" t="s">
        <v>468</v>
      </c>
      <c r="E472" s="96" t="s">
        <v>463</v>
      </c>
      <c r="F472" s="108" t="s">
        <v>1047</v>
      </c>
      <c r="G472" s="98">
        <v>0</v>
      </c>
      <c r="H472" s="98">
        <v>550</v>
      </c>
      <c r="I472" s="98">
        <v>550</v>
      </c>
      <c r="K472" s="106"/>
    </row>
    <row r="473" spans="1:11" s="104" customFormat="1" ht="75">
      <c r="A473" s="96" t="s">
        <v>1153</v>
      </c>
      <c r="B473" s="97">
        <v>45030413000157</v>
      </c>
      <c r="C473" s="102" t="s">
        <v>1154</v>
      </c>
      <c r="D473" s="101" t="s">
        <v>468</v>
      </c>
      <c r="E473" s="96" t="s">
        <v>463</v>
      </c>
      <c r="F473" s="108" t="s">
        <v>1048</v>
      </c>
      <c r="G473" s="98">
        <v>0</v>
      </c>
      <c r="H473" s="98">
        <v>5950</v>
      </c>
      <c r="I473" s="98">
        <v>5950</v>
      </c>
      <c r="K473" s="106"/>
    </row>
    <row r="474" spans="1:11" s="104" customFormat="1" ht="60">
      <c r="A474" s="96" t="s">
        <v>1155</v>
      </c>
      <c r="B474" s="97">
        <v>44562943000264</v>
      </c>
      <c r="C474" s="102" t="s">
        <v>1156</v>
      </c>
      <c r="D474" s="101" t="s">
        <v>468</v>
      </c>
      <c r="E474" s="96" t="s">
        <v>463</v>
      </c>
      <c r="F474" s="108" t="s">
        <v>1049</v>
      </c>
      <c r="G474" s="98">
        <v>0</v>
      </c>
      <c r="H474" s="98">
        <v>8380</v>
      </c>
      <c r="I474" s="98">
        <v>8380</v>
      </c>
      <c r="K474" s="106"/>
    </row>
    <row r="475" spans="1:11" s="104" customFormat="1" ht="75">
      <c r="A475" s="96" t="s">
        <v>564</v>
      </c>
      <c r="B475" s="97">
        <v>39594012000127</v>
      </c>
      <c r="C475" s="102" t="s">
        <v>1157</v>
      </c>
      <c r="D475" s="101" t="s">
        <v>468</v>
      </c>
      <c r="E475" s="96" t="s">
        <v>463</v>
      </c>
      <c r="F475" s="108" t="s">
        <v>1050</v>
      </c>
      <c r="G475" s="98">
        <v>0</v>
      </c>
      <c r="H475" s="98">
        <v>265</v>
      </c>
      <c r="I475" s="98">
        <v>265</v>
      </c>
      <c r="K475" s="106"/>
    </row>
    <row r="476" spans="1:11" s="104" customFormat="1" ht="60">
      <c r="A476" s="96" t="s">
        <v>1158</v>
      </c>
      <c r="B476" s="97">
        <v>41841443000192</v>
      </c>
      <c r="C476" s="102" t="s">
        <v>1159</v>
      </c>
      <c r="D476" s="101" t="s">
        <v>468</v>
      </c>
      <c r="E476" s="96" t="s">
        <v>463</v>
      </c>
      <c r="F476" s="108" t="s">
        <v>1051</v>
      </c>
      <c r="G476" s="98">
        <v>0</v>
      </c>
      <c r="H476" s="98">
        <v>286</v>
      </c>
      <c r="I476" s="98">
        <v>286</v>
      </c>
      <c r="K476" s="106"/>
    </row>
    <row r="477" spans="1:11" s="104" customFormat="1" ht="60">
      <c r="A477" s="96" t="s">
        <v>1158</v>
      </c>
      <c r="B477" s="97">
        <v>41841443000192</v>
      </c>
      <c r="C477" s="102" t="s">
        <v>1160</v>
      </c>
      <c r="D477" s="101" t="s">
        <v>468</v>
      </c>
      <c r="E477" s="96" t="s">
        <v>463</v>
      </c>
      <c r="F477" s="108" t="s">
        <v>1052</v>
      </c>
      <c r="G477" s="98">
        <v>0</v>
      </c>
      <c r="H477" s="98">
        <v>5079.5</v>
      </c>
      <c r="I477" s="98">
        <v>5079.5</v>
      </c>
      <c r="K477" s="106"/>
    </row>
    <row r="478" spans="1:11" s="104" customFormat="1" ht="60">
      <c r="A478" s="96" t="s">
        <v>1158</v>
      </c>
      <c r="B478" s="97">
        <v>41841443000192</v>
      </c>
      <c r="C478" s="102" t="s">
        <v>1161</v>
      </c>
      <c r="D478" s="101" t="s">
        <v>468</v>
      </c>
      <c r="E478" s="96" t="s">
        <v>463</v>
      </c>
      <c r="F478" s="108" t="s">
        <v>1053</v>
      </c>
      <c r="G478" s="98">
        <v>0</v>
      </c>
      <c r="H478" s="98">
        <v>702</v>
      </c>
      <c r="I478" s="98">
        <v>702</v>
      </c>
      <c r="K478" s="106"/>
    </row>
    <row r="479" spans="1:11" s="104" customFormat="1" ht="60">
      <c r="A479" s="96" t="s">
        <v>1162</v>
      </c>
      <c r="B479" s="97">
        <v>29006963000184</v>
      </c>
      <c r="C479" s="102" t="s">
        <v>1163</v>
      </c>
      <c r="D479" s="101" t="s">
        <v>468</v>
      </c>
      <c r="E479" s="96" t="s">
        <v>463</v>
      </c>
      <c r="F479" s="108" t="s">
        <v>1054</v>
      </c>
      <c r="G479" s="98">
        <v>0</v>
      </c>
      <c r="H479" s="98">
        <v>9800</v>
      </c>
      <c r="I479" s="98">
        <v>9800</v>
      </c>
      <c r="K479" s="106"/>
    </row>
    <row r="480" spans="1:11" s="104" customFormat="1" ht="75">
      <c r="A480" s="96" t="s">
        <v>1151</v>
      </c>
      <c r="B480" s="97">
        <v>50874828000147</v>
      </c>
      <c r="C480" s="111" t="s">
        <v>1164</v>
      </c>
      <c r="D480" s="101" t="s">
        <v>468</v>
      </c>
      <c r="E480" s="96" t="s">
        <v>463</v>
      </c>
      <c r="F480" s="113" t="s">
        <v>1055</v>
      </c>
      <c r="G480" s="98">
        <v>0</v>
      </c>
      <c r="H480" s="98">
        <v>1110</v>
      </c>
      <c r="I480" s="98">
        <v>1110</v>
      </c>
      <c r="K480" s="106"/>
    </row>
    <row r="481" spans="1:16" s="104" customFormat="1" ht="90">
      <c r="A481" s="96" t="s">
        <v>1165</v>
      </c>
      <c r="B481" s="97">
        <v>76535764000143</v>
      </c>
      <c r="C481" s="93" t="s">
        <v>1166</v>
      </c>
      <c r="D481" s="101" t="s">
        <v>467</v>
      </c>
      <c r="E481" s="96" t="s">
        <v>465</v>
      </c>
      <c r="F481" s="108" t="s">
        <v>1056</v>
      </c>
      <c r="G481" s="98">
        <v>0</v>
      </c>
      <c r="H481" s="98">
        <v>0.6</v>
      </c>
      <c r="I481" s="98">
        <v>0.6</v>
      </c>
      <c r="K481" s="106"/>
    </row>
    <row r="482" spans="1:16" s="104" customFormat="1" ht="45">
      <c r="A482" s="96" t="s">
        <v>1167</v>
      </c>
      <c r="B482" s="97">
        <v>79034153000100</v>
      </c>
      <c r="C482" s="102" t="s">
        <v>1168</v>
      </c>
      <c r="D482" s="101" t="s">
        <v>468</v>
      </c>
      <c r="E482" s="96" t="s">
        <v>463</v>
      </c>
      <c r="F482" s="108" t="s">
        <v>1057</v>
      </c>
      <c r="G482" s="98">
        <v>0</v>
      </c>
      <c r="H482" s="98">
        <v>5623.5</v>
      </c>
      <c r="I482" s="98">
        <v>5623.5</v>
      </c>
      <c r="K482" s="106"/>
    </row>
    <row r="483" spans="1:16" s="104" customFormat="1" ht="60">
      <c r="A483" s="96" t="s">
        <v>1169</v>
      </c>
      <c r="B483" s="97">
        <v>17206992000100</v>
      </c>
      <c r="C483" s="102" t="s">
        <v>1170</v>
      </c>
      <c r="D483" s="101" t="s">
        <v>468</v>
      </c>
      <c r="E483" s="96" t="s">
        <v>463</v>
      </c>
      <c r="F483" s="108" t="s">
        <v>1058</v>
      </c>
      <c r="G483" s="98">
        <v>0</v>
      </c>
      <c r="H483" s="98">
        <v>20190</v>
      </c>
      <c r="I483" s="98">
        <v>20190</v>
      </c>
      <c r="K483" s="106"/>
    </row>
    <row r="484" spans="1:16" s="104" customFormat="1" ht="75">
      <c r="A484" s="96" t="s">
        <v>1171</v>
      </c>
      <c r="B484" s="97">
        <v>38597881000142</v>
      </c>
      <c r="C484" s="102" t="s">
        <v>1172</v>
      </c>
      <c r="D484" s="101" t="s">
        <v>468</v>
      </c>
      <c r="E484" s="96" t="s">
        <v>465</v>
      </c>
      <c r="F484" s="108" t="s">
        <v>1059</v>
      </c>
      <c r="G484" s="98">
        <v>0</v>
      </c>
      <c r="H484" s="98">
        <v>3450</v>
      </c>
      <c r="I484" s="98">
        <v>3450</v>
      </c>
      <c r="K484" s="106"/>
    </row>
    <row r="485" spans="1:16" s="104" customFormat="1" ht="75">
      <c r="A485" s="96" t="s">
        <v>86</v>
      </c>
      <c r="B485" s="97">
        <v>79747124220</v>
      </c>
      <c r="C485" s="102" t="s">
        <v>1173</v>
      </c>
      <c r="D485" s="101" t="s">
        <v>467</v>
      </c>
      <c r="E485" s="96" t="s">
        <v>466</v>
      </c>
      <c r="F485" s="113" t="s">
        <v>1060</v>
      </c>
      <c r="G485" s="98">
        <v>0</v>
      </c>
      <c r="H485" s="98">
        <v>305.98</v>
      </c>
      <c r="I485" s="98">
        <v>305.98</v>
      </c>
      <c r="K485" s="106"/>
    </row>
    <row r="486" spans="1:16" s="104" customFormat="1" ht="75">
      <c r="A486" s="96" t="s">
        <v>1174</v>
      </c>
      <c r="B486" s="97">
        <v>7527926287</v>
      </c>
      <c r="C486" s="102" t="s">
        <v>1175</v>
      </c>
      <c r="D486" s="101" t="s">
        <v>467</v>
      </c>
      <c r="E486" s="96" t="s">
        <v>466</v>
      </c>
      <c r="F486" s="113" t="s">
        <v>1061</v>
      </c>
      <c r="G486" s="98">
        <v>0</v>
      </c>
      <c r="H486" s="98">
        <v>305.98</v>
      </c>
      <c r="I486" s="98">
        <v>305.98</v>
      </c>
      <c r="K486" s="106"/>
    </row>
    <row r="487" spans="1:16" s="104" customFormat="1" ht="45">
      <c r="A487" s="96" t="s">
        <v>88</v>
      </c>
      <c r="B487" s="97">
        <v>69920150282</v>
      </c>
      <c r="C487" s="102" t="s">
        <v>1176</v>
      </c>
      <c r="D487" s="101" t="s">
        <v>467</v>
      </c>
      <c r="E487" s="96" t="s">
        <v>466</v>
      </c>
      <c r="F487" s="113" t="s">
        <v>1062</v>
      </c>
      <c r="G487" s="98">
        <v>0</v>
      </c>
      <c r="H487" s="98">
        <v>305.98</v>
      </c>
      <c r="I487" s="98">
        <v>305.98</v>
      </c>
      <c r="K487" s="106"/>
    </row>
    <row r="488" spans="1:16" s="104" customFormat="1" ht="75">
      <c r="A488" s="96" t="s">
        <v>1177</v>
      </c>
      <c r="B488" s="97">
        <v>62616307391</v>
      </c>
      <c r="C488" s="102" t="s">
        <v>1178</v>
      </c>
      <c r="D488" s="101" t="s">
        <v>467</v>
      </c>
      <c r="E488" s="96" t="s">
        <v>466</v>
      </c>
      <c r="F488" s="113" t="s">
        <v>1063</v>
      </c>
      <c r="G488" s="98">
        <v>0</v>
      </c>
      <c r="H488" s="98">
        <v>305.98</v>
      </c>
      <c r="I488" s="98">
        <v>305.98</v>
      </c>
      <c r="K488" s="106"/>
    </row>
    <row r="489" spans="1:16" s="104" customFormat="1" ht="60">
      <c r="A489" s="96" t="s">
        <v>91</v>
      </c>
      <c r="B489" s="97">
        <v>4764694735</v>
      </c>
      <c r="C489" s="102" t="s">
        <v>1179</v>
      </c>
      <c r="D489" s="101" t="s">
        <v>467</v>
      </c>
      <c r="E489" s="96" t="s">
        <v>466</v>
      </c>
      <c r="F489" s="113" t="s">
        <v>1064</v>
      </c>
      <c r="G489" s="98">
        <v>0</v>
      </c>
      <c r="H489" s="98">
        <v>305.98</v>
      </c>
      <c r="I489" s="98">
        <v>305.98</v>
      </c>
      <c r="K489" s="106"/>
    </row>
    <row r="490" spans="1:16" s="104" customFormat="1" ht="90">
      <c r="A490" s="96" t="s">
        <v>1180</v>
      </c>
      <c r="B490" s="97">
        <v>84806893234</v>
      </c>
      <c r="C490" s="102" t="s">
        <v>1181</v>
      </c>
      <c r="D490" s="101" t="s">
        <v>467</v>
      </c>
      <c r="E490" s="96" t="s">
        <v>466</v>
      </c>
      <c r="F490" s="113" t="s">
        <v>1065</v>
      </c>
      <c r="G490" s="98">
        <v>0</v>
      </c>
      <c r="H490" s="98">
        <v>305.98</v>
      </c>
      <c r="I490" s="98">
        <v>305.98</v>
      </c>
      <c r="K490" s="106"/>
    </row>
    <row r="491" spans="1:16" s="104" customFormat="1" ht="90">
      <c r="A491" s="96" t="s">
        <v>1182</v>
      </c>
      <c r="B491" s="97">
        <v>61605522287</v>
      </c>
      <c r="C491" s="102" t="s">
        <v>1183</v>
      </c>
      <c r="D491" s="101" t="s">
        <v>467</v>
      </c>
      <c r="E491" s="96" t="s">
        <v>466</v>
      </c>
      <c r="F491" s="113" t="s">
        <v>1066</v>
      </c>
      <c r="G491" s="98">
        <v>0</v>
      </c>
      <c r="H491" s="98">
        <v>305.98</v>
      </c>
      <c r="I491" s="98">
        <v>305.98</v>
      </c>
      <c r="K491" s="106"/>
    </row>
    <row r="492" spans="1:16" s="104" customFormat="1" ht="90">
      <c r="A492" s="96" t="s">
        <v>1184</v>
      </c>
      <c r="B492" s="97">
        <v>63310411003461</v>
      </c>
      <c r="C492" s="102" t="s">
        <v>1185</v>
      </c>
      <c r="D492" s="101" t="s">
        <v>468</v>
      </c>
      <c r="E492" s="96" t="s">
        <v>463</v>
      </c>
      <c r="F492" s="113" t="s">
        <v>1067</v>
      </c>
      <c r="G492" s="98">
        <v>0</v>
      </c>
      <c r="H492" s="98">
        <v>21180</v>
      </c>
      <c r="I492" s="98">
        <v>21180</v>
      </c>
      <c r="K492" s="106"/>
    </row>
    <row r="493" spans="1:16">
      <c r="A493" s="85" t="s">
        <v>47</v>
      </c>
      <c r="B493" s="86"/>
      <c r="C493" s="87"/>
      <c r="D493" s="88"/>
      <c r="E493" s="88"/>
      <c r="F493" s="88"/>
      <c r="G493" s="89">
        <f>SUM(G384:G390)</f>
        <v>0</v>
      </c>
      <c r="H493" s="89">
        <f>SUM(H384:H492)</f>
        <v>2392949.8899999997</v>
      </c>
      <c r="I493" s="89">
        <f>SUM(I384:I492)</f>
        <v>2631320.9900000002</v>
      </c>
      <c r="L493" s="104"/>
    </row>
    <row r="494" spans="1:16">
      <c r="A494" s="69"/>
      <c r="B494" s="69"/>
      <c r="C494" s="70"/>
      <c r="D494" s="71"/>
      <c r="E494" s="71"/>
      <c r="F494" s="71"/>
      <c r="G494" s="72"/>
      <c r="H494" s="35"/>
      <c r="L494" s="104"/>
      <c r="P494" s="117"/>
    </row>
    <row r="495" spans="1:16">
      <c r="A495" s="33" t="s">
        <v>51</v>
      </c>
      <c r="B495" s="33"/>
      <c r="C495" s="33"/>
      <c r="D495" s="34"/>
      <c r="E495" s="34"/>
      <c r="F495" s="34"/>
      <c r="G495" s="33"/>
      <c r="H495" s="35"/>
      <c r="I495" s="33"/>
      <c r="L495" s="104"/>
      <c r="M495" s="73"/>
      <c r="P495" s="117"/>
    </row>
    <row r="496" spans="1:16" ht="31.5">
      <c r="A496" s="74" t="s">
        <v>2</v>
      </c>
      <c r="B496" s="74" t="s">
        <v>3</v>
      </c>
      <c r="C496" s="75" t="s">
        <v>4</v>
      </c>
      <c r="D496" s="74" t="s">
        <v>5</v>
      </c>
      <c r="E496" s="74" t="s">
        <v>6</v>
      </c>
      <c r="F496" s="74" t="s">
        <v>49</v>
      </c>
      <c r="G496" s="74" t="s">
        <v>52</v>
      </c>
      <c r="H496" s="94" t="s">
        <v>53</v>
      </c>
      <c r="I496" s="94" t="s">
        <v>54</v>
      </c>
      <c r="L496" s="104"/>
      <c r="M496" s="73"/>
      <c r="P496" s="118"/>
    </row>
    <row r="497" spans="1:13">
      <c r="A497" s="96" t="s">
        <v>790</v>
      </c>
      <c r="B497" s="97" t="s">
        <v>791</v>
      </c>
      <c r="C497" s="115" t="s">
        <v>792</v>
      </c>
      <c r="D497" s="101" t="s">
        <v>463</v>
      </c>
      <c r="E497" s="96" t="s">
        <v>468</v>
      </c>
      <c r="F497" s="115" t="s">
        <v>793</v>
      </c>
      <c r="G497" s="77">
        <v>22830</v>
      </c>
      <c r="H497" s="67">
        <v>0</v>
      </c>
      <c r="I497" s="77">
        <v>0</v>
      </c>
      <c r="L497" s="104"/>
      <c r="M497" s="73"/>
    </row>
    <row r="498" spans="1:13">
      <c r="A498" s="78" t="s">
        <v>47</v>
      </c>
      <c r="B498" s="79"/>
      <c r="C498" s="80"/>
      <c r="D498" s="81"/>
      <c r="E498" s="81"/>
      <c r="F498" s="100"/>
      <c r="G498" s="95">
        <f>SUM(G497:G497)</f>
        <v>22830</v>
      </c>
      <c r="H498" s="95">
        <f>SUM(H497:H497)</f>
        <v>0</v>
      </c>
      <c r="I498" s="95">
        <f>SUM(I497:I497)</f>
        <v>0</v>
      </c>
      <c r="L498" s="73"/>
    </row>
    <row r="499" spans="1:13">
      <c r="A499" s="69"/>
      <c r="B499" s="69"/>
      <c r="D499" s="71"/>
      <c r="E499" s="71"/>
      <c r="F499" s="71"/>
      <c r="G499" s="69"/>
      <c r="H499" s="35"/>
      <c r="L499" s="73"/>
    </row>
    <row r="500" spans="1:13">
      <c r="A500" s="123" t="str">
        <f>A2</f>
        <v>FEVEREIRO/2025</v>
      </c>
      <c r="B500" s="124"/>
      <c r="C500" s="124"/>
      <c r="D500" s="124"/>
      <c r="E500" s="124"/>
      <c r="F500" s="124"/>
      <c r="G500" s="124"/>
      <c r="H500" s="124"/>
      <c r="I500" s="124"/>
      <c r="L500" s="73"/>
    </row>
    <row r="501" spans="1:13" ht="31.5">
      <c r="A501" s="32" t="s">
        <v>55</v>
      </c>
      <c r="B501" s="32"/>
      <c r="C501" s="32"/>
      <c r="D501" s="32"/>
      <c r="E501" s="32"/>
      <c r="F501" s="32"/>
      <c r="G501" s="32"/>
      <c r="H501" s="32"/>
      <c r="I501" s="32"/>
      <c r="L501" s="73"/>
      <c r="M501" s="68"/>
    </row>
    <row r="502" spans="1:13">
      <c r="A502" s="74" t="s">
        <v>2</v>
      </c>
      <c r="B502" s="74" t="s">
        <v>3</v>
      </c>
      <c r="C502" s="75" t="s">
        <v>4</v>
      </c>
      <c r="D502" s="74" t="s">
        <v>5</v>
      </c>
      <c r="E502" s="74" t="s">
        <v>6</v>
      </c>
      <c r="F502" s="74" t="s">
        <v>49</v>
      </c>
      <c r="G502" s="74" t="s">
        <v>50</v>
      </c>
      <c r="H502" s="74" t="s">
        <v>50</v>
      </c>
      <c r="I502" s="74" t="s">
        <v>10</v>
      </c>
      <c r="L502" s="73"/>
    </row>
    <row r="503" spans="1:13" ht="20.25">
      <c r="A503" s="120" t="s">
        <v>56</v>
      </c>
      <c r="B503" s="121"/>
      <c r="C503" s="121"/>
      <c r="D503" s="121"/>
      <c r="E503" s="121"/>
      <c r="F503" s="121"/>
      <c r="G503" s="121"/>
      <c r="H503" s="121"/>
      <c r="I503" s="122"/>
      <c r="L503" s="73"/>
    </row>
    <row r="504" spans="1:13" s="68" customFormat="1" ht="23.25">
      <c r="A504" s="78" t="s">
        <v>47</v>
      </c>
      <c r="B504" s="79"/>
      <c r="C504" s="80"/>
      <c r="D504" s="81"/>
      <c r="E504" s="81"/>
      <c r="F504" s="81"/>
      <c r="G504" s="82">
        <f>SUM(G503:G503)</f>
        <v>0</v>
      </c>
      <c r="H504" s="83">
        <f>SUM(H503:H503)</f>
        <v>0</v>
      </c>
      <c r="I504" s="82">
        <f>SUM(I503:I503)</f>
        <v>0</v>
      </c>
      <c r="L504" s="1"/>
      <c r="M504" s="1"/>
    </row>
    <row r="505" spans="1:13">
      <c r="B505" s="32"/>
      <c r="C505" s="33"/>
      <c r="D505" s="34"/>
      <c r="E505" s="34"/>
      <c r="F505" s="34"/>
      <c r="G505" s="32"/>
      <c r="H505" s="35"/>
      <c r="I505" s="32"/>
    </row>
    <row r="506" spans="1:13">
      <c r="A506" s="125" t="s">
        <v>57</v>
      </c>
      <c r="B506" s="125"/>
      <c r="C506" s="125"/>
      <c r="D506" s="34"/>
      <c r="E506" s="34"/>
      <c r="F506" s="34"/>
      <c r="G506" s="32"/>
      <c r="H506" s="35"/>
      <c r="I506" s="32"/>
    </row>
    <row r="507" spans="1:13">
      <c r="A507" s="128"/>
      <c r="B507" s="128"/>
      <c r="C507" s="128"/>
      <c r="D507" s="34"/>
      <c r="E507" s="34"/>
      <c r="F507" s="34"/>
      <c r="G507" s="33"/>
      <c r="H507" s="35"/>
      <c r="I507" s="33"/>
    </row>
    <row r="508" spans="1:13">
      <c r="A508" s="74" t="s">
        <v>2</v>
      </c>
      <c r="B508" s="74" t="s">
        <v>3</v>
      </c>
      <c r="C508" s="75" t="s">
        <v>4</v>
      </c>
      <c r="D508" s="74" t="s">
        <v>5</v>
      </c>
      <c r="E508" s="74" t="s">
        <v>6</v>
      </c>
      <c r="F508" s="74" t="s">
        <v>49</v>
      </c>
      <c r="G508" s="74" t="s">
        <v>50</v>
      </c>
      <c r="H508" s="76" t="s">
        <v>9</v>
      </c>
      <c r="I508" s="74" t="s">
        <v>10</v>
      </c>
    </row>
    <row r="509" spans="1:13" ht="20.25">
      <c r="A509" s="120" t="s">
        <v>56</v>
      </c>
      <c r="B509" s="121"/>
      <c r="C509" s="121"/>
      <c r="D509" s="121"/>
      <c r="E509" s="121"/>
      <c r="F509" s="121"/>
      <c r="G509" s="121"/>
      <c r="H509" s="121"/>
      <c r="I509" s="122"/>
    </row>
    <row r="510" spans="1:13" ht="23.25">
      <c r="A510" s="78" t="s">
        <v>47</v>
      </c>
      <c r="B510" s="79"/>
      <c r="C510" s="80"/>
      <c r="D510" s="81"/>
      <c r="E510" s="81"/>
      <c r="F510" s="81"/>
      <c r="G510" s="84">
        <f>SUM(G509:G509)</f>
        <v>0</v>
      </c>
      <c r="H510" s="83">
        <f>SUM(H509:H509)</f>
        <v>0</v>
      </c>
      <c r="I510" s="84">
        <f>SUM(I509:I509)</f>
        <v>0</v>
      </c>
      <c r="L510" s="68"/>
    </row>
    <row r="511" spans="1:13">
      <c r="B511" s="32"/>
      <c r="C511" s="33"/>
      <c r="D511" s="34"/>
      <c r="E511" s="34"/>
      <c r="F511" s="34"/>
      <c r="G511" s="32"/>
      <c r="H511" s="35"/>
      <c r="I511" s="32"/>
    </row>
    <row r="512" spans="1:13">
      <c r="A512" s="33" t="s">
        <v>51</v>
      </c>
      <c r="B512" s="33"/>
      <c r="C512" s="33"/>
      <c r="D512" s="34"/>
      <c r="E512" s="34"/>
      <c r="F512" s="34"/>
      <c r="G512" s="33"/>
      <c r="H512" s="35"/>
      <c r="I512" s="33"/>
    </row>
    <row r="513" spans="1:13">
      <c r="A513" s="74" t="s">
        <v>2</v>
      </c>
      <c r="B513" s="74" t="s">
        <v>3</v>
      </c>
      <c r="C513" s="75" t="s">
        <v>4</v>
      </c>
      <c r="D513" s="74" t="s">
        <v>5</v>
      </c>
      <c r="E513" s="74" t="s">
        <v>6</v>
      </c>
      <c r="F513" s="74" t="s">
        <v>49</v>
      </c>
      <c r="G513" s="74" t="s">
        <v>50</v>
      </c>
      <c r="H513" s="76" t="s">
        <v>9</v>
      </c>
      <c r="I513" s="74" t="s">
        <v>10</v>
      </c>
      <c r="M513" s="73"/>
    </row>
    <row r="514" spans="1:13" ht="20.25">
      <c r="A514" s="120" t="s">
        <v>56</v>
      </c>
      <c r="B514" s="121"/>
      <c r="C514" s="121"/>
      <c r="D514" s="121"/>
      <c r="E514" s="121"/>
      <c r="F514" s="121"/>
      <c r="G514" s="121"/>
      <c r="H514" s="121"/>
      <c r="I514" s="122"/>
    </row>
    <row r="515" spans="1:13">
      <c r="A515" s="78" t="s">
        <v>47</v>
      </c>
      <c r="B515" s="79"/>
      <c r="C515" s="80"/>
      <c r="D515" s="81"/>
      <c r="E515" s="81"/>
      <c r="F515" s="81"/>
      <c r="G515" s="84">
        <f>SUBTOTAL(9,G514:G514)</f>
        <v>0</v>
      </c>
      <c r="H515" s="83">
        <f>SUM(H511:H514)</f>
        <v>0</v>
      </c>
      <c r="I515" s="84">
        <v>0</v>
      </c>
    </row>
    <row r="516" spans="1:13" s="73" customFormat="1">
      <c r="A516" s="25"/>
      <c r="B516" s="25"/>
      <c r="C516" s="46"/>
      <c r="D516" s="47"/>
      <c r="E516" s="47"/>
      <c r="F516" s="47"/>
      <c r="G516" s="25"/>
      <c r="H516" s="48"/>
      <c r="I516" s="25"/>
      <c r="L516" s="1"/>
      <c r="M516" s="1"/>
    </row>
    <row r="517" spans="1:13">
      <c r="H517" s="48"/>
    </row>
    <row r="518" spans="1:13">
      <c r="H518" s="48"/>
    </row>
    <row r="519" spans="1:13">
      <c r="A519" s="123" t="str">
        <f>A2</f>
        <v>FEVEREIRO/2025</v>
      </c>
      <c r="B519" s="124"/>
      <c r="C519" s="124"/>
      <c r="D519" s="124"/>
      <c r="E519" s="124"/>
      <c r="F519" s="124"/>
      <c r="G519" s="124"/>
      <c r="H519" s="124"/>
      <c r="I519" s="124"/>
    </row>
    <row r="520" spans="1:13" ht="31.5">
      <c r="A520" s="32" t="s">
        <v>58</v>
      </c>
      <c r="B520" s="32"/>
      <c r="C520" s="32"/>
      <c r="D520" s="32"/>
      <c r="E520" s="32"/>
      <c r="F520" s="32"/>
      <c r="G520" s="32"/>
      <c r="H520" s="32"/>
      <c r="I520" s="32"/>
    </row>
    <row r="521" spans="1:13">
      <c r="A521" s="74" t="s">
        <v>2</v>
      </c>
      <c r="B521" s="74" t="s">
        <v>3</v>
      </c>
      <c r="C521" s="75" t="s">
        <v>4</v>
      </c>
      <c r="D521" s="74" t="s">
        <v>5</v>
      </c>
      <c r="E521" s="74" t="s">
        <v>6</v>
      </c>
      <c r="F521" s="74" t="s">
        <v>49</v>
      </c>
      <c r="G521" s="74" t="s">
        <v>50</v>
      </c>
      <c r="H521" s="76" t="s">
        <v>9</v>
      </c>
      <c r="I521" s="74" t="s">
        <v>10</v>
      </c>
    </row>
    <row r="522" spans="1:13" ht="20.25">
      <c r="A522" s="120" t="s">
        <v>56</v>
      </c>
      <c r="B522" s="121"/>
      <c r="C522" s="121"/>
      <c r="D522" s="121"/>
      <c r="E522" s="121"/>
      <c r="F522" s="121"/>
      <c r="G522" s="121"/>
      <c r="H522" s="121"/>
      <c r="I522" s="122"/>
      <c r="L522" s="73"/>
    </row>
    <row r="523" spans="1:13">
      <c r="A523" s="78" t="s">
        <v>47</v>
      </c>
      <c r="B523" s="79"/>
      <c r="C523" s="80"/>
      <c r="D523" s="81"/>
      <c r="E523" s="81"/>
      <c r="F523" s="81"/>
      <c r="G523" s="82">
        <f>SUM(G522:G522)</f>
        <v>0</v>
      </c>
      <c r="H523" s="83">
        <f>SUM(H522:H522)</f>
        <v>0</v>
      </c>
      <c r="I523" s="82">
        <f>SUM(I522:I522)</f>
        <v>0</v>
      </c>
    </row>
    <row r="524" spans="1:13">
      <c r="B524" s="32"/>
      <c r="C524" s="33"/>
      <c r="D524" s="34"/>
      <c r="E524" s="34"/>
      <c r="F524" s="34"/>
      <c r="G524" s="32"/>
      <c r="H524" s="35"/>
      <c r="I524" s="32"/>
    </row>
    <row r="525" spans="1:13">
      <c r="A525" s="125" t="s">
        <v>57</v>
      </c>
      <c r="B525" s="125"/>
      <c r="C525" s="125"/>
      <c r="D525" s="34"/>
      <c r="E525" s="34"/>
      <c r="F525" s="34"/>
      <c r="G525" s="32"/>
      <c r="H525" s="35"/>
      <c r="I525" s="32"/>
    </row>
    <row r="526" spans="1:13">
      <c r="A526" s="126"/>
      <c r="B526" s="126"/>
      <c r="C526" s="126"/>
      <c r="D526" s="34"/>
      <c r="E526" s="34"/>
      <c r="F526" s="34"/>
      <c r="G526" s="33"/>
      <c r="H526" s="35"/>
      <c r="I526" s="33"/>
    </row>
    <row r="527" spans="1:13">
      <c r="A527" s="36" t="s">
        <v>2</v>
      </c>
      <c r="B527" s="36" t="s">
        <v>3</v>
      </c>
      <c r="C527" s="37" t="s">
        <v>4</v>
      </c>
      <c r="D527" s="36" t="s">
        <v>5</v>
      </c>
      <c r="E527" s="36" t="s">
        <v>6</v>
      </c>
      <c r="F527" s="36" t="s">
        <v>49</v>
      </c>
      <c r="G527" s="36" t="s">
        <v>50</v>
      </c>
      <c r="H527" s="38" t="s">
        <v>9</v>
      </c>
      <c r="I527" s="39" t="s">
        <v>10</v>
      </c>
    </row>
    <row r="528" spans="1:13" ht="20.25">
      <c r="A528" s="120" t="s">
        <v>56</v>
      </c>
      <c r="B528" s="121"/>
      <c r="C528" s="121"/>
      <c r="D528" s="121"/>
      <c r="E528" s="121"/>
      <c r="F528" s="121"/>
      <c r="G528" s="121"/>
      <c r="H528" s="121"/>
      <c r="I528" s="122"/>
    </row>
    <row r="529" spans="1:9">
      <c r="A529" s="27" t="s">
        <v>47</v>
      </c>
      <c r="B529" s="28"/>
      <c r="C529" s="29"/>
      <c r="D529" s="30"/>
      <c r="E529" s="30"/>
      <c r="F529" s="30"/>
      <c r="G529" s="40">
        <f>SUM(G528:G528)</f>
        <v>0</v>
      </c>
      <c r="H529" s="41">
        <f>SUM(H528:H528)</f>
        <v>0</v>
      </c>
      <c r="I529" s="40">
        <f>SUM(I528:I528)</f>
        <v>0</v>
      </c>
    </row>
    <row r="530" spans="1:9">
      <c r="B530" s="32"/>
      <c r="C530" s="33"/>
      <c r="D530" s="34"/>
      <c r="E530" s="34"/>
      <c r="F530" s="34"/>
      <c r="G530" s="32"/>
      <c r="H530" s="35"/>
      <c r="I530" s="32"/>
    </row>
    <row r="531" spans="1:9">
      <c r="A531" s="42" t="s">
        <v>51</v>
      </c>
      <c r="B531" s="42"/>
      <c r="C531" s="42"/>
      <c r="D531" s="43"/>
      <c r="E531" s="43"/>
      <c r="F531" s="43"/>
      <c r="G531" s="42"/>
      <c r="H531" s="44"/>
      <c r="I531" s="45"/>
    </row>
    <row r="532" spans="1:9">
      <c r="A532" s="36" t="s">
        <v>2</v>
      </c>
      <c r="B532" s="36" t="s">
        <v>3</v>
      </c>
      <c r="C532" s="37" t="s">
        <v>4</v>
      </c>
      <c r="D532" s="36" t="s">
        <v>5</v>
      </c>
      <c r="E532" s="36" t="s">
        <v>6</v>
      </c>
      <c r="F532" s="36" t="s">
        <v>49</v>
      </c>
      <c r="G532" s="36" t="s">
        <v>50</v>
      </c>
      <c r="H532" s="38" t="s">
        <v>9</v>
      </c>
      <c r="I532" s="26" t="s">
        <v>10</v>
      </c>
    </row>
    <row r="533" spans="1:9" ht="20.25">
      <c r="A533" s="120" t="s">
        <v>56</v>
      </c>
      <c r="B533" s="121"/>
      <c r="C533" s="121"/>
      <c r="D533" s="121"/>
      <c r="E533" s="121"/>
      <c r="F533" s="121"/>
      <c r="G533" s="121"/>
      <c r="H533" s="121"/>
      <c r="I533" s="122"/>
    </row>
    <row r="534" spans="1:9">
      <c r="A534" s="27" t="s">
        <v>47</v>
      </c>
      <c r="B534" s="28"/>
      <c r="C534" s="29"/>
      <c r="D534" s="30"/>
      <c r="E534" s="30"/>
      <c r="F534" s="30"/>
      <c r="G534" s="40">
        <f>SUBTOTAL(9,G533:G533)</f>
        <v>0</v>
      </c>
      <c r="H534" s="31">
        <f>SUM(H530:H533)</f>
        <v>0</v>
      </c>
      <c r="I534" s="40">
        <f>SUM(I530:I533)</f>
        <v>0</v>
      </c>
    </row>
    <row r="536" spans="1:9">
      <c r="A536" s="49"/>
      <c r="B536" s="49"/>
      <c r="C536" s="49"/>
      <c r="D536" s="50"/>
      <c r="E536" s="50"/>
      <c r="F536" s="50"/>
      <c r="G536" s="51"/>
      <c r="H536" s="52"/>
      <c r="I536" s="51"/>
    </row>
    <row r="537" spans="1:9">
      <c r="A537" s="49"/>
      <c r="B537" s="49"/>
      <c r="C537" s="49"/>
      <c r="D537" s="53"/>
      <c r="E537" s="53"/>
      <c r="F537" s="53"/>
      <c r="G537" s="54"/>
      <c r="H537" s="19"/>
      <c r="I537" s="20" t="str">
        <f>A2</f>
        <v>FEVEREIRO/2025</v>
      </c>
    </row>
    <row r="538" spans="1:9">
      <c r="A538" s="36" t="s">
        <v>59</v>
      </c>
      <c r="B538" s="36"/>
      <c r="C538" s="37"/>
      <c r="D538" s="36"/>
      <c r="E538" s="36"/>
      <c r="F538" s="36"/>
      <c r="G538" s="36" t="s">
        <v>50</v>
      </c>
      <c r="H538" s="39" t="s">
        <v>9</v>
      </c>
      <c r="I538" s="39" t="s">
        <v>10</v>
      </c>
    </row>
    <row r="539" spans="1:9">
      <c r="A539" s="53" t="s">
        <v>1</v>
      </c>
      <c r="B539" s="53"/>
      <c r="C539" s="54"/>
      <c r="D539" s="53"/>
      <c r="E539" s="53"/>
      <c r="F539" s="53"/>
      <c r="G539" s="55"/>
    </row>
    <row r="540" spans="1:9">
      <c r="A540" s="127" t="s">
        <v>60</v>
      </c>
      <c r="B540" s="127"/>
      <c r="C540" s="127"/>
      <c r="G540" s="56">
        <f>G379</f>
        <v>97183979.23999998</v>
      </c>
      <c r="H540" s="56">
        <f>H379</f>
        <v>42472898.739999987</v>
      </c>
      <c r="I540" s="56">
        <f>I379</f>
        <v>79769966.37000002</v>
      </c>
    </row>
    <row r="541" spans="1:9">
      <c r="A541" s="127" t="s">
        <v>61</v>
      </c>
      <c r="B541" s="127"/>
      <c r="C541" s="127"/>
      <c r="G541" s="56">
        <f>G493</f>
        <v>0</v>
      </c>
      <c r="H541" s="56">
        <f>H493</f>
        <v>2392949.8899999997</v>
      </c>
      <c r="I541" s="56">
        <f>I493</f>
        <v>2631320.9900000002</v>
      </c>
    </row>
    <row r="542" spans="1:9">
      <c r="A542" s="127" t="s">
        <v>62</v>
      </c>
      <c r="B542" s="127"/>
      <c r="C542" s="127"/>
      <c r="G542" s="56">
        <f>G498</f>
        <v>22830</v>
      </c>
      <c r="H542" s="56">
        <f>H498</f>
        <v>0</v>
      </c>
      <c r="I542" s="56">
        <f>I498</f>
        <v>0</v>
      </c>
    </row>
    <row r="543" spans="1:9">
      <c r="A543" s="57"/>
      <c r="B543" s="58"/>
      <c r="C543" s="57"/>
      <c r="D543" s="59"/>
      <c r="E543" s="59"/>
      <c r="F543" s="59"/>
      <c r="G543" s="60">
        <f>G540+G541-G542</f>
        <v>97161149.23999998</v>
      </c>
      <c r="H543" s="60">
        <f>H540+H541-H542</f>
        <v>44865848.629999988</v>
      </c>
      <c r="I543" s="60">
        <f>I540+I541-I542</f>
        <v>82401287.360000014</v>
      </c>
    </row>
    <row r="544" spans="1:9" ht="31.5">
      <c r="A544" s="53" t="s">
        <v>55</v>
      </c>
      <c r="B544" s="53"/>
      <c r="C544" s="54"/>
      <c r="D544" s="53"/>
      <c r="E544" s="53"/>
      <c r="F544" s="53"/>
      <c r="G544" s="56"/>
      <c r="H544" s="56"/>
      <c r="I544" s="56"/>
    </row>
    <row r="545" spans="1:9">
      <c r="A545" s="127" t="s">
        <v>60</v>
      </c>
      <c r="B545" s="127"/>
      <c r="C545" s="127"/>
      <c r="G545" s="56">
        <f>G504</f>
        <v>0</v>
      </c>
      <c r="H545" s="56">
        <f>H504</f>
        <v>0</v>
      </c>
      <c r="I545" s="56">
        <f>I504</f>
        <v>0</v>
      </c>
    </row>
    <row r="546" spans="1:9">
      <c r="A546" s="127" t="s">
        <v>61</v>
      </c>
      <c r="B546" s="127"/>
      <c r="C546" s="127"/>
      <c r="G546" s="56">
        <f>G510</f>
        <v>0</v>
      </c>
      <c r="H546" s="56">
        <f>H510</f>
        <v>0</v>
      </c>
      <c r="I546" s="56">
        <f>I510</f>
        <v>0</v>
      </c>
    </row>
    <row r="547" spans="1:9">
      <c r="A547" s="15" t="s">
        <v>62</v>
      </c>
      <c r="G547" s="56">
        <f>G515</f>
        <v>0</v>
      </c>
      <c r="H547" s="56">
        <f>H515</f>
        <v>0</v>
      </c>
      <c r="I547" s="56">
        <f>I515</f>
        <v>0</v>
      </c>
    </row>
    <row r="548" spans="1:9">
      <c r="A548" s="58"/>
      <c r="B548" s="58"/>
      <c r="C548" s="57"/>
      <c r="D548" s="59"/>
      <c r="E548" s="59"/>
      <c r="F548" s="59"/>
      <c r="G548" s="60">
        <f>G545+G546-G547</f>
        <v>0</v>
      </c>
      <c r="H548" s="60">
        <f>H545+H546-H547</f>
        <v>0</v>
      </c>
      <c r="I548" s="60">
        <f>I545+I546-I547</f>
        <v>0</v>
      </c>
    </row>
    <row r="549" spans="1:9">
      <c r="A549" s="14"/>
    </row>
    <row r="550" spans="1:9" ht="31.5">
      <c r="A550" s="53" t="s">
        <v>58</v>
      </c>
      <c r="B550" s="53"/>
      <c r="C550" s="54"/>
      <c r="D550" s="53"/>
      <c r="E550" s="53"/>
      <c r="F550" s="53"/>
      <c r="G550" s="56"/>
      <c r="H550" s="56"/>
      <c r="I550" s="56"/>
    </row>
    <row r="551" spans="1:9">
      <c r="A551" s="127" t="s">
        <v>60</v>
      </c>
      <c r="B551" s="127"/>
      <c r="C551" s="127"/>
      <c r="G551" s="56">
        <f>G510</f>
        <v>0</v>
      </c>
      <c r="H551" s="56">
        <f>H510</f>
        <v>0</v>
      </c>
      <c r="I551" s="56">
        <f>I510</f>
        <v>0</v>
      </c>
    </row>
    <row r="552" spans="1:9">
      <c r="A552" s="127" t="s">
        <v>61</v>
      </c>
      <c r="B552" s="127"/>
      <c r="C552" s="127"/>
      <c r="G552" s="56">
        <f>G515</f>
        <v>0</v>
      </c>
      <c r="H552" s="56">
        <f>H515</f>
        <v>0</v>
      </c>
      <c r="I552" s="56">
        <f>I515</f>
        <v>0</v>
      </c>
    </row>
    <row r="553" spans="1:9">
      <c r="A553" s="15" t="s">
        <v>62</v>
      </c>
      <c r="G553" s="56">
        <f>G534</f>
        <v>0</v>
      </c>
      <c r="H553" s="56">
        <f>H534</f>
        <v>0</v>
      </c>
      <c r="I553" s="56">
        <f>I534</f>
        <v>0</v>
      </c>
    </row>
    <row r="554" spans="1:9">
      <c r="A554" s="58"/>
      <c r="B554" s="58"/>
      <c r="C554" s="57"/>
      <c r="D554" s="59"/>
      <c r="E554" s="59"/>
      <c r="F554" s="59"/>
      <c r="G554" s="60">
        <f>G551+G552-G553</f>
        <v>0</v>
      </c>
      <c r="H554" s="60">
        <f>H551+H552-H553</f>
        <v>0</v>
      </c>
      <c r="I554" s="60">
        <f>I551+I552-I553</f>
        <v>0</v>
      </c>
    </row>
    <row r="555" spans="1:9">
      <c r="A555" s="14"/>
    </row>
    <row r="556" spans="1:9">
      <c r="A556" s="25" t="s">
        <v>63</v>
      </c>
    </row>
    <row r="557" spans="1:9">
      <c r="A557" s="25" t="s">
        <v>1187</v>
      </c>
      <c r="G557" s="61"/>
      <c r="H557" s="61"/>
      <c r="I557" s="61"/>
    </row>
    <row r="558" spans="1:9" ht="16.5" customHeight="1">
      <c r="A558" s="119" t="s">
        <v>64</v>
      </c>
      <c r="B558" s="119"/>
      <c r="C558" s="119"/>
      <c r="D558" s="119"/>
      <c r="E558" s="119"/>
      <c r="F558" s="119"/>
      <c r="G558" s="119"/>
      <c r="H558" s="119"/>
      <c r="I558" s="119"/>
    </row>
    <row r="559" spans="1:9">
      <c r="G559" s="63"/>
      <c r="H559" s="62"/>
      <c r="I559" s="63"/>
    </row>
    <row r="561" spans="7:9">
      <c r="G561" s="64"/>
      <c r="H561" s="56"/>
      <c r="I561" s="64"/>
    </row>
    <row r="562" spans="7:9">
      <c r="G562" s="65"/>
      <c r="H562" s="62"/>
      <c r="I562" s="65"/>
    </row>
  </sheetData>
  <sheetProtection selectLockedCells="1" selectUnlockedCells="1"/>
  <sortState xmlns:xlrd2="http://schemas.microsoft.com/office/spreadsheetml/2017/richdata2" ref="A384:I405">
    <sortCondition ref="F384:F405"/>
  </sortState>
  <mergeCells count="22">
    <mergeCell ref="A506:C507"/>
    <mergeCell ref="A503:I503"/>
    <mergeCell ref="A3:I3"/>
    <mergeCell ref="A2:I2"/>
    <mergeCell ref="A5:I5"/>
    <mergeCell ref="A381:I381"/>
    <mergeCell ref="A500:I500"/>
    <mergeCell ref="A558:I558"/>
    <mergeCell ref="A509:I509"/>
    <mergeCell ref="A514:I514"/>
    <mergeCell ref="A522:I522"/>
    <mergeCell ref="A528:I528"/>
    <mergeCell ref="A533:I533"/>
    <mergeCell ref="A519:I519"/>
    <mergeCell ref="A525:C526"/>
    <mergeCell ref="A552:C552"/>
    <mergeCell ref="A540:C540"/>
    <mergeCell ref="A541:C541"/>
    <mergeCell ref="A542:C542"/>
    <mergeCell ref="A545:C545"/>
    <mergeCell ref="A546:C546"/>
    <mergeCell ref="A551:C551"/>
  </mergeCells>
  <conditionalFormatting sqref="B1:B435 B493:B557">
    <cfRule type="cellIs" dxfId="93" priority="91" stopIfTrue="1" operator="between">
      <formula>11111111</formula>
      <formula>99999999999</formula>
    </cfRule>
    <cfRule type="cellIs" dxfId="92" priority="92" stopIfTrue="1" operator="between">
      <formula>111111111111</formula>
      <formula>99999999999999</formula>
    </cfRule>
  </conditionalFormatting>
  <conditionalFormatting sqref="B559 B561:B62908">
    <cfRule type="cellIs" dxfId="91" priority="626" stopIfTrue="1" operator="between">
      <formula>111111111111</formula>
      <formula>99999999999999</formula>
    </cfRule>
    <cfRule type="cellIs" dxfId="90" priority="625" stopIfTrue="1" operator="between">
      <formula>11111111</formula>
      <formula>99999999999</formula>
    </cfRule>
  </conditionalFormatting>
  <conditionalFormatting sqref="B436">
    <cfRule type="cellIs" dxfId="89" priority="89" stopIfTrue="1" operator="between">
      <formula>11111111</formula>
      <formula>99999999999</formula>
    </cfRule>
    <cfRule type="cellIs" dxfId="88" priority="90" stopIfTrue="1" operator="between">
      <formula>111111111111</formula>
      <formula>99999999999999</formula>
    </cfRule>
  </conditionalFormatting>
  <conditionalFormatting sqref="B437">
    <cfRule type="cellIs" dxfId="87" priority="87" stopIfTrue="1" operator="between">
      <formula>11111111</formula>
      <formula>99999999999</formula>
    </cfRule>
    <cfRule type="cellIs" dxfId="86" priority="88" stopIfTrue="1" operator="between">
      <formula>111111111111</formula>
      <formula>99999999999999</formula>
    </cfRule>
  </conditionalFormatting>
  <conditionalFormatting sqref="B438">
    <cfRule type="cellIs" dxfId="85" priority="85" stopIfTrue="1" operator="between">
      <formula>11111111</formula>
      <formula>99999999999</formula>
    </cfRule>
    <cfRule type="cellIs" dxfId="84" priority="86" stopIfTrue="1" operator="between">
      <formula>111111111111</formula>
      <formula>99999999999999</formula>
    </cfRule>
  </conditionalFormatting>
  <conditionalFormatting sqref="B439">
    <cfRule type="cellIs" dxfId="83" priority="83" stopIfTrue="1" operator="between">
      <formula>11111111</formula>
      <formula>99999999999</formula>
    </cfRule>
    <cfRule type="cellIs" dxfId="82" priority="84" stopIfTrue="1" operator="between">
      <formula>111111111111</formula>
      <formula>99999999999999</formula>
    </cfRule>
  </conditionalFormatting>
  <conditionalFormatting sqref="B440">
    <cfRule type="cellIs" dxfId="81" priority="81" stopIfTrue="1" operator="between">
      <formula>11111111</formula>
      <formula>99999999999</formula>
    </cfRule>
    <cfRule type="cellIs" dxfId="80" priority="82" stopIfTrue="1" operator="between">
      <formula>111111111111</formula>
      <formula>99999999999999</formula>
    </cfRule>
  </conditionalFormatting>
  <conditionalFormatting sqref="B441">
    <cfRule type="cellIs" dxfId="79" priority="79" stopIfTrue="1" operator="between">
      <formula>11111111</formula>
      <formula>99999999999</formula>
    </cfRule>
    <cfRule type="cellIs" dxfId="78" priority="80" stopIfTrue="1" operator="between">
      <formula>111111111111</formula>
      <formula>99999999999999</formula>
    </cfRule>
  </conditionalFormatting>
  <conditionalFormatting sqref="B442">
    <cfRule type="cellIs" dxfId="77" priority="77" stopIfTrue="1" operator="between">
      <formula>11111111</formula>
      <formula>99999999999</formula>
    </cfRule>
    <cfRule type="cellIs" dxfId="76" priority="78" stopIfTrue="1" operator="between">
      <formula>111111111111</formula>
      <formula>99999999999999</formula>
    </cfRule>
  </conditionalFormatting>
  <conditionalFormatting sqref="B443:B444">
    <cfRule type="cellIs" dxfId="75" priority="75" stopIfTrue="1" operator="between">
      <formula>11111111</formula>
      <formula>99999999999</formula>
    </cfRule>
    <cfRule type="cellIs" dxfId="74" priority="76" stopIfTrue="1" operator="between">
      <formula>111111111111</formula>
      <formula>99999999999999</formula>
    </cfRule>
  </conditionalFormatting>
  <conditionalFormatting sqref="B445">
    <cfRule type="cellIs" dxfId="73" priority="73" stopIfTrue="1" operator="between">
      <formula>11111111</formula>
      <formula>99999999999</formula>
    </cfRule>
    <cfRule type="cellIs" dxfId="72" priority="74" stopIfTrue="1" operator="between">
      <formula>111111111111</formula>
      <formula>99999999999999</formula>
    </cfRule>
  </conditionalFormatting>
  <conditionalFormatting sqref="B446">
    <cfRule type="cellIs" dxfId="71" priority="71" stopIfTrue="1" operator="between">
      <formula>11111111</formula>
      <formula>99999999999</formula>
    </cfRule>
    <cfRule type="cellIs" dxfId="70" priority="72" stopIfTrue="1" operator="between">
      <formula>111111111111</formula>
      <formula>99999999999999</formula>
    </cfRule>
  </conditionalFormatting>
  <conditionalFormatting sqref="B447:B449">
    <cfRule type="cellIs" dxfId="69" priority="69" stopIfTrue="1" operator="between">
      <formula>11111111</formula>
      <formula>99999999999</formula>
    </cfRule>
    <cfRule type="cellIs" dxfId="68" priority="70" stopIfTrue="1" operator="between">
      <formula>111111111111</formula>
      <formula>99999999999999</formula>
    </cfRule>
  </conditionalFormatting>
  <conditionalFormatting sqref="B450">
    <cfRule type="cellIs" dxfId="67" priority="67" stopIfTrue="1" operator="between">
      <formula>11111111</formula>
      <formula>99999999999</formula>
    </cfRule>
    <cfRule type="cellIs" dxfId="66" priority="68" stopIfTrue="1" operator="between">
      <formula>111111111111</formula>
      <formula>99999999999999</formula>
    </cfRule>
  </conditionalFormatting>
  <conditionalFormatting sqref="B451">
    <cfRule type="cellIs" dxfId="65" priority="65" stopIfTrue="1" operator="between">
      <formula>11111111</formula>
      <formula>99999999999</formula>
    </cfRule>
    <cfRule type="cellIs" dxfId="64" priority="66" stopIfTrue="1" operator="between">
      <formula>111111111111</formula>
      <formula>99999999999999</formula>
    </cfRule>
  </conditionalFormatting>
  <conditionalFormatting sqref="B452">
    <cfRule type="cellIs" dxfId="63" priority="63" stopIfTrue="1" operator="between">
      <formula>11111111</formula>
      <formula>99999999999</formula>
    </cfRule>
    <cfRule type="cellIs" dxfId="62" priority="64" stopIfTrue="1" operator="between">
      <formula>111111111111</formula>
      <formula>99999999999999</formula>
    </cfRule>
  </conditionalFormatting>
  <conditionalFormatting sqref="B453">
    <cfRule type="cellIs" dxfId="61" priority="61" stopIfTrue="1" operator="between">
      <formula>11111111</formula>
      <formula>99999999999</formula>
    </cfRule>
    <cfRule type="cellIs" dxfId="60" priority="62" stopIfTrue="1" operator="between">
      <formula>111111111111</formula>
      <formula>99999999999999</formula>
    </cfRule>
  </conditionalFormatting>
  <conditionalFormatting sqref="B454">
    <cfRule type="cellIs" dxfId="59" priority="59" stopIfTrue="1" operator="between">
      <formula>11111111</formula>
      <formula>99999999999</formula>
    </cfRule>
    <cfRule type="cellIs" dxfId="58" priority="60" stopIfTrue="1" operator="between">
      <formula>111111111111</formula>
      <formula>99999999999999</formula>
    </cfRule>
  </conditionalFormatting>
  <conditionalFormatting sqref="B455">
    <cfRule type="cellIs" dxfId="57" priority="57" stopIfTrue="1" operator="between">
      <formula>11111111</formula>
      <formula>99999999999</formula>
    </cfRule>
    <cfRule type="cellIs" dxfId="56" priority="58" stopIfTrue="1" operator="between">
      <formula>111111111111</formula>
      <formula>99999999999999</formula>
    </cfRule>
  </conditionalFormatting>
  <conditionalFormatting sqref="B456">
    <cfRule type="cellIs" dxfId="55" priority="55" stopIfTrue="1" operator="between">
      <formula>11111111</formula>
      <formula>99999999999</formula>
    </cfRule>
    <cfRule type="cellIs" dxfId="54" priority="56" stopIfTrue="1" operator="between">
      <formula>111111111111</formula>
      <formula>99999999999999</formula>
    </cfRule>
  </conditionalFormatting>
  <conditionalFormatting sqref="B457">
    <cfRule type="cellIs" dxfId="53" priority="53" stopIfTrue="1" operator="between">
      <formula>11111111</formula>
      <formula>99999999999</formula>
    </cfRule>
    <cfRule type="cellIs" dxfId="52" priority="54" stopIfTrue="1" operator="between">
      <formula>111111111111</formula>
      <formula>99999999999999</formula>
    </cfRule>
  </conditionalFormatting>
  <conditionalFormatting sqref="B458">
    <cfRule type="cellIs" dxfId="51" priority="51" stopIfTrue="1" operator="between">
      <formula>11111111</formula>
      <formula>99999999999</formula>
    </cfRule>
    <cfRule type="cellIs" dxfId="50" priority="52" stopIfTrue="1" operator="between">
      <formula>111111111111</formula>
      <formula>99999999999999</formula>
    </cfRule>
  </conditionalFormatting>
  <conditionalFormatting sqref="B459">
    <cfRule type="cellIs" dxfId="49" priority="49" stopIfTrue="1" operator="between">
      <formula>11111111</formula>
      <formula>99999999999</formula>
    </cfRule>
    <cfRule type="cellIs" dxfId="48" priority="50" stopIfTrue="1" operator="between">
      <formula>111111111111</formula>
      <formula>99999999999999</formula>
    </cfRule>
  </conditionalFormatting>
  <conditionalFormatting sqref="B460">
    <cfRule type="cellIs" dxfId="47" priority="47" stopIfTrue="1" operator="between">
      <formula>11111111</formula>
      <formula>99999999999</formula>
    </cfRule>
    <cfRule type="cellIs" dxfId="46" priority="48" stopIfTrue="1" operator="between">
      <formula>111111111111</formula>
      <formula>99999999999999</formula>
    </cfRule>
  </conditionalFormatting>
  <conditionalFormatting sqref="B461">
    <cfRule type="cellIs" dxfId="45" priority="45" stopIfTrue="1" operator="between">
      <formula>11111111</formula>
      <formula>99999999999</formula>
    </cfRule>
    <cfRule type="cellIs" dxfId="44" priority="46" stopIfTrue="1" operator="between">
      <formula>111111111111</formula>
      <formula>99999999999999</formula>
    </cfRule>
  </conditionalFormatting>
  <conditionalFormatting sqref="B462">
    <cfRule type="cellIs" dxfId="43" priority="43" stopIfTrue="1" operator="between">
      <formula>11111111</formula>
      <formula>99999999999</formula>
    </cfRule>
    <cfRule type="cellIs" dxfId="42" priority="44" stopIfTrue="1" operator="between">
      <formula>111111111111</formula>
      <formula>99999999999999</formula>
    </cfRule>
  </conditionalFormatting>
  <conditionalFormatting sqref="B463">
    <cfRule type="cellIs" dxfId="41" priority="41" stopIfTrue="1" operator="between">
      <formula>11111111</formula>
      <formula>99999999999</formula>
    </cfRule>
    <cfRule type="cellIs" dxfId="40" priority="42" stopIfTrue="1" operator="between">
      <formula>111111111111</formula>
      <formula>99999999999999</formula>
    </cfRule>
  </conditionalFormatting>
  <conditionalFormatting sqref="B464">
    <cfRule type="cellIs" dxfId="39" priority="39" stopIfTrue="1" operator="between">
      <formula>11111111</formula>
      <formula>99999999999</formula>
    </cfRule>
    <cfRule type="cellIs" dxfId="38" priority="40" stopIfTrue="1" operator="between">
      <formula>111111111111</formula>
      <formula>99999999999999</formula>
    </cfRule>
  </conditionalFormatting>
  <conditionalFormatting sqref="B465">
    <cfRule type="cellIs" dxfId="37" priority="37" stopIfTrue="1" operator="between">
      <formula>11111111</formula>
      <formula>99999999999</formula>
    </cfRule>
    <cfRule type="cellIs" dxfId="36" priority="38" stopIfTrue="1" operator="between">
      <formula>111111111111</formula>
      <formula>99999999999999</formula>
    </cfRule>
  </conditionalFormatting>
  <conditionalFormatting sqref="B466:B467">
    <cfRule type="cellIs" dxfId="35" priority="35" stopIfTrue="1" operator="between">
      <formula>11111111</formula>
      <formula>99999999999</formula>
    </cfRule>
    <cfRule type="cellIs" dxfId="34" priority="36" stopIfTrue="1" operator="between">
      <formula>111111111111</formula>
      <formula>99999999999999</formula>
    </cfRule>
  </conditionalFormatting>
  <conditionalFormatting sqref="B468">
    <cfRule type="cellIs" dxfId="33" priority="33" stopIfTrue="1" operator="between">
      <formula>11111111</formula>
      <formula>99999999999</formula>
    </cfRule>
    <cfRule type="cellIs" dxfId="32" priority="34" stopIfTrue="1" operator="between">
      <formula>111111111111</formula>
      <formula>99999999999999</formula>
    </cfRule>
  </conditionalFormatting>
  <conditionalFormatting sqref="B469">
    <cfRule type="cellIs" dxfId="31" priority="31" stopIfTrue="1" operator="between">
      <formula>11111111</formula>
      <formula>99999999999</formula>
    </cfRule>
    <cfRule type="cellIs" dxfId="30" priority="32" stopIfTrue="1" operator="between">
      <formula>111111111111</formula>
      <formula>99999999999999</formula>
    </cfRule>
  </conditionalFormatting>
  <conditionalFormatting sqref="B470">
    <cfRule type="cellIs" dxfId="29" priority="29" stopIfTrue="1" operator="between">
      <formula>11111111</formula>
      <formula>99999999999</formula>
    </cfRule>
    <cfRule type="cellIs" dxfId="28" priority="30" stopIfTrue="1" operator="between">
      <formula>111111111111</formula>
      <formula>99999999999999</formula>
    </cfRule>
  </conditionalFormatting>
  <conditionalFormatting sqref="B471">
    <cfRule type="cellIs" dxfId="27" priority="27" stopIfTrue="1" operator="between">
      <formula>11111111</formula>
      <formula>99999999999</formula>
    </cfRule>
    <cfRule type="cellIs" dxfId="26" priority="28" stopIfTrue="1" operator="between">
      <formula>111111111111</formula>
      <formula>99999999999999</formula>
    </cfRule>
  </conditionalFormatting>
  <conditionalFormatting sqref="B472">
    <cfRule type="cellIs" dxfId="25" priority="25" stopIfTrue="1" operator="between">
      <formula>11111111</formula>
      <formula>99999999999</formula>
    </cfRule>
    <cfRule type="cellIs" dxfId="24" priority="26" stopIfTrue="1" operator="between">
      <formula>111111111111</formula>
      <formula>99999999999999</formula>
    </cfRule>
  </conditionalFormatting>
  <conditionalFormatting sqref="B473">
    <cfRule type="cellIs" dxfId="23" priority="23" stopIfTrue="1" operator="between">
      <formula>11111111</formula>
      <formula>99999999999</formula>
    </cfRule>
    <cfRule type="cellIs" dxfId="22" priority="24" stopIfTrue="1" operator="between">
      <formula>111111111111</formula>
      <formula>99999999999999</formula>
    </cfRule>
  </conditionalFormatting>
  <conditionalFormatting sqref="B474">
    <cfRule type="cellIs" dxfId="21" priority="21" stopIfTrue="1" operator="between">
      <formula>11111111</formula>
      <formula>99999999999</formula>
    </cfRule>
    <cfRule type="cellIs" dxfId="20" priority="22" stopIfTrue="1" operator="between">
      <formula>111111111111</formula>
      <formula>99999999999999</formula>
    </cfRule>
  </conditionalFormatting>
  <conditionalFormatting sqref="B475">
    <cfRule type="cellIs" dxfId="19" priority="19" stopIfTrue="1" operator="between">
      <formula>11111111</formula>
      <formula>99999999999</formula>
    </cfRule>
    <cfRule type="cellIs" dxfId="18" priority="20" stopIfTrue="1" operator="between">
      <formula>111111111111</formula>
      <formula>99999999999999</formula>
    </cfRule>
  </conditionalFormatting>
  <conditionalFormatting sqref="B476:B479">
    <cfRule type="cellIs" dxfId="17" priority="17" stopIfTrue="1" operator="between">
      <formula>11111111</formula>
      <formula>99999999999</formula>
    </cfRule>
    <cfRule type="cellIs" dxfId="16" priority="18" stopIfTrue="1" operator="between">
      <formula>111111111111</formula>
      <formula>99999999999999</formula>
    </cfRule>
  </conditionalFormatting>
  <conditionalFormatting sqref="B480">
    <cfRule type="cellIs" dxfId="15" priority="15" stopIfTrue="1" operator="between">
      <formula>11111111</formula>
      <formula>99999999999</formula>
    </cfRule>
    <cfRule type="cellIs" dxfId="14" priority="16" stopIfTrue="1" operator="between">
      <formula>111111111111</formula>
      <formula>99999999999999</formula>
    </cfRule>
  </conditionalFormatting>
  <conditionalFormatting sqref="B481">
    <cfRule type="cellIs" dxfId="13" priority="13" stopIfTrue="1" operator="between">
      <formula>11111111</formula>
      <formula>99999999999</formula>
    </cfRule>
    <cfRule type="cellIs" dxfId="12" priority="14" stopIfTrue="1" operator="between">
      <formula>111111111111</formula>
      <formula>99999999999999</formula>
    </cfRule>
  </conditionalFormatting>
  <conditionalFormatting sqref="B482">
    <cfRule type="cellIs" dxfId="11" priority="11" stopIfTrue="1" operator="between">
      <formula>11111111</formula>
      <formula>99999999999</formula>
    </cfRule>
    <cfRule type="cellIs" dxfId="10" priority="12" stopIfTrue="1" operator="between">
      <formula>111111111111</formula>
      <formula>99999999999999</formula>
    </cfRule>
  </conditionalFormatting>
  <conditionalFormatting sqref="B483">
    <cfRule type="cellIs" dxfId="9" priority="9" stopIfTrue="1" operator="between">
      <formula>11111111</formula>
      <formula>99999999999</formula>
    </cfRule>
    <cfRule type="cellIs" dxfId="8" priority="10" stopIfTrue="1" operator="between">
      <formula>111111111111</formula>
      <formula>99999999999999</formula>
    </cfRule>
  </conditionalFormatting>
  <conditionalFormatting sqref="B484">
    <cfRule type="cellIs" dxfId="7" priority="7" stopIfTrue="1" operator="between">
      <formula>11111111</formula>
      <formula>99999999999</formula>
    </cfRule>
    <cfRule type="cellIs" dxfId="6" priority="8" stopIfTrue="1" operator="between">
      <formula>111111111111</formula>
      <formula>99999999999999</formula>
    </cfRule>
  </conditionalFormatting>
  <conditionalFormatting sqref="B485">
    <cfRule type="cellIs" dxfId="5" priority="5" stopIfTrue="1" operator="between">
      <formula>11111111</formula>
      <formula>99999999999</formula>
    </cfRule>
    <cfRule type="cellIs" dxfId="4" priority="6" stopIfTrue="1" operator="between">
      <formula>111111111111</formula>
      <formula>99999999999999</formula>
    </cfRule>
  </conditionalFormatting>
  <conditionalFormatting sqref="B486:B491">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492">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384" r:id="rId1" display="https://www.mpam.mp.br/images/2_TA_ao_CT_N%C2%BA_035-2021-MP-PGJ_cea87.pdf" xr:uid="{97219E06-4E5E-440A-ADAF-383AEE1009C2}"/>
    <hyperlink ref="C385" r:id="rId2" display="https://www.mpam.mp.br/images/CT_06-2024_-_MP-PGJ_c61c7.pdf" xr:uid="{76760CAD-CB9B-4AD5-B0B4-CEB27705E5CE}"/>
    <hyperlink ref="C390" r:id="rId3" display="https://www.mpam.mp.br/images/1%C2%BA_TA_a_CC_n%C2%BA_007-2023_-_MP-PGJ_1b615.pdf" xr:uid="{F7601766-C27F-47DF-A156-CF6DA19D6369}"/>
    <hyperlink ref="F398" r:id="rId4" xr:uid="{E3F3F4EA-8B78-4785-B732-6C8CB6517BD0}"/>
    <hyperlink ref="F399" r:id="rId5" xr:uid="{AB00A9BC-6B5E-40D9-941A-AE5E9248A5D5}"/>
    <hyperlink ref="F400" r:id="rId6" xr:uid="{81B54E47-5EF6-4D1D-9F34-AD977BDED787}"/>
    <hyperlink ref="F401" r:id="rId7" xr:uid="{2CD0FCA7-9528-4100-AAEC-2692EC02D06E}"/>
    <hyperlink ref="F402" r:id="rId8" xr:uid="{D16851BA-2E17-49AC-88F5-4D3377A178FC}"/>
    <hyperlink ref="F403" r:id="rId9" xr:uid="{569DB4F9-673B-4374-B0FF-D77003250116}"/>
    <hyperlink ref="F384" r:id="rId10" xr:uid="{0B21E7C4-3169-461F-96B5-29509A630D54}"/>
    <hyperlink ref="F385" r:id="rId11" xr:uid="{22744E09-1BD8-4B56-89C3-B41EE0BA92EC}"/>
    <hyperlink ref="F386" r:id="rId12" xr:uid="{3654FD8C-67B6-4D6C-929F-D3755756A229}"/>
    <hyperlink ref="F387" r:id="rId13" xr:uid="{CB8714CC-42E7-475F-814D-67928CAAA69F}"/>
    <hyperlink ref="F388" r:id="rId14" xr:uid="{C9126598-42AA-43DB-A392-673208C6692F}"/>
    <hyperlink ref="F389" r:id="rId15" xr:uid="{D6BEBF6E-B529-4E25-90C8-1FEEDCDC496D}"/>
    <hyperlink ref="F390" r:id="rId16" xr:uid="{6BD9317F-CCBB-4A5F-A86C-4BCA69CF6E06}"/>
    <hyperlink ref="F391" r:id="rId17" xr:uid="{2103F3D1-0563-4632-8C72-E3F503CD0253}"/>
    <hyperlink ref="F392" r:id="rId18" xr:uid="{49EFC9FE-0CA4-4ABD-A89C-80D30F17AE60}"/>
    <hyperlink ref="F393" r:id="rId19" xr:uid="{64F7409E-622F-4657-82CB-49A28960408C}"/>
    <hyperlink ref="F394" r:id="rId20" xr:uid="{5FA8152D-C9EE-4E49-9003-2DD665D53B28}"/>
    <hyperlink ref="F395" r:id="rId21" xr:uid="{588E42C1-957A-43DC-BA7B-3146CB4EC77F}"/>
    <hyperlink ref="F396" r:id="rId22" xr:uid="{5DF02FCB-6F69-41FA-AE88-7A374DD95903}"/>
    <hyperlink ref="F397"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 ref="C497" r:id="rId246" xr:uid="{9234280D-6FF9-468F-A057-E58F5877CB7A}"/>
    <hyperlink ref="C406" r:id="rId247" display="https://www.mpam.mp.br/images/3%C2%BA_TAP_a_CT_n%C2%BA_16-2020_-_MP-PGJ_-_2022.016682_e1fd1.pdf" xr:uid="{6663DACB-0D88-4436-B903-8EEDEFF71057}"/>
    <hyperlink ref="C407" r:id="rId248" display="https://www.mpam.mp.br/images/2%C2%BA_TA_ao_CT_016-2020_-_MP-PGJ_f1325.pdf" xr:uid="{B429711E-6B57-4BAE-B101-74A66BF650EE}"/>
    <hyperlink ref="C408" r:id="rId249" display="https://www.mpam.mp.br/images/2%C2%BA_TA_ao_CT_008-2021_-_MP-PGJ_bc47a.pdf" xr:uid="{E03EE740-9433-4F4F-8C05-D1744583EFE0}"/>
    <hyperlink ref="C409" r:id="rId250" display="https://www.mpam.mp.br/images/CCT_06-2022_-_MP-PGJ_b19f3.pdf" xr:uid="{3C9533CD-46C9-4118-94BF-C2BE482841F6}"/>
    <hyperlink ref="C410" r:id="rId251" display="https://www.mpam.mp.br/images/1_TA_ao_CT_N%C2%BA_034-2021_-_MP-PGJ_52def.pdf" xr:uid="{6A96D937-16A7-4C1B-A759-87C6C68334C6}"/>
    <hyperlink ref="C411" r:id="rId252" display="https://www.mpam.mp.br/images/Contratos/2023/Carta_Contrato/CCT_n%C2%BA_06-MP-PGJ_2a292.pdf" xr:uid="{2C5BCADF-FA53-4EBC-B3A3-CE480AE5F9F5}"/>
    <hyperlink ref="C412" r:id="rId253" display="https://www.mpam.mp.br/images/2_TA_ao_CT_N%C2%BA_032-2021_-_MP-PGJ_ccef2.pdf" xr:uid="{186B26D3-6465-4A0A-8DB2-FF49DD3128CB}"/>
    <hyperlink ref="C413" r:id="rId254" display="https://www.mpam.mp.br/images/Contratos/2022/Carta_Contrato/CC_05-2022_MP_-_PGJ_596f4.pdf" xr:uid="{D855DECB-F106-4070-8093-AAE66522A991}"/>
    <hyperlink ref="C414" r:id="rId255" display="https://www.mpam.mp.br/images/Contratos/2023/Contrato/CT_04-2023_-_MP-PGJ.pdf_ee471.pdf" xr:uid="{6EBD6CFE-9E09-4A80-A804-430E4F7D4438}"/>
    <hyperlink ref="C415" r:id="rId256" display="https://www.mpam.mp.br/images/CT_01-2024_-_MP-PGJ_ac2a1.pdf" xr:uid="{F383B9BD-A88C-44BE-A10B-C0435DCF8B1A}"/>
    <hyperlink ref="C416" r:id="rId257" display="https://www.mpam.mp.br/images/4%C2%BA_TAP_a_CESS%C3%83O_ONEROSA_N%C2%BA_01-2021_-_MP-PGJ_-_2022.008949_584c8.pdf" xr:uid="{0734A322-2FF0-46EC-9E3A-6B5B9B3A2CE4}"/>
    <hyperlink ref="C417" r:id="rId258" display="https://www.mpam.mp.br/images/6%C2%BA_TA_ao_CT_003-2019_-_MP-PGJ_7fb86.pdf" xr:uid="{876A261F-8A43-4E6E-AF53-D4D246B1C2EA}"/>
    <hyperlink ref="C418" r:id="rId259" display="https://www.mpam.mp.br/images/1%C2%BA_TA_ao_CT_08-2023_-_MP-PGJ_b6d6d.pdf" xr:uid="{2FF45D12-04EA-4BA2-8CF0-513F19C715EA}"/>
    <hyperlink ref="C419" r:id="rId260" display="https://www.mpam.mp.br/images/CT_07-2024_-_MP-PGJ_aa585.pdf" xr:uid="{C2E43A64-0685-493B-864F-E8EDFEB8E523}"/>
    <hyperlink ref="C421" r:id="rId261" display="https://www.mpam.mp.br/images/CT_08-2024_-_MP-PGJ_976bb.pdf" xr:uid="{C89056C2-3D5C-4B37-BAF5-DBF827E4CBF2}"/>
    <hyperlink ref="C422" r:id="rId262" display="https://www.mpam.mp.br/images/3%C2%BA_TA_ao_CT_004-2021_-_MP-PGJ_5168e.pdf" xr:uid="{CE5B9191-AE44-4FFE-951C-FCB121BFAC5C}"/>
    <hyperlink ref="C426" r:id="rId263" display="https://www.mpam.mp.br/images/CT_15-2023_-_MP-PGJ_777a8.pdf" xr:uid="{78DB7C3E-9A11-4C8A-827A-6969C702B21B}"/>
    <hyperlink ref="C430" r:id="rId264" xr:uid="{D68B3B8B-6F90-428E-A254-EAA370F088DD}"/>
    <hyperlink ref="C433" r:id="rId265" display="https://www.mpam.mp.br/images/2_TA_ao_CT_N%C2%BA_019-2021_135c3.pdf" xr:uid="{98C4169D-4F1C-4534-93DB-B0728AFDD97F}"/>
    <hyperlink ref="C434" r:id="rId266" display="https://www.mpam.mp.br/images/2_TA_ao_CT_N%C2%BA_019-2021_135c3.pdf" xr:uid="{8E2C9FB4-61B4-490D-BA77-7B60867CD1EE}"/>
    <hyperlink ref="F406" r:id="rId267" xr:uid="{2F8989C8-9C34-4ED0-8547-2DBC28871B24}"/>
    <hyperlink ref="F407" r:id="rId268" xr:uid="{D93F963B-428D-41D4-92F9-40EFA8705EB1}"/>
    <hyperlink ref="F408" r:id="rId269" xr:uid="{C3F20F7B-AF6C-4E5A-B69E-418D89A4A904}"/>
    <hyperlink ref="F409" r:id="rId270" xr:uid="{E6B43051-36BD-4911-A1D6-FE17C35AC0FE}"/>
    <hyperlink ref="F410" r:id="rId271" xr:uid="{507A76C8-046A-4CAF-9F51-59696CAC9385}"/>
    <hyperlink ref="F411" r:id="rId272" xr:uid="{F79853B4-A6AA-4A0A-8CA1-7BAE3D3FAEE6}"/>
    <hyperlink ref="F412" r:id="rId273" xr:uid="{D472F17A-ABAE-49D2-8E1D-382FF5AFC0BB}"/>
    <hyperlink ref="F413" r:id="rId274" xr:uid="{71B91CE3-4921-4F8D-848D-85890E3489D4}"/>
    <hyperlink ref="F414" r:id="rId275" xr:uid="{C32D4923-093A-41A2-AAC5-5CC6BF7953EF}"/>
    <hyperlink ref="F415" r:id="rId276" xr:uid="{BC541A95-3061-496C-B852-3AAB14EEBF87}"/>
    <hyperlink ref="F416" r:id="rId277" xr:uid="{304BFAA4-14F1-486F-81B6-C82F4636B31D}"/>
    <hyperlink ref="F417" r:id="rId278" xr:uid="{D72E32F6-542D-4032-8695-6142142B4CC7}"/>
    <hyperlink ref="F418" r:id="rId279" xr:uid="{6CF1B09F-2CA6-4BE7-8622-B360C7A213FC}"/>
    <hyperlink ref="F419" r:id="rId280" xr:uid="{5ABA5F32-9C0F-4260-98F4-1A66CB6BC860}"/>
    <hyperlink ref="F420" r:id="rId281" xr:uid="{9D397689-A5FD-4576-9DD5-9A686953C6BF}"/>
    <hyperlink ref="F421" r:id="rId282" xr:uid="{F88275D9-143B-4B17-A204-34732AEC5B8E}"/>
    <hyperlink ref="F422" r:id="rId283" xr:uid="{2FF408D1-99D6-43D4-8F41-E989C4855693}"/>
    <hyperlink ref="F423" r:id="rId284" xr:uid="{EADD4823-7B07-42B5-926A-E0EA540F96DE}"/>
    <hyperlink ref="F424" r:id="rId285" xr:uid="{48AA16CE-184D-40C5-BAE7-066EE324AC4D}"/>
    <hyperlink ref="F425" r:id="rId286" xr:uid="{CFAB6344-8C57-4D90-A791-CCDF55B39C04}"/>
    <hyperlink ref="F426" r:id="rId287" xr:uid="{0337B735-1A9A-47C4-BEB7-9672F92A0B14}"/>
    <hyperlink ref="F427" r:id="rId288" xr:uid="{616BD1E2-EC62-409A-83DF-1AC1BBB15EDD}"/>
    <hyperlink ref="F428" r:id="rId289" xr:uid="{2D555E25-F9D0-4089-8770-3BE3CD67B3AB}"/>
    <hyperlink ref="F429" r:id="rId290" xr:uid="{30001303-A76A-4248-9FF5-F53BFC9FEE24}"/>
    <hyperlink ref="F430" r:id="rId291" xr:uid="{342A618A-0F56-42E5-94BC-F53A2FDA1398}"/>
    <hyperlink ref="F431" r:id="rId292" xr:uid="{6C181AC2-E499-4431-B5D8-D89FD97DCF77}"/>
    <hyperlink ref="F432" r:id="rId293" xr:uid="{58304EC1-595B-49DF-91BD-D06C754E4D8E}"/>
    <hyperlink ref="F433" r:id="rId294" xr:uid="{5385AB05-4A56-436D-944A-9E2F4FF081F0}"/>
    <hyperlink ref="F434" r:id="rId295" xr:uid="{11EFCE01-FAE8-4299-B7EF-05CBDBD03371}"/>
    <hyperlink ref="F435" r:id="rId296" xr:uid="{3F3DC65B-EA1E-425A-95FF-0ABBE71DE861}"/>
    <hyperlink ref="F436" r:id="rId297" xr:uid="{323811C7-D348-45A2-A19F-61CDE72B107A}"/>
    <hyperlink ref="F437" r:id="rId298" xr:uid="{F0824368-8AFF-40AF-A398-63578114D61A}"/>
    <hyperlink ref="C438" r:id="rId299" display="https://www.mpam.mp.br/images/1%C2%BA_TA_ao_CT_021-2023_-_MP-PGJ_bfe55.pdf" xr:uid="{A4BB3D44-EAFA-41DD-8BA6-E4CC0136AF2F}"/>
    <hyperlink ref="F438" r:id="rId300" xr:uid="{A0CE7497-8A1D-4308-AE09-5F447C902628}"/>
    <hyperlink ref="F439" r:id="rId301" xr:uid="{1C222095-1C20-4E31-A008-8D76F93F49D1}"/>
    <hyperlink ref="F440" r:id="rId302" xr:uid="{14993840-0938-4A90-B273-5E718F17EBE7}"/>
    <hyperlink ref="F441" r:id="rId303" xr:uid="{A51EF157-5345-4A13-82F3-2A406FEE44E3}"/>
    <hyperlink ref="F442" r:id="rId304" xr:uid="{8C42965C-F4CB-4DA6-ADA6-977133184544}"/>
    <hyperlink ref="F443" r:id="rId305" xr:uid="{FAB166AD-B368-4091-982A-B57E858C4517}"/>
    <hyperlink ref="F444" r:id="rId306" xr:uid="{FA725F9D-A5A9-46A6-8C3D-0A9B137AFECF}"/>
    <hyperlink ref="F445" r:id="rId307" xr:uid="{766F183F-EC0B-4571-8CC8-D70075E91E46}"/>
    <hyperlink ref="F446" r:id="rId308" xr:uid="{544A1E16-100D-4A57-9E16-29120CAEF83D}"/>
    <hyperlink ref="F447" r:id="rId309" xr:uid="{63DB8E82-CB89-4F82-AC26-078A230D871F}"/>
    <hyperlink ref="F448" r:id="rId310" xr:uid="{7098DF66-4620-40CE-A8D4-F60970BD697C}"/>
    <hyperlink ref="F449" r:id="rId311" xr:uid="{D1EB58E3-06B9-46CD-9B52-1B9CAC64E4D2}"/>
    <hyperlink ref="F450" r:id="rId312" xr:uid="{21751DFC-8E40-4E96-846E-8696CFA6E664}"/>
    <hyperlink ref="C450" r:id="rId313" display="https://www.mpam.mp.br/images/CT_29-2024_-_MP-PGJ_3982e.pdf" xr:uid="{BF36A271-382A-49E2-BCEC-9ED3C9874CAE}"/>
    <hyperlink ref="C451" r:id="rId314" display="https://www.mpam.mp.br/images/3%C2%BA_TA_ao_CT_19-2021_-_MP-PGJ_cacc9.pdf" xr:uid="{F48AC4B0-F753-4103-B720-4FA11A803E12}"/>
    <hyperlink ref="F451" r:id="rId315" xr:uid="{039E21C3-09B7-4160-97D6-38C1DA9750EF}"/>
    <hyperlink ref="C452" r:id="rId316" display="https://www.mpam.mp.br/images/CT_035-2024_-_MP-PGJ_a6d71.pdf" xr:uid="{3B152890-D080-4378-8A77-C7295565ABE4}"/>
    <hyperlink ref="F452" r:id="rId317" xr:uid="{D7C0C787-C1D6-44DC-9A56-94FBEF50770A}"/>
    <hyperlink ref="F453" r:id="rId318" xr:uid="{74AA63D5-6DC5-4BEA-AB8A-0E5EB4C7CBAE}"/>
    <hyperlink ref="F454" r:id="rId319" xr:uid="{1F76DBBA-5C61-47E5-8E81-2CDA1D238C1C}"/>
    <hyperlink ref="F455" r:id="rId320" xr:uid="{6FFCFA4A-C936-4685-9349-1ABA084A93C4}"/>
    <hyperlink ref="C455" r:id="rId321"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BE986158-D055-489A-8ADE-5854A19A1026}"/>
    <hyperlink ref="F456" r:id="rId322" xr:uid="{C25BAA66-A254-4311-B3CB-4004375DF767}"/>
    <hyperlink ref="F457" r:id="rId323" xr:uid="{61B6E03B-362E-4351-9A84-15E1BFB16AFC}"/>
    <hyperlink ref="F458" r:id="rId324" xr:uid="{D6D2A1E2-CBC2-457D-9FBB-44AB6A6FB1EB}"/>
    <hyperlink ref="F459" r:id="rId325" xr:uid="{019C51FC-62E0-4B32-8BDC-3EBEC585349D}"/>
    <hyperlink ref="F460" r:id="rId326" xr:uid="{966951F7-2742-4CFB-80C3-3191A9718FAE}"/>
    <hyperlink ref="F461" r:id="rId327" xr:uid="{58258155-E389-4FAE-AC17-D260FFD93097}"/>
    <hyperlink ref="F462" r:id="rId328" xr:uid="{B1F40028-2F06-4030-AFD4-573E617595A0}"/>
    <hyperlink ref="F463" r:id="rId329" xr:uid="{45775EEE-3102-4135-B396-1A8521D5455D}"/>
    <hyperlink ref="F464" r:id="rId330" xr:uid="{B2C82BAA-7F89-424B-9031-922B8B3AF00D}"/>
    <hyperlink ref="F465" r:id="rId331" xr:uid="{C66E537D-5A76-4AF0-ADC9-FAB34179AB28}"/>
    <hyperlink ref="F466" r:id="rId332" xr:uid="{F1F18C49-2A1D-4FD6-9F8B-9B35B33BA5EE}"/>
    <hyperlink ref="F467" r:id="rId333" xr:uid="{1E341269-77AF-4660-9945-884F95D7849D}"/>
    <hyperlink ref="F468" r:id="rId334" xr:uid="{1CBCB70D-81E3-452D-B7BC-42DA02B03E7C}"/>
    <hyperlink ref="F469" r:id="rId335" xr:uid="{2F59A053-3907-405E-BFB0-56F1CE1C3C62}"/>
    <hyperlink ref="F470" r:id="rId336" xr:uid="{BCF130AD-9BB8-441B-9F02-FFC49B648655}"/>
    <hyperlink ref="F471" r:id="rId337" xr:uid="{2BE92967-4256-4C0C-A258-7CC1D0EB6EF7}"/>
    <hyperlink ref="F472" r:id="rId338" xr:uid="{F70C37ED-4A92-4ACA-89AE-EDF7E7FE4F17}"/>
    <hyperlink ref="F473" r:id="rId339" xr:uid="{19432BEC-A246-4C3A-91D4-5FE27407645E}"/>
    <hyperlink ref="F474" r:id="rId340" xr:uid="{A170D4A7-B3E3-403A-B597-E2697FA2369D}"/>
    <hyperlink ref="F475" r:id="rId341" xr:uid="{289923B9-55C0-4D1C-813E-E5B8DF10721A}"/>
    <hyperlink ref="F476" r:id="rId342" xr:uid="{7B3F529F-328E-4628-B42F-FA174149E012}"/>
    <hyperlink ref="F477" r:id="rId343" xr:uid="{F28F96B6-4EF8-438B-BAD7-F1AF8BE0A6D1}"/>
    <hyperlink ref="F478" r:id="rId344" xr:uid="{153E6BD6-BD89-41F6-A4E9-150082ABEF3F}"/>
    <hyperlink ref="F479" r:id="rId345" xr:uid="{19CE18E4-279B-4058-983B-280ED8CF2940}"/>
    <hyperlink ref="F481" r:id="rId346" xr:uid="{B500C990-A1B7-41BA-B1C4-0FD592E91D91}"/>
    <hyperlink ref="C481" r:id="rId347"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4D7EAA75-6592-427F-8E96-81DAB333E391}"/>
    <hyperlink ref="F482" r:id="rId348" xr:uid="{65B1341D-8EB0-4E43-AC84-CB9B6BDAC324}"/>
    <hyperlink ref="F483" r:id="rId349" xr:uid="{66544F0A-A903-4929-8A3F-7EEF38704CE8}"/>
    <hyperlink ref="F484" r:id="rId350" xr:uid="{F047BEE1-3568-4144-BE69-CE16CD800ECD}"/>
    <hyperlink ref="F183" r:id="rId351" xr:uid="{B7CDEC1D-6911-4F25-818D-A2C50AFCE79B}"/>
    <hyperlink ref="F184" r:id="rId352" xr:uid="{249D40A0-1F48-4EE9-8AE6-9B3FA3977E77}"/>
    <hyperlink ref="F185" r:id="rId353" xr:uid="{EDE82EB3-BD63-4971-8EAC-DB5DF726FAA4}"/>
    <hyperlink ref="F186" r:id="rId354" xr:uid="{DDAFBB65-DC4F-4CA0-99E8-BC0F206E1AB0}"/>
    <hyperlink ref="F187" r:id="rId355" xr:uid="{528EC194-D79C-44B3-A5D6-00BC6F591C67}"/>
    <hyperlink ref="F188" r:id="rId356" xr:uid="{A0758E99-1519-40C9-A079-90A299FB7918}"/>
    <hyperlink ref="F189" r:id="rId357" xr:uid="{86B59C78-10D7-43EA-864F-2937B76E0453}"/>
    <hyperlink ref="F190" r:id="rId358" xr:uid="{271E0DAF-BEF7-41C5-977C-5E7ABBCA83AA}"/>
    <hyperlink ref="F191" r:id="rId359" xr:uid="{1F2F599B-212A-4090-A60A-96E9344FD836}"/>
    <hyperlink ref="F192" r:id="rId360" xr:uid="{62AC1F34-4CDA-4198-B75E-84F42D16F18E}"/>
    <hyperlink ref="F193" r:id="rId361" xr:uid="{2BF80BA6-C4F0-4594-AA9B-AFED9C6B8B0B}"/>
    <hyperlink ref="F194" r:id="rId362" xr:uid="{487C59A3-5348-4306-B8D7-3A27535EB317}"/>
    <hyperlink ref="F195" r:id="rId363" xr:uid="{D6F61521-A424-4D5B-AE2F-CFC269E3283B}"/>
    <hyperlink ref="F196" r:id="rId364" xr:uid="{99D926DF-14C9-4C55-ADD7-462EFCEADC3D}"/>
    <hyperlink ref="F197" r:id="rId365" xr:uid="{21360D8F-31FD-46B1-97FF-7502398515C3}"/>
    <hyperlink ref="F198" r:id="rId366" xr:uid="{A7FD5B93-E66F-4FF2-807B-F5533BDE3914}"/>
    <hyperlink ref="F199" r:id="rId367" xr:uid="{6878D1F0-A289-42C1-BF09-7FE65712EF16}"/>
    <hyperlink ref="F200" r:id="rId368" xr:uid="{8414CAB0-7F39-4361-8A12-353D363F6C93}"/>
    <hyperlink ref="F201" r:id="rId369" xr:uid="{060AC2BF-67A0-47FF-932C-FEB8A7EEBF31}"/>
    <hyperlink ref="F202" r:id="rId370" xr:uid="{64FE334B-4880-4C86-9A32-CEDCB54DA0D6}"/>
    <hyperlink ref="F203" r:id="rId371" xr:uid="{BF0C0F0C-BEA9-4BF2-8466-05C079B7744A}"/>
    <hyperlink ref="F204" r:id="rId372" xr:uid="{4B24D045-D372-4EF3-B7CC-CA4E5752DE70}"/>
    <hyperlink ref="F205" r:id="rId373" xr:uid="{87787A8E-D739-4FA4-814E-C60448416BED}"/>
    <hyperlink ref="F206" r:id="rId374" xr:uid="{DFA955AC-63F1-4FA7-B72B-FEC26CF2A7F3}"/>
    <hyperlink ref="F207" r:id="rId375" xr:uid="{3CA48921-7B4E-4A88-8D9E-C7B37425324B}"/>
    <hyperlink ref="F208" r:id="rId376" xr:uid="{1D778D02-387C-41B7-BF24-26C635B8D11F}"/>
    <hyperlink ref="F209" r:id="rId377" xr:uid="{EC1B9B40-9C52-4198-94D7-AA19692047C2}"/>
    <hyperlink ref="F210" r:id="rId378" xr:uid="{D4A5A34B-97B1-4B4A-A976-D2F53DE345A7}"/>
    <hyperlink ref="F211" r:id="rId379" xr:uid="{180AA5E0-F616-4C3F-B333-D7764248084C}"/>
    <hyperlink ref="F212" r:id="rId380" xr:uid="{07D9FCE6-CCCA-441F-835A-CCD4EC603C3E}"/>
    <hyperlink ref="F213" r:id="rId381" xr:uid="{546788F2-522B-424D-93EB-3872D855A625}"/>
    <hyperlink ref="F214" r:id="rId382" xr:uid="{6156A47E-6EE2-4E65-AE13-F5CB2B5E2A3F}"/>
    <hyperlink ref="F215" r:id="rId383" xr:uid="{1AC88754-AAD2-4F05-8997-7AEBF1C1984C}"/>
    <hyperlink ref="F216" r:id="rId384" xr:uid="{29E54B82-B1D9-4B03-BD77-6981BD0D8E78}"/>
    <hyperlink ref="F217" r:id="rId385" xr:uid="{CAFB65D8-33CD-4824-9086-DCF8882A78E1}"/>
    <hyperlink ref="F218" r:id="rId386" xr:uid="{459A728A-E5E4-439A-A47E-08588999D4ED}"/>
    <hyperlink ref="F219" r:id="rId387" xr:uid="{23EEEE2B-E40B-4288-BA4D-C1C986B61846}"/>
    <hyperlink ref="F220" r:id="rId388" xr:uid="{F34BEC5E-B281-4258-81E9-5DC9766AF46F}"/>
    <hyperlink ref="F221" r:id="rId389" xr:uid="{66584CC0-2233-4C17-9744-846866731A9A}"/>
    <hyperlink ref="F222" r:id="rId390" xr:uid="{AAED6CAB-EC17-4590-967D-6D88246F3035}"/>
    <hyperlink ref="F223" r:id="rId391" xr:uid="{E3A11E9D-D548-4DC5-888F-6DE474424575}"/>
    <hyperlink ref="F224" r:id="rId392" xr:uid="{D19A9D84-75D9-4A52-8AEB-D14ADF46DA23}"/>
    <hyperlink ref="F225" r:id="rId393" xr:uid="{2CD1B75C-993A-4ED5-A2F3-6563BFC0D7F3}"/>
    <hyperlink ref="F226" r:id="rId394" xr:uid="{96F4FDF0-3891-411C-A947-3F9DFD4088BB}"/>
    <hyperlink ref="F227" r:id="rId395" xr:uid="{D1ED5BCC-3D76-47B5-A822-736D944BA84F}"/>
    <hyperlink ref="F228" r:id="rId396" xr:uid="{6A9BA00A-FC64-4137-A8C0-761A49C4AB0D}"/>
    <hyperlink ref="F229" r:id="rId397" xr:uid="{57E6DEA0-903C-43E4-A2E1-117FE8A08BD3}"/>
    <hyperlink ref="F230" r:id="rId398" xr:uid="{9FEA0A21-A15D-41C8-BFE1-2395ED4EC17A}"/>
    <hyperlink ref="F231" r:id="rId399" xr:uid="{CDC55117-6603-4CB4-9A5A-ED5996496ADC}"/>
    <hyperlink ref="F232" r:id="rId400" xr:uid="{AA039704-5A29-46CF-8031-E80D5355AB70}"/>
    <hyperlink ref="F233" r:id="rId401" xr:uid="{B5D6CBED-CA82-4483-A44C-29A582F6C0BC}"/>
    <hyperlink ref="F234" r:id="rId402" xr:uid="{1720369D-762D-4189-97EF-ABE2CFD47E8D}"/>
    <hyperlink ref="F235" r:id="rId403" xr:uid="{17C2F135-DC86-4990-BA06-E482E5D19894}"/>
    <hyperlink ref="F236" r:id="rId404" xr:uid="{17E93944-ED57-4A02-8452-02814188D588}"/>
    <hyperlink ref="F237" r:id="rId405" xr:uid="{9752EBBE-429D-40B8-9EA2-A469DF881CE6}"/>
    <hyperlink ref="F238" r:id="rId406" xr:uid="{4F1362C1-51B6-4397-8FAD-15F3103DF091}"/>
    <hyperlink ref="F239" r:id="rId407" xr:uid="{3CA96535-E3C7-4F16-B352-FE46EFF61C05}"/>
    <hyperlink ref="F240" r:id="rId408" xr:uid="{9848ABD9-3756-4B99-A9FE-4FBA799191C4}"/>
    <hyperlink ref="F241" r:id="rId409" xr:uid="{7CC76F90-26EA-4BAA-8B1F-0338CDC7E0A7}"/>
    <hyperlink ref="F242" r:id="rId410" xr:uid="{CFA89E07-9C4E-46D2-9788-18CD637C78C6}"/>
    <hyperlink ref="F243" r:id="rId411" xr:uid="{47E12384-EB16-4B9B-B8B5-0863BB38BD8C}"/>
    <hyperlink ref="F244" r:id="rId412" xr:uid="{6F7977B8-421C-4943-8F5D-FF975CBB6F1D}"/>
    <hyperlink ref="F245" r:id="rId413" xr:uid="{7C1043C1-C063-4B22-832A-17C1CF8E641D}"/>
    <hyperlink ref="F246" r:id="rId414" xr:uid="{518B9416-D6BF-43D9-9008-0DE913528F4E}"/>
    <hyperlink ref="F247" r:id="rId415" xr:uid="{54361ABE-290B-447E-83CF-BFEC129A803E}"/>
    <hyperlink ref="F248" r:id="rId416" xr:uid="{E508AC1F-5034-4A2F-83D2-BB8C125BCDCE}"/>
    <hyperlink ref="F249" r:id="rId417" xr:uid="{6238D088-5213-4DB6-9068-12C4E4456779}"/>
    <hyperlink ref="F250" r:id="rId418" xr:uid="{935864EB-A311-4CEC-B78C-2CDDBC47333B}"/>
    <hyperlink ref="F251" r:id="rId419" xr:uid="{2DD3F7C6-19E2-4E59-B911-5D431DBF7C9F}"/>
    <hyperlink ref="F252" r:id="rId420" xr:uid="{72DFDE99-64BD-4823-B4BF-287415C1BD45}"/>
    <hyperlink ref="F253" r:id="rId421" xr:uid="{80AF65C4-5C71-4A87-80C4-9BA8FCBC28A9}"/>
    <hyperlink ref="F254" r:id="rId422" xr:uid="{20580C60-CF1F-42F6-B12B-D455E4E920A9}"/>
    <hyperlink ref="F255" r:id="rId423" xr:uid="{AE0AFED9-4E38-401A-8396-279B0CC0B393}"/>
    <hyperlink ref="F256" r:id="rId424" xr:uid="{99F0311B-B9B6-432C-8858-703422456BF2}"/>
    <hyperlink ref="F257" r:id="rId425" xr:uid="{67658475-2888-45EF-80A1-9E0CAD6E5354}"/>
    <hyperlink ref="F258" r:id="rId426" xr:uid="{18894290-9E26-4BF5-95F8-7BB14DCC0051}"/>
    <hyperlink ref="F259" r:id="rId427" xr:uid="{858F11B8-DEA3-4136-9F8A-4F97201B4B1C}"/>
    <hyperlink ref="F260" r:id="rId428" xr:uid="{DFD8961A-3131-433B-AD73-804FB3D3D47D}"/>
    <hyperlink ref="F261" r:id="rId429" xr:uid="{6050741B-12EA-4FEA-A7B7-53A32F16AA7E}"/>
    <hyperlink ref="F262" r:id="rId430" xr:uid="{A84C1C36-D153-4D8F-A39C-FEB17970CE07}"/>
    <hyperlink ref="F263" r:id="rId431" xr:uid="{24F60F8A-79B0-4D7A-B77E-B1221AA368C4}"/>
    <hyperlink ref="F264" r:id="rId432" xr:uid="{8A2C13DE-1BCA-4256-8E02-1BC5E52955E9}"/>
    <hyperlink ref="F265" r:id="rId433" xr:uid="{54270BD3-2008-42B4-849E-05E2E0161E3C}"/>
    <hyperlink ref="F266" r:id="rId434" xr:uid="{D8884FB9-0E35-49ED-B737-78F84D1E7D18}"/>
    <hyperlink ref="F267" r:id="rId435" xr:uid="{7DD1FF87-5D95-458D-AF70-CB2CA584DC34}"/>
    <hyperlink ref="F268" r:id="rId436" xr:uid="{5A215F2A-9AFC-494D-969A-4F31056145AB}"/>
    <hyperlink ref="F269" r:id="rId437" xr:uid="{3A95A1D7-F5EC-4E1C-9FF9-BA25106013EF}"/>
    <hyperlink ref="F270" r:id="rId438" xr:uid="{85A5DB33-E598-4DEB-8B9B-6B00DA4D8300}"/>
    <hyperlink ref="F271" r:id="rId439" xr:uid="{26006CCE-27DC-48C9-86F9-D8098991A5AF}"/>
    <hyperlink ref="F272" r:id="rId440" xr:uid="{F96F8DEF-AC67-458F-AF36-57A4824E5BF8}"/>
    <hyperlink ref="F273" r:id="rId441" xr:uid="{AE49157C-1D40-4847-B12B-76AEDE09BB14}"/>
    <hyperlink ref="F274" r:id="rId442" xr:uid="{63FE42E5-3603-44DD-A226-10B0E19B4201}"/>
    <hyperlink ref="F275" r:id="rId443" xr:uid="{316BA09F-6D2C-44DF-8D2D-8F3D589C0CE6}"/>
    <hyperlink ref="F276" r:id="rId444" xr:uid="{FC774436-2CB7-47C9-B76D-0C00246D0B72}"/>
    <hyperlink ref="F277" r:id="rId445" xr:uid="{817898DA-2B25-438C-AD18-5E15EA219AB5}"/>
    <hyperlink ref="F278" r:id="rId446" xr:uid="{F2A54F5D-CFFF-4AC1-AF24-124D8E44DF8A}"/>
    <hyperlink ref="F279" r:id="rId447" xr:uid="{850ED15F-A8ED-440B-8040-AEB8B8C14B45}"/>
    <hyperlink ref="F280" r:id="rId448" xr:uid="{05A96F1A-6E3D-4E54-A69B-17FE1DB9587F}"/>
    <hyperlink ref="F281" r:id="rId449" xr:uid="{993950FF-5BC2-4358-BC0D-E095E97E4BF8}"/>
    <hyperlink ref="F282" r:id="rId450" xr:uid="{1F56D3DD-04B7-4078-B04B-3B884F4839BC}"/>
    <hyperlink ref="F283" r:id="rId451" xr:uid="{CECD304B-AC3E-4BC7-B983-436F14759E6B}"/>
    <hyperlink ref="F284" r:id="rId452" xr:uid="{C03E1F98-A554-4EDF-895F-0A494AC7C05F}"/>
    <hyperlink ref="F285" r:id="rId453" xr:uid="{52A9B1FB-08B8-42DF-8F0B-0AFC56FA09CB}"/>
    <hyperlink ref="F286" r:id="rId454" xr:uid="{BA921825-2AFF-4321-AA54-0DF6175C9A9C}"/>
    <hyperlink ref="F287" r:id="rId455" xr:uid="{3413D516-93AB-483F-8E67-750311EB0957}"/>
    <hyperlink ref="F288" r:id="rId456" xr:uid="{FC3F5661-B1D5-466F-A4EF-C9F8176E121F}"/>
    <hyperlink ref="F289" r:id="rId457" xr:uid="{9C1BB9AC-4073-4472-8FB4-D9301C3BE61A}"/>
    <hyperlink ref="F290" r:id="rId458" xr:uid="{46B20F25-3005-41F5-B4BB-C603D18B16BA}"/>
    <hyperlink ref="F291" r:id="rId459" xr:uid="{27D9A52D-A888-4E97-934A-0BF69661FEB9}"/>
    <hyperlink ref="F292" r:id="rId460" xr:uid="{BE2140F2-5B42-4780-8957-93B98B74F0FD}"/>
    <hyperlink ref="F293" r:id="rId461" xr:uid="{172F03D6-FBE8-4D6B-AEDC-4B9B8E1C0C0A}"/>
    <hyperlink ref="F294" r:id="rId462" xr:uid="{88D894FC-A2E4-4A54-9696-681D8D450A21}"/>
    <hyperlink ref="F295" r:id="rId463" xr:uid="{2F3895C0-5FC0-455B-961C-BAEB1E600BFF}"/>
    <hyperlink ref="F296" r:id="rId464" xr:uid="{13D3419A-6E98-4853-B29A-8B7779CE8F22}"/>
    <hyperlink ref="F297" r:id="rId465" xr:uid="{7EC51CAE-D6E4-4718-92AB-DEC90CDC8847}"/>
    <hyperlink ref="F298" r:id="rId466" xr:uid="{70BA0856-AA85-4AF3-955A-28B3B837D758}"/>
    <hyperlink ref="F299" r:id="rId467" xr:uid="{2DC0A53A-A855-4B5B-8E70-75F718B15C18}"/>
    <hyperlink ref="F300" r:id="rId468" xr:uid="{C46B58F8-296B-430A-9C55-DC2F906F734C}"/>
    <hyperlink ref="F301" r:id="rId469" xr:uid="{5FF51BCA-7811-457D-8106-15DA5A9FEF71}"/>
    <hyperlink ref="F302" r:id="rId470" xr:uid="{9F25A91C-AE69-4E1C-9985-AF9DD8B150F3}"/>
    <hyperlink ref="F303" r:id="rId471" xr:uid="{AC2E1C48-89C5-4540-9D08-15BE2B8497CE}"/>
    <hyperlink ref="F304" r:id="rId472" xr:uid="{C09AE39F-6A58-4209-B768-B213D7B76840}"/>
    <hyperlink ref="F305" r:id="rId473" xr:uid="{FAE171D8-EB58-45EB-95CB-0D28B19B39E0}"/>
    <hyperlink ref="F306" r:id="rId474" xr:uid="{05272BC8-D971-45B4-87DF-335366E1D3DD}"/>
    <hyperlink ref="F307" r:id="rId475" xr:uid="{3E09DB62-A8D2-4377-8D19-C2DBC101AF0C}"/>
    <hyperlink ref="F308" r:id="rId476" xr:uid="{C011B0AB-1BC6-447D-B016-C73EA2914F81}"/>
    <hyperlink ref="F309" r:id="rId477" xr:uid="{7F3E6BB6-39D8-4812-AF97-113CDC01316C}"/>
    <hyperlink ref="F310" r:id="rId478" xr:uid="{B25BC90C-7C2C-4C1E-BACB-CD5FFF6036C3}"/>
    <hyperlink ref="F311" r:id="rId479" xr:uid="{85C73F32-02CC-4651-A0B0-E3E7F8C2B558}"/>
    <hyperlink ref="F312" r:id="rId480" xr:uid="{7C495605-9889-4894-B7DA-1C742D2EA9BC}"/>
    <hyperlink ref="F313" r:id="rId481" xr:uid="{1AA8A640-AAC5-47AB-A4B5-F41BE98B1EF2}"/>
    <hyperlink ref="F314" r:id="rId482" xr:uid="{25379839-5B1F-4B14-9B1B-C42414101507}"/>
    <hyperlink ref="F315" r:id="rId483" xr:uid="{5C0E2FFA-A06D-42EC-B6F9-FFE2F200BD96}"/>
    <hyperlink ref="F316" r:id="rId484" xr:uid="{BD6B9E04-7FAD-4F78-8238-7E75F44A85DF}"/>
    <hyperlink ref="F317" r:id="rId485" xr:uid="{30288605-0A29-41AC-9460-7585B2DC79C1}"/>
    <hyperlink ref="F318" r:id="rId486" xr:uid="{0A32E083-25DE-4C0F-B4B5-C11848A5024F}"/>
    <hyperlink ref="F319" r:id="rId487" xr:uid="{97D67151-9731-430D-B17E-1E610ECE30E2}"/>
    <hyperlink ref="F320" r:id="rId488" xr:uid="{6E6C3F64-41CE-4BA7-9606-A56CDE1B9E73}"/>
    <hyperlink ref="F321" r:id="rId489" xr:uid="{6D1FDA86-7BE1-4186-AA27-2D9059EFB42C}"/>
    <hyperlink ref="F322" r:id="rId490" xr:uid="{D1EB543F-46D4-43EC-9FFA-21D2885DB8C2}"/>
    <hyperlink ref="F323" r:id="rId491" xr:uid="{1530B17F-9182-49E4-BED9-71AF2F9E100F}"/>
    <hyperlink ref="F324" r:id="rId492" xr:uid="{C50A0BBF-BB65-4FE0-A45A-89CC62EBA21B}"/>
    <hyperlink ref="F325" r:id="rId493" xr:uid="{967B2461-B2A9-4F58-8201-4F30D0398F87}"/>
    <hyperlink ref="F326" r:id="rId494" xr:uid="{A0CB210E-15D5-4C7B-944F-3A5B5C6230DA}"/>
    <hyperlink ref="F327" r:id="rId495" xr:uid="{19B49644-0815-4FB2-BE14-FBEC5680F5C8}"/>
    <hyperlink ref="F328" r:id="rId496" xr:uid="{6F131DA7-4A23-4F6F-B413-61F69ACC12D0}"/>
    <hyperlink ref="F329" r:id="rId497" xr:uid="{83281B17-C5DD-4C7E-8E5C-74DD0BC9511A}"/>
    <hyperlink ref="F330" r:id="rId498" xr:uid="{DF1BF680-DB84-496F-87C0-41F0D822864A}"/>
    <hyperlink ref="F331" r:id="rId499" xr:uid="{BBF9FA37-A7A8-45AC-BAE2-C28980BD7755}"/>
    <hyperlink ref="F332" r:id="rId500" xr:uid="{FB50E1A3-449E-4502-B9C3-457705BE3975}"/>
    <hyperlink ref="F333" r:id="rId501" xr:uid="{D1FEBBFE-FF2A-4301-8934-5055E6A9D079}"/>
    <hyperlink ref="F334" r:id="rId502" xr:uid="{1E42D0B9-B655-4372-BC95-B844C6148CE7}"/>
    <hyperlink ref="F335" r:id="rId503" xr:uid="{97C6F855-EC64-420B-8A2D-EE4F2E83C18A}"/>
    <hyperlink ref="F336" r:id="rId504" xr:uid="{3857A9B9-0212-4774-9949-656238A86C02}"/>
    <hyperlink ref="F337" r:id="rId505" xr:uid="{090F7611-437B-4373-A06F-05E84DFC31E2}"/>
    <hyperlink ref="F338" r:id="rId506" xr:uid="{CABA2151-EF44-4EED-BE48-D18FF5E2CA5E}"/>
    <hyperlink ref="F339" r:id="rId507" xr:uid="{59D5AD5E-3BB6-4EDC-A0C1-93BC4B73DF7A}"/>
    <hyperlink ref="F340" r:id="rId508" xr:uid="{BFC63ED1-A4D1-41B7-837B-5F557569C844}"/>
    <hyperlink ref="F341" r:id="rId509" xr:uid="{60617E5E-DB9A-4201-88A5-65A31BDF1E12}"/>
    <hyperlink ref="F342" r:id="rId510" xr:uid="{2D9A9F74-9851-4313-98AB-9E9FF0196061}"/>
    <hyperlink ref="F343" r:id="rId511" xr:uid="{694E6C9C-7F6D-4A83-B41C-A9447D0AE857}"/>
    <hyperlink ref="F344" r:id="rId512" xr:uid="{275E1FD4-0D5E-4353-A9B2-FD3CF7FACFBD}"/>
    <hyperlink ref="F345" r:id="rId513" xr:uid="{DB8A2B2E-C6C3-4FAA-9422-57BB632D176C}"/>
    <hyperlink ref="F346" r:id="rId514" xr:uid="{34CD216A-56F8-458B-9589-477EDF58F0EE}"/>
    <hyperlink ref="F347" r:id="rId515" xr:uid="{89208B62-BF39-48B1-98F8-4C64EB393304}"/>
    <hyperlink ref="F348" r:id="rId516" xr:uid="{C12DCE62-C74E-44CC-9FFA-6FACBA19B9DE}"/>
    <hyperlink ref="F349" r:id="rId517" xr:uid="{E26FB81B-CA16-4331-BED2-F406FA872EAA}"/>
    <hyperlink ref="F350" r:id="rId518" xr:uid="{65BE2119-8892-499D-A058-3DF02CDFE0B7}"/>
    <hyperlink ref="F351" r:id="rId519" xr:uid="{4408CBF6-F4AB-4C05-A2AE-CAE0F8BA2B51}"/>
    <hyperlink ref="F352" r:id="rId520" xr:uid="{A2DD8E38-411A-4CB8-85F6-E9C24DF48208}"/>
    <hyperlink ref="F353" r:id="rId521" xr:uid="{0B5E7A1C-F256-4E40-8A3D-6ED5FE153214}"/>
    <hyperlink ref="F354" r:id="rId522" xr:uid="{1195CE08-0CB7-4450-96F7-03DC7FEFC6AB}"/>
    <hyperlink ref="F358" r:id="rId523" xr:uid="{9AC28F2F-A7F1-4B90-BAA8-A0FBB0BB1EA7}"/>
    <hyperlink ref="F359" r:id="rId524" xr:uid="{2479E03F-8618-4A7C-92A2-056543AF3C07}"/>
    <hyperlink ref="F360" r:id="rId525" xr:uid="{F0930C3C-D607-451B-9C69-9385643745E4}"/>
    <hyperlink ref="F361" r:id="rId526" xr:uid="{6BF25FE1-18FF-461C-B112-D5423477573F}"/>
    <hyperlink ref="F362" r:id="rId527" xr:uid="{F8471707-0564-4030-B922-33A078C24D12}"/>
    <hyperlink ref="F364" r:id="rId528" xr:uid="{BFF6F2D6-FF5E-4677-BCEB-B483CF8995A6}"/>
    <hyperlink ref="F365" r:id="rId529" xr:uid="{F932B3C4-7C9A-49D5-96EB-2EB80EA89827}"/>
    <hyperlink ref="F366" r:id="rId530" xr:uid="{2764FD17-B1C8-4DB8-8528-9353D8AC35FB}"/>
    <hyperlink ref="F367" r:id="rId531" xr:uid="{940D97B4-84C5-46ED-B993-7ACA7C7D93AA}"/>
    <hyperlink ref="F368" r:id="rId532" xr:uid="{45738080-AD17-4682-92B7-ED8D40701EBE}"/>
    <hyperlink ref="F369" r:id="rId533" xr:uid="{3382DD72-6A7E-410A-B2E2-C05D1246FFA5}"/>
    <hyperlink ref="F370" r:id="rId534" xr:uid="{A5ECF591-65D6-4501-87C1-0FE084856C6D}"/>
    <hyperlink ref="F371" r:id="rId535" xr:uid="{B3CA7332-FAFD-4B8A-BB24-843029DC2546}"/>
    <hyperlink ref="F372" r:id="rId536" xr:uid="{E44EC82B-F6FC-4E85-B206-9B2939B4BB6B}"/>
    <hyperlink ref="F373" r:id="rId537" xr:uid="{FF9A254D-DA28-4E4D-A4B9-F9F720C5BF70}"/>
    <hyperlink ref="F374" r:id="rId538" xr:uid="{EA14DD1B-20EE-45ED-84A6-8FA44DC0A80E}"/>
    <hyperlink ref="F375" r:id="rId539" xr:uid="{DE58204C-2DF4-4AB1-B50C-773D6069B87D}"/>
    <hyperlink ref="F376" r:id="rId540" xr:uid="{27F7AB82-F806-4827-BA5F-EBBC37A9F2A1}"/>
    <hyperlink ref="F377" r:id="rId541" xr:uid="{A155F5D3-B960-4353-82ED-85E95561731F}"/>
    <hyperlink ref="F497" r:id="rId542" xr:uid="{B5B535B8-853D-4F0F-A15A-8F0436372D92}"/>
  </hyperlinks>
  <printOptions horizontalCentered="1"/>
  <pageMargins left="0.23622047244094491" right="0.23622047244094491" top="0.74803149606299213" bottom="0.74803149606299213" header="0.51181102362204722" footer="0.51181102362204722"/>
  <pageSetup paperSize="9" scale="36" fitToHeight="0" pageOrder="overThenDown" orientation="landscape" useFirstPageNumber="1" horizontalDpi="300" verticalDpi="300" r:id="rId543"/>
  <headerFooter alignWithMargins="0"/>
  <drawing r:id="rId5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AB647-623F-494B-880F-DAFB41DA6354}">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2.xml><?xml version="1.0" encoding="utf-8"?>
<ds:datastoreItem xmlns:ds="http://schemas.openxmlformats.org/officeDocument/2006/customXml" ds:itemID="{4F787B22-6CFE-4D2F-995F-8EEDE3AD7AB0}">
  <ds:schemaRefs>
    <ds:schemaRef ds:uri="http://schemas.microsoft.com/sharepoint/v3/contenttype/forms"/>
  </ds:schemaRefs>
</ds:datastoreItem>
</file>

<file path=customXml/itemProps3.xml><?xml version="1.0" encoding="utf-8"?>
<ds:datastoreItem xmlns:ds="http://schemas.openxmlformats.org/officeDocument/2006/customXml" ds:itemID="{EED4EB33-F90D-4F42-B8C4-BC926863A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2024-03-15T12:39:51Z</cp:lastPrinted>
  <dcterms:created xsi:type="dcterms:W3CDTF">2024-02-20T14:00:26Z</dcterms:created>
  <dcterms:modified xsi:type="dcterms:W3CDTF">2025-03-14T16:03:56Z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