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4.Abril/"/>
    </mc:Choice>
  </mc:AlternateContent>
  <xr:revisionPtr revIDLastSave="0" documentId="8_{4DB6E299-AFE4-4A73-B3EE-B6CBB7C99A5D}" xr6:coauthVersionLast="47" xr6:coauthVersionMax="47" xr10:uidLastSave="{00000000-0000-0000-0000-000000000000}"/>
  <bookViews>
    <workbookView xWindow="28680" yWindow="-120" windowWidth="29040" windowHeight="15720" xr2:uid="{6891072D-4885-4D51-9B3D-194E34342163}"/>
  </bookViews>
  <sheets>
    <sheet name="Bens" sheetId="1" r:id="rId1"/>
  </sheets>
  <definedNames>
    <definedName name="_xlnm._FilterDatabase" localSheetId="0" hidden="1">Bens!$D$1:$D$32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6" i="1"/>
</calcChain>
</file>

<file path=xl/sharedStrings.xml><?xml version="1.0" encoding="utf-8"?>
<sst xmlns="http://schemas.openxmlformats.org/spreadsheetml/2006/main" count="161" uniqueCount="114">
  <si>
    <t>ABRIL/2025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</si>
  <si>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</si>
  <si>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</si>
  <si>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</si>
  <si>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</si>
  <si>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</si>
  <si>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</si>
  <si>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</si>
  <si>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</si>
  <si>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</si>
  <si>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</si>
  <si>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</si>
  <si>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</si>
  <si>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</si>
  <si>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</si>
  <si>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</si>
  <si>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</si>
  <si>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R DA S AGUIAR COMERCIO DE MATERIAL DE LIMPEZA EIRELI</t>
  </si>
  <si>
    <t xml:space="preserve">Liquidação da NE nº 2025NE0000188 - Ref. fornecimento de materiais de consumo (FITA ADESIVA TIPO durex - largo), conforme NF-e n° 7614 e documentos no SEI 2025.006773. </t>
  </si>
  <si>
    <t>7614/2025</t>
  </si>
  <si>
    <t>1024/2025</t>
  </si>
  <si>
    <t>-</t>
  </si>
  <si>
    <t>2025.006773</t>
  </si>
  <si>
    <t>RBB LICITACOES E SERVICOS LTDA</t>
  </si>
  <si>
    <t xml:space="preserve">Liquidação da NE nº 2025NE0000195 - Ref. fornecimento de materiais de consumo (PILHA ALCALINA AA BLISTER COM 2 PECAS E PILHA ALCALINA AAA BLISTER COM 2 PECAS)  conforme NF-e n° 51 e documentos no SEI 2025.006671. </t>
  </si>
  <si>
    <t>51/2025</t>
  </si>
  <si>
    <t>1025/2025</t>
  </si>
  <si>
    <t>2025.006671</t>
  </si>
  <si>
    <t>ELABORATO COMERCIO DE MOVEIS PLANEJADOS LTDA</t>
  </si>
  <si>
    <t>Liquidação da NE nº 2024NE0002605 - Ref. ao fornecimento de mobiliário em geral CADEIRA GIRATÓRIA, DIRETOR, COM RAÇOS (TOMBOS: 24849 e 24850), conforme NF-nº 20225 e demais documentos contidos no SEI 2025.006505.</t>
  </si>
  <si>
    <t>20225/2025</t>
  </si>
  <si>
    <t>1071/2025</t>
  </si>
  <si>
    <t>2025.006505</t>
  </si>
  <si>
    <t>Liquidação da NE nº 2024NE0002567 - Ref. ao fornecimento de mobiliário em geral CADEIRA GIRATÓRIA, DIRETOR, COM RAÇOS (TOMBOS: 24815 até 24827, respectivamente), conforme NF-nº 20222 e demais documentos contidos no SEI 2025.006500.</t>
  </si>
  <si>
    <t>20222/2025</t>
  </si>
  <si>
    <t>1072/2025</t>
  </si>
  <si>
    <t>2025.006500</t>
  </si>
  <si>
    <t>Liquidação da NE nº 2024NE0002593 - Ref. ao fornecimento de mobiliário em geral CADEIRAS GIRATÓRIAS DIRETOR, COM BRAÇOS  (TOMBOS: 24851 e 24852), conforme NF-nº 20224 e demais documentos contidos no SEI 2025.006502.</t>
  </si>
  <si>
    <t>20224/2025</t>
  </si>
  <si>
    <t>1073/2025</t>
  </si>
  <si>
    <t>2025.006502</t>
  </si>
  <si>
    <t>BRAVAR COMERCIO E SERVICOS LTDA</t>
  </si>
  <si>
    <t>Liquidação da NE nº 2024NE0002749 - Ref. a aquisição de eletrodomésticos e mobiliário específico de cozinha (TOMBOS: 24809), conforme NF-nº 1543 e demais documentos contidos no SEI 2025.006643.</t>
  </si>
  <si>
    <t>1543/2025</t>
  </si>
  <si>
    <t>1074/2025</t>
  </si>
  <si>
    <t>2025.006643</t>
  </si>
  <si>
    <t xml:space="preserve"> PRIME CONSULTORIA E ASSESSORIA EMPRESARIAL LTDA</t>
  </si>
  <si>
    <t>Liquidação da NE nº 2024NE0000370 - Ref. a Material Para Manutenção De Veículos - fornecimento de peças (CA N° 007/2023-MP/PGJ) referente JANEIRO/2025, conforme a NF-e n° 2723297 e documentos no PI-SEI 2025.003163.</t>
  </si>
  <si>
    <t>2723297/2025</t>
  </si>
  <si>
    <t>1084/2025</t>
  </si>
  <si>
    <t>2025.003163</t>
  </si>
  <si>
    <t>F. A. DOS SANTOS JUNIOR LTDA</t>
  </si>
  <si>
    <t>Liquidação da NE nº 2025NE0000219 - Referente ao fornecimento de água mineral, conforme NF-e n° 1107, CA Nº 22/2023 - MP/PGJ e demais documentos no PI-SEI 2025.007407.</t>
  </si>
  <si>
    <t>1107/2025</t>
  </si>
  <si>
    <t>1124/2025</t>
  </si>
  <si>
    <t>2025.007407</t>
  </si>
  <si>
    <t>SUCESSO COMERCIO E SERVICOS LTDA</t>
  </si>
  <si>
    <t>Liquidação da NE nº 2024NE0002750 - Ref. ao fornecimento de equipamentos e materiais DESCANSO ERGONÔMICO PARA PÉS. Marca/Modelo: GOOD (TOMBOS: 24829 - 24848), conforme NF-nº 359 e demais documentos contidos no SEI 2025.006198.</t>
  </si>
  <si>
    <t>359/2025</t>
  </si>
  <si>
    <t>1125/2025</t>
  </si>
  <si>
    <t>2025.006198</t>
  </si>
  <si>
    <t xml:space="preserve"> INDUSTRIA AMAZONENSE DE ALUMINIO LTDA</t>
  </si>
  <si>
    <t>Liquidação da NE nº 2024NE0002611 - Ref. ao fornecimento de mobiliário em geral MESA RETA 1,20m X 0,75m (TOMBOS: 24856 e 24857), conforme NF-nº 236384 e demais documentos contidos no SEI 2025.005911.</t>
  </si>
  <si>
    <t>236384/2025</t>
  </si>
  <si>
    <t>1131/2025</t>
  </si>
  <si>
    <t>2025.005911</t>
  </si>
  <si>
    <t>ASN LTDA</t>
  </si>
  <si>
    <t>Liquidação da NE nº 2025NE0000519 - Ref. ao fornecimento de gêneros alimentícios a serem disponibilizados pela Seção de Almoxarifado, conforme NF-nº 68 e demais documentos contidos no SEI 2025.007444.</t>
  </si>
  <si>
    <t>68/2025</t>
  </si>
  <si>
    <t>1132/2025</t>
  </si>
  <si>
    <t>2025.007444</t>
  </si>
  <si>
    <t xml:space="preserve"> IMPRENSA OFICIAL DO ESTADO DO AMAZONAS</t>
  </si>
  <si>
    <t>Liquidação da NE nº 2024NE0000617 - Ref. serviço  PGJ/AM alusiva à confecção de carteira funcional para Membros da Procuradoria-Geral de Justiça/Ministério Público do Estado do Amazonas (CA 006/2024-MP/PGJ), conforme NFS-nº 60059 e documentos no SEI 2024.026770.</t>
  </si>
  <si>
    <t>60059/2025</t>
  </si>
  <si>
    <t>1133/2025</t>
  </si>
  <si>
    <t>2024.026770</t>
  </si>
  <si>
    <t>INDUSTRIA AMAZONENSE DE ALUMINIO LTDA</t>
  </si>
  <si>
    <t>Liquidação da NE nº 2024NE0002476 - Ref. aquisição de mobiliário de escritório, 1 GAVETEIRO VOLANTE 4 GAVETAS e 4 MESA RETA, 1,20m x 075m  (TOMBOS: 24379, 24858 até 24861, respectivamente), conf. NF-nº 236383 e demais documentos contidos no SEI 2025.005792.</t>
  </si>
  <si>
    <t>236383/2025</t>
  </si>
  <si>
    <t>1178/2025</t>
  </si>
  <si>
    <t>2025.005792</t>
  </si>
  <si>
    <t>J L C DE MELO</t>
  </si>
  <si>
    <t>Liquidação da NE nº 2024NE0002763 - Ref. a aquisição de leite integral em pó 400g, conforme NF-e n° 4710 e documentos no SEI 2025.007252.</t>
  </si>
  <si>
    <t>4710/2025</t>
  </si>
  <si>
    <t>1179/2025</t>
  </si>
  <si>
    <t>2025.007252</t>
  </si>
  <si>
    <t>3D PROJETOS E ASSESSORIA EM INFORMATICA LTDA</t>
  </si>
  <si>
    <t>Liquidação da NE nº 2025NE0000184 - Ref. ao fornecimento de mobiliário em geral TV Smart 50º (TOMBOS: 24812 e 24813), conforme NF-nº 4387 e demais documentos contidos no SEI 2025.007881.</t>
  </si>
  <si>
    <t>4387/2025</t>
  </si>
  <si>
    <t>1181/2025</t>
  </si>
  <si>
    <t>2025.007881</t>
  </si>
  <si>
    <t>Liquidação da NE nº 2025NE0000181 - Ref. a aquisição de material permanente TV MODELO SMART 50", ULTRAHD, conforme NF-e n° 4383 e documentos no SEI 2025.008028.</t>
  </si>
  <si>
    <t>4383/2025</t>
  </si>
  <si>
    <t>1182/2025</t>
  </si>
  <si>
    <t>2025.008028</t>
  </si>
  <si>
    <t xml:space="preserve"> MAX QUALITY COMERCIO LTDA</t>
  </si>
  <si>
    <t>Liquidação da NE nº 2024NE0002709 - Ref. fornecimento de equipamentos e materiais de informática, para atender às necessidades de manutenção de computadores e nobreaks das unidades da Procuradoria-Geral de Justiça do Estado do Amazonas, conforme NF-e n° 1892 e documentos no SEI 2025.007809..</t>
  </si>
  <si>
    <t>1892/2025</t>
  </si>
  <si>
    <t>1183/2025</t>
  </si>
  <si>
    <t>2025.007809</t>
  </si>
  <si>
    <t>Liquidação da NE nº 2024NE0002712 - Ref. fornecimento de equipamentos e materiais de informática, para atender às necessidades de manutenção de computadores e nobreaks das unidades da Procuradoria-Geral de Justiça do Estado do Amazonas, conforme NF-e n° 1893 e documentos no SEI 2025.007809.</t>
  </si>
  <si>
    <t>1893/2025</t>
  </si>
  <si>
    <t>1184/2025</t>
  </si>
  <si>
    <t>Liquidação da NE nº 2024NE0002752 - Ref. fornecimento de equipamentos e materiais de informática, para atender às necessidades de manutenção de computadores e nobreaks das unidades da Procuradoria-Geral de Justiça do Estado do Amazonas, conforme NF-e n° 1894 e documentos no SEI 2025.007809.</t>
  </si>
  <si>
    <t>1894/2025</t>
  </si>
  <si>
    <t>1185/2025</t>
  </si>
  <si>
    <t>Liquidação da NE nº 2024NE0002708 - Ref. fornecimento de equipamentos e materiais de informática, para atender às necessidades de manutenção de computadores e nobreaks das unidades da Procuradoria-Geral de Justiça do Estado do Amazonas, conforme NF-e n° 1895 e documentos no SEI 2025.007809.</t>
  </si>
  <si>
    <t>1895/2025</t>
  </si>
  <si>
    <t>1186/2025</t>
  </si>
  <si>
    <t>Fonte da informação: Sistema eletronico de informações (SEI) e sistema AFI. DOF/MPAM.</t>
  </si>
  <si>
    <t>Data da última atualização: 05/05/2025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</si>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</sst>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48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2" fontId="9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" fillId="0" borderId="0" xfId="4"/>
    <xf numFmtId="0" fontId="11" fillId="2" borderId="1" xfId="4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3" fillId="0" borderId="1" xfId="3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0" fontId="13" fillId="0" borderId="1" xfId="3" applyBorder="1" applyAlignment="1" applyProtection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 wrapText="1"/>
    </xf>
    <xf numFmtId="0" fontId="13" fillId="0" borderId="1" xfId="3" applyBorder="1" applyAlignment="1" applyProtection="1">
      <alignment horizontal="left" vertical="center" wrapText="1"/>
    </xf>
    <xf numFmtId="0" fontId="2" fillId="0" borderId="0" xfId="0" applyFont="1"/>
    <xf numFmtId="167" fontId="12" fillId="0" borderId="1" xfId="2" applyFont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3FCA85BD-1063-4072-BE8B-F3BA557E1CA1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B667657E-2708-49F5-85DB-D4DB1B09B2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1107_2025_F_ALVES_6c0ff.pdf" TargetMode="External"/><Relationship Id="rId13" Type="http://schemas.openxmlformats.org/officeDocument/2006/relationships/hyperlink" Target="https://www.mpam.mp.br/images/NF_236383_2025_INDUSTRIA_f8484.pdf" TargetMode="External"/><Relationship Id="rId18" Type="http://schemas.openxmlformats.org/officeDocument/2006/relationships/hyperlink" Target="https://www.mpam.mp.br/images/NF_1893_2025_MAX_QUALITY_8ef8b.pdf" TargetMode="External"/><Relationship Id="rId3" Type="http://schemas.openxmlformats.org/officeDocument/2006/relationships/hyperlink" Target="https://www.mpam.mp.br/images/NF_20225_2025_ELABORATO_ec113.pdf" TargetMode="External"/><Relationship Id="rId21" Type="http://schemas.openxmlformats.org/officeDocument/2006/relationships/hyperlink" Target="https://www.mpam.mp.br/images/CT_07-2023_-_MP-PGJ_fb5b5.pdf" TargetMode="External"/><Relationship Id="rId7" Type="http://schemas.openxmlformats.org/officeDocument/2006/relationships/hyperlink" Target="https://www.mpam.mp.br/images/NFS_2723297_2025_PRIME_412b4.pdf" TargetMode="External"/><Relationship Id="rId12" Type="http://schemas.openxmlformats.org/officeDocument/2006/relationships/hyperlink" Target="https://www.mpam.mp.br/images/NFS_60059_2025_IMPRENSA_d8b60.pdf" TargetMode="External"/><Relationship Id="rId17" Type="http://schemas.openxmlformats.org/officeDocument/2006/relationships/hyperlink" Target="https://www.mpam.mp.br/images/NF_1892_2025_MAX_QUALITY_9f6ee.pdf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mpam.mp.br/images/NF_51_2025_RBB_LICITA%C3%87%C3%95ES_9a417.pdf" TargetMode="External"/><Relationship Id="rId16" Type="http://schemas.openxmlformats.org/officeDocument/2006/relationships/hyperlink" Target="https://www.mpam.mp.br/images/NF_4383_2025_3D_PROJETOS_04680.pdf" TargetMode="External"/><Relationship Id="rId20" Type="http://schemas.openxmlformats.org/officeDocument/2006/relationships/hyperlink" Target="https://www.mpam.mp.br/images/NF_1895_2025_MAX_QUALITY_75d86.pdf" TargetMode="External"/><Relationship Id="rId1" Type="http://schemas.openxmlformats.org/officeDocument/2006/relationships/hyperlink" Target="https://www.mpam.mp.br/images/NF_7614_2025_R_DA_S_AGUIAR_cc31c.pdf" TargetMode="External"/><Relationship Id="rId6" Type="http://schemas.openxmlformats.org/officeDocument/2006/relationships/hyperlink" Target="https://www.mpam.mp.br/images/NF_1543_2025_BRAVAR_4e8dc.pdf" TargetMode="External"/><Relationship Id="rId11" Type="http://schemas.openxmlformats.org/officeDocument/2006/relationships/hyperlink" Target="https://www.mpam.mp.br/images/NF_68_2025_ASN_9f776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NF_20224_2025_ELABORATO_96b47.pdf" TargetMode="External"/><Relationship Id="rId15" Type="http://schemas.openxmlformats.org/officeDocument/2006/relationships/hyperlink" Target="https://www.mpam.mp.br/images/NF_4387_2025_3D_PROJETOS_ac61e.pdf" TargetMode="External"/><Relationship Id="rId23" Type="http://schemas.openxmlformats.org/officeDocument/2006/relationships/hyperlink" Target="https://www.mpam.mp.br/images/CCT_n%C2%BA_06-2024-MP-PGJ_de4d4.pdf" TargetMode="External"/><Relationship Id="rId10" Type="http://schemas.openxmlformats.org/officeDocument/2006/relationships/hyperlink" Target="https://www.mpam.mp.br/images/NF_236384_2025_INDUSTRIA_a2a51.pdf" TargetMode="External"/><Relationship Id="rId19" Type="http://schemas.openxmlformats.org/officeDocument/2006/relationships/hyperlink" Target="https://www.mpam.mp.br/images/NF_1894_2025_MAX_QUALITY_7ad1a.pdf" TargetMode="External"/><Relationship Id="rId4" Type="http://schemas.openxmlformats.org/officeDocument/2006/relationships/hyperlink" Target="https://www.mpam.mp.br/images/NF_20222_2025_ELABORATO_ebe76.pdf" TargetMode="External"/><Relationship Id="rId9" Type="http://schemas.openxmlformats.org/officeDocument/2006/relationships/hyperlink" Target="https://www.mpam.mp.br/images/NF_359_2025_SUCESSO_eae3e.pdf" TargetMode="External"/><Relationship Id="rId14" Type="http://schemas.openxmlformats.org/officeDocument/2006/relationships/hyperlink" Target="https://www.mpam.mp.br/images/NF_4710_2025_JLC_0ddab.pdf" TargetMode="External"/><Relationship Id="rId22" Type="http://schemas.openxmlformats.org/officeDocument/2006/relationships/hyperlink" Target="https://www.mpam.mp.br/images/CT_22-2023_-_MP-PGJ_e60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741F-2EFE-4526-88E3-4E7375D7EE8F}">
  <dimension ref="A1:M32"/>
  <sheetViews>
    <sheetView tabSelected="1" topLeftCell="A24" zoomScale="90" zoomScaleNormal="90" workbookViewId="0">
      <selection activeCell="A29" sqref="A29"/>
    </sheetView>
  </sheetViews>
  <sheetFormatPr defaultRowHeight="15"/>
  <cols>
    <col min="1" max="1" width="13.7109375" customWidth="1"/>
    <col min="2" max="2" width="14.7109375" customWidth="1"/>
    <col min="3" max="3" width="21.42578125" style="47" bestFit="1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0.7109375" hidden="1" customWidth="1"/>
    <col min="9" max="9" width="16.42578125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05">
      <c r="A7" s="20" t="s">
        <v>16</v>
      </c>
      <c r="B7" s="21">
        <v>1</v>
      </c>
      <c r="C7" s="22">
        <v>4003942000184</v>
      </c>
      <c r="D7" s="23" t="s">
        <v>17</v>
      </c>
      <c r="E7" s="24" t="s">
        <v>18</v>
      </c>
      <c r="F7" s="25" t="s">
        <v>19</v>
      </c>
      <c r="G7" s="26">
        <v>45748</v>
      </c>
      <c r="H7" s="27" t="s">
        <v>20</v>
      </c>
      <c r="I7" s="28">
        <v>1282</v>
      </c>
      <c r="J7" s="29">
        <v>45748</v>
      </c>
      <c r="K7" s="23" t="s">
        <v>21</v>
      </c>
      <c r="L7" s="28">
        <v>1282</v>
      </c>
      <c r="M7" s="27" t="s">
        <v>22</v>
      </c>
    </row>
    <row r="8" spans="1:13" ht="135">
      <c r="A8" s="20" t="s">
        <v>16</v>
      </c>
      <c r="B8" s="21">
        <v>2</v>
      </c>
      <c r="C8" s="21">
        <v>51290459000108</v>
      </c>
      <c r="D8" s="23" t="s">
        <v>23</v>
      </c>
      <c r="E8" s="30" t="s">
        <v>24</v>
      </c>
      <c r="F8" s="31" t="s">
        <v>25</v>
      </c>
      <c r="G8" s="26">
        <v>45748</v>
      </c>
      <c r="H8" s="27" t="s">
        <v>26</v>
      </c>
      <c r="I8" s="28">
        <v>380</v>
      </c>
      <c r="J8" s="29">
        <v>45748</v>
      </c>
      <c r="K8" s="23" t="s">
        <v>21</v>
      </c>
      <c r="L8" s="28">
        <v>380</v>
      </c>
      <c r="M8" s="27" t="s">
        <v>27</v>
      </c>
    </row>
    <row r="9" spans="1:13" ht="118.5" customHeight="1">
      <c r="A9" s="20" t="s">
        <v>16</v>
      </c>
      <c r="B9" s="21">
        <v>3</v>
      </c>
      <c r="C9" s="22">
        <v>41558204000120</v>
      </c>
      <c r="D9" s="23" t="s">
        <v>28</v>
      </c>
      <c r="E9" s="24" t="s">
        <v>29</v>
      </c>
      <c r="F9" s="25" t="s">
        <v>30</v>
      </c>
      <c r="G9" s="26">
        <v>45755</v>
      </c>
      <c r="H9" s="27" t="s">
        <v>31</v>
      </c>
      <c r="I9" s="28">
        <v>1070</v>
      </c>
      <c r="J9" s="29">
        <v>45755</v>
      </c>
      <c r="K9" s="23" t="s">
        <v>21</v>
      </c>
      <c r="L9" s="28">
        <v>1070</v>
      </c>
      <c r="M9" s="27" t="s">
        <v>32</v>
      </c>
    </row>
    <row r="10" spans="1:13" ht="137.25" customHeight="1">
      <c r="A10" s="20" t="s">
        <v>16</v>
      </c>
      <c r="B10" s="21">
        <v>4</v>
      </c>
      <c r="C10" s="22">
        <v>41558204000120</v>
      </c>
      <c r="D10" s="23" t="s">
        <v>28</v>
      </c>
      <c r="E10" s="24" t="s">
        <v>33</v>
      </c>
      <c r="F10" s="25" t="s">
        <v>34</v>
      </c>
      <c r="G10" s="26">
        <v>45755</v>
      </c>
      <c r="H10" s="27" t="s">
        <v>35</v>
      </c>
      <c r="I10" s="28">
        <v>6955</v>
      </c>
      <c r="J10" s="29">
        <v>45755</v>
      </c>
      <c r="K10" s="23" t="s">
        <v>21</v>
      </c>
      <c r="L10" s="28">
        <v>6955</v>
      </c>
      <c r="M10" s="32" t="s">
        <v>36</v>
      </c>
    </row>
    <row r="11" spans="1:13" ht="141.75">
      <c r="A11" s="20" t="s">
        <v>16</v>
      </c>
      <c r="B11" s="21">
        <v>5</v>
      </c>
      <c r="C11" s="22">
        <v>41558204000120</v>
      </c>
      <c r="D11" s="23" t="s">
        <v>28</v>
      </c>
      <c r="E11" s="33" t="s">
        <v>37</v>
      </c>
      <c r="F11" s="25" t="s">
        <v>38</v>
      </c>
      <c r="G11" s="26">
        <v>45755</v>
      </c>
      <c r="H11" s="27" t="s">
        <v>39</v>
      </c>
      <c r="I11" s="28">
        <v>1070</v>
      </c>
      <c r="J11" s="29">
        <v>45755</v>
      </c>
      <c r="K11" s="23" t="s">
        <v>21</v>
      </c>
      <c r="L11" s="28">
        <v>1070</v>
      </c>
      <c r="M11" s="27" t="s">
        <v>40</v>
      </c>
    </row>
    <row r="12" spans="1:13" ht="103.5" customHeight="1">
      <c r="A12" s="20" t="s">
        <v>16</v>
      </c>
      <c r="B12" s="21">
        <v>6</v>
      </c>
      <c r="C12" s="22">
        <v>34822886000170</v>
      </c>
      <c r="D12" s="23" t="s">
        <v>41</v>
      </c>
      <c r="E12" s="24" t="s">
        <v>42</v>
      </c>
      <c r="F12" s="25" t="s">
        <v>43</v>
      </c>
      <c r="G12" s="26">
        <v>45755</v>
      </c>
      <c r="H12" s="27" t="s">
        <v>44</v>
      </c>
      <c r="I12" s="28">
        <v>2720</v>
      </c>
      <c r="J12" s="29">
        <v>45755</v>
      </c>
      <c r="K12" s="23" t="s">
        <v>21</v>
      </c>
      <c r="L12" s="28">
        <v>2720</v>
      </c>
      <c r="M12" s="27" t="s">
        <v>45</v>
      </c>
    </row>
    <row r="13" spans="1:13" s="35" customFormat="1" ht="120">
      <c r="A13" s="20" t="s">
        <v>16</v>
      </c>
      <c r="B13" s="21">
        <v>7</v>
      </c>
      <c r="C13" s="22">
        <v>5340639000130</v>
      </c>
      <c r="D13" s="23" t="s">
        <v>46</v>
      </c>
      <c r="E13" s="34" t="s">
        <v>47</v>
      </c>
      <c r="F13" s="31" t="s">
        <v>48</v>
      </c>
      <c r="G13" s="26">
        <v>45755</v>
      </c>
      <c r="H13" s="27" t="s">
        <v>49</v>
      </c>
      <c r="I13" s="28">
        <v>9019.35</v>
      </c>
      <c r="J13" s="29">
        <v>45755</v>
      </c>
      <c r="K13" s="23" t="s">
        <v>21</v>
      </c>
      <c r="L13" s="28">
        <v>9019.35</v>
      </c>
      <c r="M13" s="27" t="s">
        <v>50</v>
      </c>
    </row>
    <row r="14" spans="1:13" s="35" customFormat="1" ht="105">
      <c r="A14" s="20" t="s">
        <v>16</v>
      </c>
      <c r="B14" s="21">
        <v>8</v>
      </c>
      <c r="C14" s="22">
        <v>27985750000116</v>
      </c>
      <c r="D14" s="23" t="s">
        <v>51</v>
      </c>
      <c r="E14" s="34" t="s">
        <v>52</v>
      </c>
      <c r="F14" s="31" t="s">
        <v>53</v>
      </c>
      <c r="G14" s="26">
        <v>45758</v>
      </c>
      <c r="H14" s="27" t="s">
        <v>54</v>
      </c>
      <c r="I14" s="36">
        <v>4695</v>
      </c>
      <c r="J14" s="29">
        <v>45758</v>
      </c>
      <c r="K14" s="23" t="s">
        <v>21</v>
      </c>
      <c r="L14" s="28">
        <v>4695</v>
      </c>
      <c r="M14" s="27" t="s">
        <v>55</v>
      </c>
    </row>
    <row r="15" spans="1:13" s="35" customFormat="1" ht="135.75" customHeight="1">
      <c r="A15" s="20" t="s">
        <v>16</v>
      </c>
      <c r="B15" s="21">
        <v>9</v>
      </c>
      <c r="C15" s="22">
        <v>44417768000130</v>
      </c>
      <c r="D15" s="23" t="s">
        <v>56</v>
      </c>
      <c r="E15" s="30" t="s">
        <v>57</v>
      </c>
      <c r="F15" s="31" t="s">
        <v>58</v>
      </c>
      <c r="G15" s="26">
        <v>45758</v>
      </c>
      <c r="H15" s="27" t="s">
        <v>59</v>
      </c>
      <c r="I15" s="28">
        <v>4760</v>
      </c>
      <c r="J15" s="29">
        <v>45758</v>
      </c>
      <c r="K15" s="23" t="s">
        <v>21</v>
      </c>
      <c r="L15" s="28">
        <v>4760</v>
      </c>
      <c r="M15" s="27" t="s">
        <v>60</v>
      </c>
    </row>
    <row r="16" spans="1:13" s="35" customFormat="1" ht="120">
      <c r="A16" s="20" t="s">
        <v>16</v>
      </c>
      <c r="B16" s="21">
        <v>10</v>
      </c>
      <c r="C16" s="21">
        <v>16640671000157</v>
      </c>
      <c r="D16" s="23" t="s">
        <v>61</v>
      </c>
      <c r="E16" s="30" t="s">
        <v>62</v>
      </c>
      <c r="F16" s="31" t="s">
        <v>63</v>
      </c>
      <c r="G16" s="26">
        <v>45758</v>
      </c>
      <c r="H16" s="27" t="s">
        <v>64</v>
      </c>
      <c r="I16" s="28">
        <v>790</v>
      </c>
      <c r="J16" s="29">
        <v>45758</v>
      </c>
      <c r="K16" s="23" t="s">
        <v>21</v>
      </c>
      <c r="L16" s="28">
        <f>9.48+780.52</f>
        <v>790</v>
      </c>
      <c r="M16" s="27" t="s">
        <v>65</v>
      </c>
    </row>
    <row r="17" spans="1:13" s="35" customFormat="1" ht="120">
      <c r="A17" s="20" t="s">
        <v>16</v>
      </c>
      <c r="B17" s="21">
        <v>11</v>
      </c>
      <c r="C17" s="21">
        <v>45518276000102</v>
      </c>
      <c r="D17" s="23" t="s">
        <v>66</v>
      </c>
      <c r="E17" s="30" t="s">
        <v>67</v>
      </c>
      <c r="F17" s="31" t="s">
        <v>68</v>
      </c>
      <c r="G17" s="26">
        <v>45758</v>
      </c>
      <c r="H17" s="27" t="s">
        <v>69</v>
      </c>
      <c r="I17" s="28">
        <v>5004</v>
      </c>
      <c r="J17" s="29">
        <v>45758</v>
      </c>
      <c r="K17" s="23" t="s">
        <v>21</v>
      </c>
      <c r="L17" s="28">
        <v>5004</v>
      </c>
      <c r="M17" s="27" t="s">
        <v>70</v>
      </c>
    </row>
    <row r="18" spans="1:13" s="35" customFormat="1" ht="150.75" customHeight="1">
      <c r="A18" s="20" t="s">
        <v>16</v>
      </c>
      <c r="B18" s="21">
        <v>12</v>
      </c>
      <c r="C18" s="21">
        <v>4164794000180</v>
      </c>
      <c r="D18" s="23" t="s">
        <v>71</v>
      </c>
      <c r="E18" s="34" t="s">
        <v>72</v>
      </c>
      <c r="F18" s="31" t="s">
        <v>73</v>
      </c>
      <c r="G18" s="26">
        <v>45758</v>
      </c>
      <c r="H18" s="27" t="s">
        <v>74</v>
      </c>
      <c r="I18" s="28">
        <v>20674.8</v>
      </c>
      <c r="J18" s="29">
        <v>45758</v>
      </c>
      <c r="K18" s="23" t="s">
        <v>21</v>
      </c>
      <c r="L18" s="28">
        <v>20674.8</v>
      </c>
      <c r="M18" s="27" t="s">
        <v>75</v>
      </c>
    </row>
    <row r="19" spans="1:13" s="35" customFormat="1" ht="150">
      <c r="A19" s="20" t="s">
        <v>16</v>
      </c>
      <c r="B19" s="21">
        <v>13</v>
      </c>
      <c r="C19" s="21">
        <v>16640671000157</v>
      </c>
      <c r="D19" s="23" t="s">
        <v>76</v>
      </c>
      <c r="E19" s="30" t="s">
        <v>77</v>
      </c>
      <c r="F19" s="31" t="s">
        <v>78</v>
      </c>
      <c r="G19" s="26">
        <v>45762</v>
      </c>
      <c r="H19" s="27" t="s">
        <v>79</v>
      </c>
      <c r="I19" s="28">
        <v>1900</v>
      </c>
      <c r="J19" s="29">
        <v>45763</v>
      </c>
      <c r="K19" s="23" t="s">
        <v>21</v>
      </c>
      <c r="L19" s="28">
        <f>22.8+1877.2</f>
        <v>1900</v>
      </c>
      <c r="M19" s="27" t="s">
        <v>80</v>
      </c>
    </row>
    <row r="20" spans="1:13" s="35" customFormat="1" ht="90">
      <c r="A20" s="20" t="s">
        <v>16</v>
      </c>
      <c r="B20" s="21">
        <v>14</v>
      </c>
      <c r="C20" s="21">
        <v>7442086000151</v>
      </c>
      <c r="D20" s="23" t="s">
        <v>81</v>
      </c>
      <c r="E20" s="30" t="s">
        <v>82</v>
      </c>
      <c r="F20" s="31" t="s">
        <v>83</v>
      </c>
      <c r="G20" s="26">
        <v>45762</v>
      </c>
      <c r="H20" s="27" t="s">
        <v>84</v>
      </c>
      <c r="I20" s="28">
        <v>25350</v>
      </c>
      <c r="J20" s="29">
        <v>45763</v>
      </c>
      <c r="K20" s="23" t="s">
        <v>21</v>
      </c>
      <c r="L20" s="28">
        <f>304.2+25045.8</f>
        <v>25350</v>
      </c>
      <c r="M20" s="27" t="s">
        <v>85</v>
      </c>
    </row>
    <row r="21" spans="1:13" s="35" customFormat="1" ht="105">
      <c r="A21" s="20" t="s">
        <v>16</v>
      </c>
      <c r="B21" s="21">
        <v>15</v>
      </c>
      <c r="C21" s="21">
        <v>7766048000235</v>
      </c>
      <c r="D21" s="23" t="s">
        <v>86</v>
      </c>
      <c r="E21" s="30" t="s">
        <v>87</v>
      </c>
      <c r="F21" s="31" t="s">
        <v>88</v>
      </c>
      <c r="G21" s="26">
        <v>45762</v>
      </c>
      <c r="H21" s="27" t="s">
        <v>89</v>
      </c>
      <c r="I21" s="28">
        <v>3489.78</v>
      </c>
      <c r="J21" s="29">
        <v>45763</v>
      </c>
      <c r="K21" s="23" t="s">
        <v>21</v>
      </c>
      <c r="L21" s="28">
        <f>41.88+3447.9</f>
        <v>3489.78</v>
      </c>
      <c r="M21" s="27" t="s">
        <v>90</v>
      </c>
    </row>
    <row r="22" spans="1:13" s="35" customFormat="1" ht="109.5" customHeight="1">
      <c r="A22" s="20" t="s">
        <v>16</v>
      </c>
      <c r="B22" s="21">
        <v>16</v>
      </c>
      <c r="C22" s="21">
        <v>7766048000235</v>
      </c>
      <c r="D22" s="23" t="s">
        <v>86</v>
      </c>
      <c r="E22" s="30" t="s">
        <v>91</v>
      </c>
      <c r="F22" s="31" t="s">
        <v>92</v>
      </c>
      <c r="G22" s="26">
        <v>45762</v>
      </c>
      <c r="H22" s="27" t="s">
        <v>93</v>
      </c>
      <c r="I22" s="28">
        <v>1744.89</v>
      </c>
      <c r="J22" s="29">
        <v>45763</v>
      </c>
      <c r="K22" s="23" t="s">
        <v>21</v>
      </c>
      <c r="L22" s="28">
        <f>20.94+1723.95</f>
        <v>1744.89</v>
      </c>
      <c r="M22" s="27" t="s">
        <v>94</v>
      </c>
    </row>
    <row r="23" spans="1:13" s="35" customFormat="1" ht="180">
      <c r="A23" s="20" t="s">
        <v>16</v>
      </c>
      <c r="B23" s="21">
        <v>17</v>
      </c>
      <c r="C23" s="21">
        <v>42810782000174</v>
      </c>
      <c r="D23" s="23" t="s">
        <v>95</v>
      </c>
      <c r="E23" s="30" t="s">
        <v>96</v>
      </c>
      <c r="F23" s="31" t="s">
        <v>97</v>
      </c>
      <c r="G23" s="26">
        <v>45762</v>
      </c>
      <c r="H23" s="27" t="s">
        <v>98</v>
      </c>
      <c r="I23" s="28">
        <v>2343.8000000000002</v>
      </c>
      <c r="J23" s="29">
        <v>45763</v>
      </c>
      <c r="K23" s="23" t="s">
        <v>21</v>
      </c>
      <c r="L23" s="28">
        <v>2343.8000000000002</v>
      </c>
      <c r="M23" s="27" t="s">
        <v>99</v>
      </c>
    </row>
    <row r="24" spans="1:13" s="35" customFormat="1" ht="180">
      <c r="A24" s="20" t="s">
        <v>16</v>
      </c>
      <c r="B24" s="21">
        <v>18</v>
      </c>
      <c r="C24" s="21">
        <v>42810782000174</v>
      </c>
      <c r="D24" s="23" t="s">
        <v>95</v>
      </c>
      <c r="E24" s="30" t="s">
        <v>100</v>
      </c>
      <c r="F24" s="31" t="s">
        <v>101</v>
      </c>
      <c r="G24" s="26">
        <v>45762</v>
      </c>
      <c r="H24" s="27" t="s">
        <v>102</v>
      </c>
      <c r="I24" s="28">
        <v>867.6</v>
      </c>
      <c r="J24" s="29">
        <v>45763</v>
      </c>
      <c r="K24" s="23" t="s">
        <v>21</v>
      </c>
      <c r="L24" s="28">
        <v>867.6</v>
      </c>
      <c r="M24" s="27" t="s">
        <v>99</v>
      </c>
    </row>
    <row r="25" spans="1:13" s="35" customFormat="1" ht="180">
      <c r="A25" s="20" t="s">
        <v>16</v>
      </c>
      <c r="B25" s="21">
        <v>19</v>
      </c>
      <c r="C25" s="21">
        <v>42810782000174</v>
      </c>
      <c r="D25" s="23" t="s">
        <v>95</v>
      </c>
      <c r="E25" s="30" t="s">
        <v>103</v>
      </c>
      <c r="F25" s="31" t="s">
        <v>104</v>
      </c>
      <c r="G25" s="26">
        <v>45762</v>
      </c>
      <c r="H25" s="27" t="s">
        <v>105</v>
      </c>
      <c r="I25" s="28">
        <v>97.18</v>
      </c>
      <c r="J25" s="29">
        <v>45763</v>
      </c>
      <c r="K25" s="23" t="s">
        <v>21</v>
      </c>
      <c r="L25" s="28">
        <v>97.18</v>
      </c>
      <c r="M25" s="27" t="s">
        <v>99</v>
      </c>
    </row>
    <row r="26" spans="1:13" s="35" customFormat="1" ht="180">
      <c r="A26" s="20" t="s">
        <v>16</v>
      </c>
      <c r="B26" s="21">
        <v>20</v>
      </c>
      <c r="C26" s="21">
        <v>42810782000174</v>
      </c>
      <c r="D26" s="23" t="s">
        <v>95</v>
      </c>
      <c r="E26" s="30" t="s">
        <v>106</v>
      </c>
      <c r="F26" s="31" t="s">
        <v>107</v>
      </c>
      <c r="G26" s="26">
        <v>45762</v>
      </c>
      <c r="H26" s="27" t="s">
        <v>108</v>
      </c>
      <c r="I26" s="28">
        <v>1133.8499999999999</v>
      </c>
      <c r="J26" s="29">
        <v>45763</v>
      </c>
      <c r="K26" s="23" t="s">
        <v>21</v>
      </c>
      <c r="L26" s="28">
        <v>1133.8499999999999</v>
      </c>
      <c r="M26" s="27" t="s">
        <v>99</v>
      </c>
    </row>
    <row r="27" spans="1:13">
      <c r="A27" s="37" t="s">
        <v>109</v>
      </c>
      <c r="B27" s="37"/>
      <c r="C27" s="38"/>
      <c r="D27" s="4"/>
      <c r="G27" s="39"/>
      <c r="H27" s="39"/>
      <c r="I27" s="39"/>
      <c r="J27" s="2"/>
      <c r="K27" s="4"/>
      <c r="M27" s="40"/>
    </row>
    <row r="28" spans="1:13" ht="15" customHeight="1">
      <c r="A28" s="41" t="s">
        <v>110</v>
      </c>
      <c r="B28" s="42"/>
      <c r="C28" s="43"/>
      <c r="D28" s="2"/>
      <c r="G28" s="4"/>
      <c r="H28" s="4"/>
      <c r="I28" s="4"/>
      <c r="J28" s="2"/>
      <c r="K28" s="44"/>
    </row>
    <row r="29" spans="1:13" ht="15" customHeight="1">
      <c r="A29" s="45" t="s">
        <v>111</v>
      </c>
      <c r="B29" s="45"/>
      <c r="C29" s="46"/>
      <c r="D29" s="45"/>
    </row>
    <row r="30" spans="1:13" ht="15" customHeight="1">
      <c r="A30" s="45" t="s">
        <v>112</v>
      </c>
      <c r="B30" s="45"/>
      <c r="C30" s="46"/>
      <c r="D30" s="45"/>
    </row>
    <row r="31" spans="1:13" ht="15" customHeight="1">
      <c r="A31" s="45" t="s">
        <v>113</v>
      </c>
      <c r="B31" s="45"/>
      <c r="C31" s="46"/>
      <c r="D31" s="2"/>
    </row>
    <row r="32" spans="1:13" ht="15" customHeight="1"/>
  </sheetData>
  <mergeCells count="1">
    <mergeCell ref="A2:M2"/>
  </mergeCells>
  <conditionalFormatting sqref="C7:C2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70E67179-A967-48BA-8323-D14B6C57B3BE}"/>
    <hyperlink ref="F8" r:id="rId2" xr:uid="{5085C352-239A-49C1-A0D6-35C625220E88}"/>
    <hyperlink ref="F9" r:id="rId3" xr:uid="{5827495A-DCE5-43FE-ABA4-98EB4373DD62}"/>
    <hyperlink ref="F10" r:id="rId4" xr:uid="{409B8199-454F-472D-B8EB-DBACC728C17C}"/>
    <hyperlink ref="F11" r:id="rId5" xr:uid="{DB491B16-C737-4317-8562-914E73624656}"/>
    <hyperlink ref="F12" r:id="rId6" xr:uid="{67D14749-60AD-407A-A14C-C4421C580A91}"/>
    <hyperlink ref="F13" r:id="rId7" xr:uid="{5C56264B-F38B-4A4E-8DB4-0883887BD3E5}"/>
    <hyperlink ref="F14" r:id="rId8" xr:uid="{5A350528-A52F-41F3-9E47-F2986869767E}"/>
    <hyperlink ref="F15" r:id="rId9" xr:uid="{6E7C6767-E60C-40F7-A80A-4C3B6ACE3C29}"/>
    <hyperlink ref="F16" r:id="rId10" xr:uid="{70DB8BB6-13E9-4A36-B12B-28B1DB67F104}"/>
    <hyperlink ref="F17" r:id="rId11" xr:uid="{468A0EFF-F276-4F91-BA28-C4A2EC614BAF}"/>
    <hyperlink ref="F18" r:id="rId12" xr:uid="{0E12D3EA-BF72-4298-93E0-5958BC42A64B}"/>
    <hyperlink ref="F19" r:id="rId13" xr:uid="{CDB63797-1A6D-4985-9ED9-BD0D7232D9B1}"/>
    <hyperlink ref="F20" r:id="rId14" xr:uid="{BEC344F2-9176-4AE4-88FC-61B409771A31}"/>
    <hyperlink ref="F21" r:id="rId15" xr:uid="{159A2452-B276-4621-8272-A84AB6529F3D}"/>
    <hyperlink ref="F22" r:id="rId16" xr:uid="{5ECD28BA-4563-4CC3-AF5D-2B61249BDCFD}"/>
    <hyperlink ref="F23" r:id="rId17" xr:uid="{E5DDE97C-59E0-45B2-8E3A-6A19B06D6DD4}"/>
    <hyperlink ref="F24" r:id="rId18" xr:uid="{7AAA0763-D93D-47B0-B2B2-FC7F70B2BBED}"/>
    <hyperlink ref="F25" r:id="rId19" xr:uid="{31D8DA79-3822-44DF-B5B5-D0A80E1E3D1B}"/>
    <hyperlink ref="F26" r:id="rId20" xr:uid="{F0AE5064-10A6-44FE-B0E0-49BFC46BF788}"/>
    <hyperlink ref="E13" r:id="rId21" xr:uid="{36885BE9-6E01-454C-9982-F6081C123DDC}"/>
    <hyperlink ref="E14" r:id="rId22" xr:uid="{44923075-713B-4714-B9CA-EA3E996701B6}"/>
    <hyperlink ref="E18" r:id="rId23" display="Liquidação da NE nº 2024NE0000617 - Ref. serviço  PGJ/AM alusiva à confecção de carteira funcional para Membros da Procuradoria-Geral de Justiça/Ministério Público do Estado do Amazonas (CA 006/2024-MP/PGJ), conforme NFS-nº 60059 e documentos no SEI 2024.026770." xr:uid="{595C2DF8-DFAD-41A8-BD0C-600351F1395D}"/>
  </hyperlinks>
  <pageMargins left="0.511811024" right="0.511811024" top="0.78740157499999996" bottom="0.78740157499999996" header="0.31496062000000002" footer="0.31496062000000002"/>
  <pageSetup scale="40" orientation="portrait" r:id="rId24"/>
  <drawing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3DD3E8D0-B198-4DD2-877A-116BD91FACAF}"/>
</file>

<file path=customXml/itemProps2.xml><?xml version="1.0" encoding="utf-8"?>
<ds:datastoreItem xmlns:ds="http://schemas.openxmlformats.org/officeDocument/2006/customXml" ds:itemID="{3F98F5A1-F140-4179-A43F-C24A993F1E92}"/>
</file>

<file path=customXml/itemProps3.xml><?xml version="1.0" encoding="utf-8"?>
<ds:datastoreItem xmlns:ds="http://schemas.openxmlformats.org/officeDocument/2006/customXml" ds:itemID="{EC21A3E0-3E79-4D93-981A-BE824D1B0A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2025-05-05T15:42:15Z</dcterms:created>
  <dcterms:modified xsi:type="dcterms:W3CDTF">2025-05-05T15:42:42Z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