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4/TRANSPARÊNCIA/6 -  ORDEM CRONOLÓGICA DE PAGAMENTO/12.Dezembro/"/>
    </mc:Choice>
  </mc:AlternateContent>
  <xr:revisionPtr revIDLastSave="0" documentId="8_{66CEABC2-E30A-496C-B9E8-6C32920CB7C8}" xr6:coauthVersionLast="47" xr6:coauthVersionMax="47" xr10:uidLastSave="{00000000-0000-0000-0000-000000000000}"/>
  <bookViews>
    <workbookView xWindow="-120" yWindow="-120" windowWidth="29040" windowHeight="15720" xr2:uid="{74331595-C6ED-46B6-80EA-21A81EDFC83C}"/>
  </bookViews>
  <sheets>
    <sheet name="Bens" sheetId="1" r:id="rId1"/>
  </sheets>
  <definedNames>
    <definedName name="_xlnm._FilterDatabase" localSheetId="0" hidden="1">Bens!$D$1:$D$27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L17" i="1"/>
  <c r="L13" i="1"/>
  <c r="L12" i="1"/>
</calcChain>
</file>

<file path=xl/sharedStrings.xml><?xml version="1.0" encoding="utf-8"?>
<sst xmlns="http://schemas.openxmlformats.org/spreadsheetml/2006/main" count="120" uniqueCount="92">
  <si>
    <t>DEZEMBRO/2024</t>
  </si>
  <si>
    <t>ORDEM CRONOLÓGICA DE PAGAMENTOS – PGJ/AM</t>
  </si>
  <si>
    <r>
      <t xml:space="preserve">ORDEM CRONOLÓGICA DE PAGAMENTO DE </t>
    </r>
    <r>
      <rPr>
        <b/>
        <sz val="14"/>
        <color theme="4" tint="-0.249977111117893"/>
        <rFont val="Arial"/>
        <family val="2"/>
      </rPr>
      <t>FORNECIMENTO DE BENS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</si>
  <si>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</si>
  <si>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</si>
  <si>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</si>
  <si>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</si>
  <si>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</si>
  <si>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</si>
  <si>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</si>
  <si>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</si>
  <si>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</si>
  <si>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</si>
  <si>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</si>
  <si>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</si>
  <si>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</si>
  <si>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DEZEMBRO</t>
  </si>
  <si>
    <t>POLLYANA MELO DA SILVA LUSTOSA</t>
  </si>
  <si>
    <t>Liquidação da NE nº 2024NE0002560- Ref. aquisição de eletrodoméstico e mobiliário específico de cozinha, botija de gás (Tombo: 23619), conf. NF 1798 e documentos no SEI 2024.027892</t>
  </si>
  <si>
    <t>1798/2024</t>
  </si>
  <si>
    <t>4089/2024</t>
  </si>
  <si>
    <t>-</t>
  </si>
  <si>
    <t>2024.027892</t>
  </si>
  <si>
    <t>ELABORATO COMERCIO DE MOVEIS PLANEJADOS LTDA</t>
  </si>
  <si>
    <t>Liquidação da NE nº 2024NE0002338- Ref. aquisição de material permanente Cadeira Diretor Giratória com Braços (Tombo: 23610) conf. NF-e 20173 e documentos no SEI 2024.027910.</t>
  </si>
  <si>
    <t>20173/2024</t>
  </si>
  <si>
    <t>4100/2024</t>
  </si>
  <si>
    <t>2024.027910</t>
  </si>
  <si>
    <t>Liquidação da NE nº 2024NE0002273- Ref. aquisição de material permanente Cadeira Diretor Giratória com Braços (Tombo: 23606) conf. NF-e 20171 e documentos no SEI 2024.027964.</t>
  </si>
  <si>
    <t>20171/2024</t>
  </si>
  <si>
    <t>4101/2024</t>
  </si>
  <si>
    <t>06/12024</t>
  </si>
  <si>
    <t>2024.027964</t>
  </si>
  <si>
    <t>Liquidação da NE nº 2024NE0002274- Ref. aquisição de material permanente Cadeira Diretor Giratória com Braços (Tombo: 23605) conf. NF-e 20172 e documentos no SEI 2024.028032.</t>
  </si>
  <si>
    <t>20172/2024</t>
  </si>
  <si>
    <t>4116/2024</t>
  </si>
  <si>
    <t>2024.028032</t>
  </si>
  <si>
    <t>PRIME CONSULTORIA E ASSESSORIA EMPRESARIAL LTDA</t>
  </si>
  <si>
    <t>Liquidação da NE nº 2024NE0000370- Ref. ao serviço de gerenciamento de frota - fornecimento de peças (CA n° 007/2023 - MP/PGJ) ref. a NOV/2024, conf. NF-e 2614423 e documentos no SEI 2024.028065.</t>
  </si>
  <si>
    <t>2614423/2024</t>
  </si>
  <si>
    <t>4146/2024</t>
  </si>
  <si>
    <t>2024.028065</t>
  </si>
  <si>
    <t>C. A. D. FILHO LTDA</t>
  </si>
  <si>
    <t>Liquidação da NE nº 2024NE0002480- Ref. aquisição de material permanente Bebedouro refrigerado coluna (Tombo: 23590), conf. NF-e 30 e documentos no SEI 2024.028145.</t>
  </si>
  <si>
    <t>30/2024</t>
  </si>
  <si>
    <t>4147/2024</t>
  </si>
  <si>
    <t>2024.028145</t>
  </si>
  <si>
    <t>Liquidação da NE nº 2024NE0002563- Ref. aquisição de eletrodomésticos e mobiliário de cozinha, bebedouro refrigerado coluna (Tombo: 23611 e 23596) conf. NF 31 e documentos no SEI 2024.028151.</t>
  </si>
  <si>
    <t>31/2024</t>
  </si>
  <si>
    <t>4156/2024</t>
  </si>
  <si>
    <t>2024.028151</t>
  </si>
  <si>
    <t>A S PINTO</t>
  </si>
  <si>
    <t xml:space="preserve">Liquidação da NE nº 2024NE0000806- Ref. a execução do fornecimento e instalação de sistema de sonorização e vídeo no Planário Trindade (Tombos: 24397 a 24404) (CA 006/2024 - MP/PGJ), conf. NF-e 22 e documentos no SEI 2024.021344. </t>
  </si>
  <si>
    <t>22/2024</t>
  </si>
  <si>
    <t>4157/2024</t>
  </si>
  <si>
    <t>2024.021344</t>
  </si>
  <si>
    <t>R DA S AGUIAR COMERCIO DE MATERIAL DE LIMPEZA EIRELI</t>
  </si>
  <si>
    <t>Liquidação da NE nº 2024NE0002067- Ref. ao fornecimento de materiais de consumo diversos, conf NFS 7536 e documentos no SEI 2024.027275</t>
  </si>
  <si>
    <t>7536/2024</t>
  </si>
  <si>
    <t>4221/2024</t>
  </si>
  <si>
    <t>2024.027275</t>
  </si>
  <si>
    <t>GRATUS EMPREENDIMENTOS LTDA</t>
  </si>
  <si>
    <t>Liquidação da NE nº 2024NE0001866- Ref. aquisição de material permanente (televisores) para atender às necessidades da assessoria de segurança Institucional do MPAM (Tombo: 24405 a 24407) conf. NF 41 e documentos no SEI 2024.028535.</t>
  </si>
  <si>
    <t>41/2024</t>
  </si>
  <si>
    <t>4233/2024</t>
  </si>
  <si>
    <t>2024.028535</t>
  </si>
  <si>
    <t>AJL INDUSTRIA E COMERCIO LTDA</t>
  </si>
  <si>
    <t>Liquidação da NE nº 2024NE0002528 - Ref. a aquisição de bem permanente CONDICIONADOR DE AR 36.000btus (tombo: 23595 e 23609) conforme NF-e n° 12330 e documentos no PI-SEI 2024.028512.</t>
  </si>
  <si>
    <t>12330/2024</t>
  </si>
  <si>
    <t>4244/2024</t>
  </si>
  <si>
    <t>2024.028512</t>
  </si>
  <si>
    <t xml:space="preserve"> F. A. DOS SANTOS JUNIOR LTDA</t>
  </si>
  <si>
    <t>Liquidação da NE nº 2024NE0001509 - Ref. ao fornecimento de água mineral, 20 L de água (CA Nº 22/2023 - MP/PGJ), conforme NF-e n° 1098, ref. a NOVEMBRO/24 e DEZEMBRO/24 e demais documentos no PI-SEI 2024.028707</t>
  </si>
  <si>
    <t>1098/2024</t>
  </si>
  <si>
    <t>4250/2024</t>
  </si>
  <si>
    <t>2024.028707</t>
  </si>
  <si>
    <t>RODA BRASIL COMERCIO REPRESENTACOES E SERVICOS LTDA</t>
  </si>
  <si>
    <t>Liquidação da NE nº 2024NE0001331 - Aquisição de material permanente VEÍCULO AUTOMOTOR (TOMBO: 24408) conforme NF-e n° 1128 e documentos no PI-SEI 2024.029165.</t>
  </si>
  <si>
    <t>1128/2024</t>
  </si>
  <si>
    <t>4338/2024</t>
  </si>
  <si>
    <t>FONTE
2.756.115</t>
  </si>
  <si>
    <t>2024.029165</t>
  </si>
  <si>
    <t>S. H. S. ATAIDE E CIA LTDA</t>
  </si>
  <si>
    <t>Liquidação da NE nº 2024NE0002597 - Ref. aquisição de material para consumo FONTE P/ PC M80Q conforme NFS-e n° 495 e documentos no PI-SEI 2024.028993.</t>
  </si>
  <si>
    <t>495/2024</t>
  </si>
  <si>
    <t>4409/2024</t>
  </si>
  <si>
    <t>2024.028993</t>
  </si>
  <si>
    <t>Fonte da informação: Sistema eletronico de informações (SEI) e sistema AFI. DOF/MPAM.</t>
  </si>
  <si>
    <t>Data da última atualização:09/01/2024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</si>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</sst>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[$-416]d/m/yyyy"/>
    <numFmt numFmtId="167" formatCode="_-&quot;R$ &quot;* #,##0.00_-;&quot;-R$ &quot;* #,##0.00_-;_-&quot;R$ &quot;* \-??_-;_-@_-"/>
  </numFmts>
  <fonts count="16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color rgb="FF3465A4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sz val="14"/>
      <color rgb="FF000000"/>
      <name val="Arial"/>
      <family val="2"/>
      <charset val="1"/>
    </font>
    <font>
      <sz val="12"/>
      <color rgb="FF3465A4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  <font>
      <u/>
      <sz val="12"/>
      <color rgb="FF0000FF"/>
      <name val="Calibri"/>
      <family val="2"/>
      <charset val="1"/>
    </font>
    <font>
      <sz val="11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13" fillId="0" borderId="0" applyBorder="0" applyProtection="0"/>
    <xf numFmtId="0" fontId="3" fillId="0" borderId="0"/>
  </cellStyleXfs>
  <cellXfs count="56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left"/>
    </xf>
    <xf numFmtId="2" fontId="5" fillId="0" borderId="0" xfId="3" applyNumberFormat="1" applyFont="1" applyAlignment="1">
      <alignment horizontal="left"/>
    </xf>
    <xf numFmtId="2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/>
    <xf numFmtId="0" fontId="9" fillId="0" borderId="0" xfId="3" applyFont="1"/>
    <xf numFmtId="2" fontId="9" fillId="0" borderId="0" xfId="3" applyNumberFormat="1" applyFont="1" applyAlignment="1">
      <alignment horizontal="center"/>
    </xf>
    <xf numFmtId="0" fontId="10" fillId="0" borderId="0" xfId="3" applyFont="1" applyAlignment="1">
      <alignment horizontal="center"/>
    </xf>
    <xf numFmtId="0" fontId="3" fillId="0" borderId="0" xfId="3"/>
    <xf numFmtId="0" fontId="11" fillId="2" borderId="1" xfId="3" applyFont="1" applyFill="1" applyBorder="1" applyAlignment="1">
      <alignment horizontal="center" vertical="center" wrapText="1"/>
    </xf>
    <xf numFmtId="2" fontId="11" fillId="2" borderId="1" xfId="3" applyNumberFormat="1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/>
    </xf>
    <xf numFmtId="0" fontId="11" fillId="3" borderId="1" xfId="3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167" fontId="12" fillId="0" borderId="1" xfId="1" applyFont="1" applyBorder="1" applyAlignment="1" applyProtection="1">
      <alignment vertical="center"/>
    </xf>
    <xf numFmtId="14" fontId="12" fillId="0" borderId="1" xfId="0" quotePrefix="1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3" fillId="0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2" fillId="0" borderId="0" xfId="0" applyFont="1"/>
    <xf numFmtId="0" fontId="2" fillId="0" borderId="1" xfId="2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67" fontId="12" fillId="0" borderId="0" xfId="1" applyFont="1" applyBorder="1" applyAlignment="1" applyProtection="1">
      <alignment vertical="center"/>
    </xf>
    <xf numFmtId="14" fontId="12" fillId="0" borderId="0" xfId="0" quotePrefix="1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2" fillId="0" borderId="0" xfId="2" applyFont="1" applyBorder="1" applyAlignment="1">
      <alignment wrapText="1"/>
    </xf>
    <xf numFmtId="0" fontId="12" fillId="0" borderId="0" xfId="0" quotePrefix="1" applyFont="1" applyAlignment="1">
      <alignment horizontal="center" vertical="center" wrapText="1"/>
    </xf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2" fontId="0" fillId="0" borderId="0" xfId="0" applyNumberFormat="1"/>
  </cellXfs>
  <cellStyles count="4">
    <cellStyle name="Hiperlink" xfId="2" builtinId="8"/>
    <cellStyle name="Moeda" xfId="1" builtinId="4"/>
    <cellStyle name="Normal" xfId="0" builtinId="0"/>
    <cellStyle name="Normal 2" xfId="3" xr:uid="{41052148-069D-46F3-B747-163C433F4061}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78441</xdr:rowOff>
    </xdr:from>
    <xdr:to>
      <xdr:col>3</xdr:col>
      <xdr:colOff>974911</xdr:colOff>
      <xdr:row>0</xdr:row>
      <xdr:rowOff>903006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D4F8DF64-42F5-4883-B18B-28F94ADC4DE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647" y="78441"/>
          <a:ext cx="4209489" cy="824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NF_22_2024_A_S_PINTO_9c137.pdf" TargetMode="External"/><Relationship Id="rId13" Type="http://schemas.openxmlformats.org/officeDocument/2006/relationships/hyperlink" Target="https://www.mpam.mp.br/images/NF_1128_2024_RODA_BRASIL_7a2aa.pdf" TargetMode="External"/><Relationship Id="rId18" Type="http://schemas.openxmlformats.org/officeDocument/2006/relationships/hyperlink" Target="https://www.mpam.mp.br/images/CT_22-2024_-_MP-PGJ_4e0e2.pdf" TargetMode="External"/><Relationship Id="rId3" Type="http://schemas.openxmlformats.org/officeDocument/2006/relationships/hyperlink" Target="https://www.mpam.mp.br/images/NF_20171_2024_ELABORATO_3d843.pdf" TargetMode="External"/><Relationship Id="rId7" Type="http://schemas.openxmlformats.org/officeDocument/2006/relationships/hyperlink" Target="https://www.mpam.mp.br/images/NF_31_2024_CAD_FILHO_708b0.pdf" TargetMode="External"/><Relationship Id="rId12" Type="http://schemas.openxmlformats.org/officeDocument/2006/relationships/hyperlink" Target="https://www.mpam.mp.br/images/NF_1098_2024_F_ALVES_3fda7.pdf" TargetMode="External"/><Relationship Id="rId17" Type="http://schemas.openxmlformats.org/officeDocument/2006/relationships/hyperlink" Target="https://www.mpam.mp.br/images/CT_22-2023_-_MP-PGJ_e60b0.pdf" TargetMode="External"/><Relationship Id="rId2" Type="http://schemas.openxmlformats.org/officeDocument/2006/relationships/hyperlink" Target="https://www.mpam.mp.br/images/NF_20173_2024_ELABORATO_f273e.pdf" TargetMode="External"/><Relationship Id="rId16" Type="http://schemas.openxmlformats.org/officeDocument/2006/relationships/hyperlink" Target="https://www.mpam.mp.br/images/CT_06-2024_-_MP-PGJ_c61c7.pdf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s://www.mpam.mp.br/images/NF_1798_2024_POLLYANA_46612.pdf" TargetMode="External"/><Relationship Id="rId6" Type="http://schemas.openxmlformats.org/officeDocument/2006/relationships/hyperlink" Target="https://www.mpam.mp.br/images/NF_30_2024_CAD_FILHO_6c947.pdf" TargetMode="External"/><Relationship Id="rId11" Type="http://schemas.openxmlformats.org/officeDocument/2006/relationships/hyperlink" Target="https://www.mpam.mp.br/images/NF_12330_2024_AJL_4446b.pdf" TargetMode="External"/><Relationship Id="rId5" Type="http://schemas.openxmlformats.org/officeDocument/2006/relationships/hyperlink" Target="https://www.mpam.mp.br/images/NF_2614423_2024_PRIME_3ca40.pdf" TargetMode="External"/><Relationship Id="rId15" Type="http://schemas.openxmlformats.org/officeDocument/2006/relationships/hyperlink" Target="https://www.mpam.mp.br/images/CT_07-2023_-_MP-PGJ_fb5b5.pdf" TargetMode="External"/><Relationship Id="rId10" Type="http://schemas.openxmlformats.org/officeDocument/2006/relationships/hyperlink" Target="https://www.mpam.mp.br/images/NF_41_2024_GRATUS_cd14b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mpam.mp.br/images/NF_20172_2024_ELABORATO_b3ada.pdf" TargetMode="External"/><Relationship Id="rId9" Type="http://schemas.openxmlformats.org/officeDocument/2006/relationships/hyperlink" Target="https://www.mpam.mp.br/images/NF_7536_2024_R_DA_S_AGUIAR_34b75.pdf" TargetMode="External"/><Relationship Id="rId14" Type="http://schemas.openxmlformats.org/officeDocument/2006/relationships/hyperlink" Target="https://www.mpam.mp.br/images/NF_495_2024_SHS_ATAIDE_c67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E6544-F017-430F-B192-466D8AF420F7}">
  <dimension ref="A1:N27"/>
  <sheetViews>
    <sheetView tabSelected="1" zoomScale="80" zoomScaleNormal="80" workbookViewId="0">
      <selection activeCell="Q8" sqref="Q8"/>
    </sheetView>
  </sheetViews>
  <sheetFormatPr defaultRowHeight="15"/>
  <cols>
    <col min="1" max="1" width="13.7109375" customWidth="1"/>
    <col min="2" max="2" width="14.7109375" customWidth="1"/>
    <col min="3" max="3" width="21.42578125" style="55" bestFit="1" customWidth="1"/>
    <col min="4" max="4" width="35.7109375" customWidth="1"/>
    <col min="5" max="5" width="29.5703125" customWidth="1"/>
    <col min="6" max="6" width="18.7109375" style="3" customWidth="1"/>
    <col min="7" max="7" width="16.42578125" customWidth="1"/>
    <col min="8" max="8" width="10.7109375" hidden="1" customWidth="1"/>
    <col min="9" max="9" width="15.28515625" hidden="1" customWidth="1"/>
    <col min="10" max="10" width="16.5703125" bestFit="1" customWidth="1"/>
    <col min="11" max="11" width="14.85546875" customWidth="1"/>
    <col min="12" max="12" width="15.28515625" bestFit="1" customWidth="1"/>
    <col min="13" max="13" width="12.42578125" bestFit="1" customWidth="1"/>
    <col min="14" max="14" width="18.28515625" customWidth="1"/>
  </cols>
  <sheetData>
    <row r="1" spans="1:13" ht="77.099999999999994" customHeight="1">
      <c r="C1" s="1"/>
      <c r="D1" s="2"/>
      <c r="G1" s="4"/>
      <c r="H1" s="4"/>
      <c r="I1" s="4"/>
      <c r="J1" s="2"/>
    </row>
    <row r="2" spans="1:13" ht="18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0.25">
      <c r="A3" s="6" t="s">
        <v>1</v>
      </c>
      <c r="B3" s="6"/>
      <c r="C3" s="7"/>
      <c r="D3" s="6"/>
      <c r="E3" s="6"/>
      <c r="G3" s="4"/>
      <c r="H3" s="4"/>
      <c r="I3" s="4"/>
      <c r="J3" s="2"/>
    </row>
    <row r="4" spans="1:13" ht="20.25">
      <c r="A4" s="6"/>
      <c r="B4" s="6"/>
      <c r="C4" s="8"/>
      <c r="D4" s="9"/>
      <c r="E4" s="6"/>
      <c r="G4" s="4"/>
      <c r="H4" s="4"/>
      <c r="I4" s="4"/>
      <c r="J4" s="2"/>
    </row>
    <row r="5" spans="1:13" ht="18">
      <c r="A5" s="10" t="s">
        <v>2</v>
      </c>
      <c r="B5" s="11"/>
      <c r="C5" s="12"/>
      <c r="D5" s="13"/>
      <c r="E5" s="14"/>
      <c r="G5" s="4"/>
      <c r="H5" s="4"/>
      <c r="I5" s="4"/>
      <c r="J5" s="2"/>
    </row>
    <row r="6" spans="1:13" ht="31.5">
      <c r="A6" s="15" t="s">
        <v>3</v>
      </c>
      <c r="B6" s="15" t="s">
        <v>4</v>
      </c>
      <c r="C6" s="16" t="s">
        <v>5</v>
      </c>
      <c r="D6" s="17" t="s">
        <v>6</v>
      </c>
      <c r="E6" s="17" t="s">
        <v>7</v>
      </c>
      <c r="F6" s="17" t="s">
        <v>8</v>
      </c>
      <c r="G6" s="15" t="s">
        <v>9</v>
      </c>
      <c r="H6" s="18" t="s">
        <v>10</v>
      </c>
      <c r="I6" s="18" t="s">
        <v>11</v>
      </c>
      <c r="J6" s="17" t="s">
        <v>12</v>
      </c>
      <c r="K6" s="17" t="s">
        <v>13</v>
      </c>
      <c r="L6" s="19" t="s">
        <v>14</v>
      </c>
      <c r="M6" s="17" t="s">
        <v>15</v>
      </c>
    </row>
    <row r="7" spans="1:13" ht="126" customHeight="1">
      <c r="A7" s="20" t="s">
        <v>16</v>
      </c>
      <c r="B7" s="21">
        <v>1</v>
      </c>
      <c r="C7" s="22">
        <v>37722924000101</v>
      </c>
      <c r="D7" s="23" t="s">
        <v>17</v>
      </c>
      <c r="E7" s="23" t="s">
        <v>18</v>
      </c>
      <c r="F7" s="24" t="s">
        <v>19</v>
      </c>
      <c r="G7" s="25">
        <v>45631</v>
      </c>
      <c r="H7" s="26" t="s">
        <v>20</v>
      </c>
      <c r="I7" s="27">
        <v>300</v>
      </c>
      <c r="J7" s="28">
        <v>45632</v>
      </c>
      <c r="K7" s="23" t="s">
        <v>21</v>
      </c>
      <c r="L7" s="27">
        <v>300</v>
      </c>
      <c r="M7" s="26" t="s">
        <v>22</v>
      </c>
    </row>
    <row r="8" spans="1:13" ht="130.5" customHeight="1">
      <c r="A8" s="20" t="s">
        <v>16</v>
      </c>
      <c r="B8" s="21">
        <v>2</v>
      </c>
      <c r="C8" s="21">
        <v>41558204000120</v>
      </c>
      <c r="D8" s="23" t="s">
        <v>23</v>
      </c>
      <c r="E8" s="23" t="s">
        <v>24</v>
      </c>
      <c r="F8" s="24" t="s">
        <v>25</v>
      </c>
      <c r="G8" s="25">
        <v>45632</v>
      </c>
      <c r="H8" s="26" t="s">
        <v>26</v>
      </c>
      <c r="I8" s="27">
        <v>535</v>
      </c>
      <c r="J8" s="28">
        <v>45632</v>
      </c>
      <c r="K8" s="23" t="s">
        <v>21</v>
      </c>
      <c r="L8" s="27">
        <v>535</v>
      </c>
      <c r="M8" s="26" t="s">
        <v>27</v>
      </c>
    </row>
    <row r="9" spans="1:13" ht="125.25" customHeight="1">
      <c r="A9" s="20" t="s">
        <v>16</v>
      </c>
      <c r="B9" s="21">
        <v>3</v>
      </c>
      <c r="C9" s="29">
        <v>41558204000120</v>
      </c>
      <c r="D9" s="23" t="s">
        <v>23</v>
      </c>
      <c r="E9" s="23" t="s">
        <v>28</v>
      </c>
      <c r="F9" s="24" t="s">
        <v>29</v>
      </c>
      <c r="G9" s="25">
        <v>45632</v>
      </c>
      <c r="H9" s="26" t="s">
        <v>30</v>
      </c>
      <c r="I9" s="27">
        <v>535</v>
      </c>
      <c r="J9" s="28" t="s">
        <v>31</v>
      </c>
      <c r="K9" s="23" t="s">
        <v>21</v>
      </c>
      <c r="L9" s="27">
        <v>535</v>
      </c>
      <c r="M9" s="26" t="s">
        <v>32</v>
      </c>
    </row>
    <row r="10" spans="1:13" ht="135" customHeight="1">
      <c r="A10" s="20" t="s">
        <v>16</v>
      </c>
      <c r="B10" s="21">
        <v>4</v>
      </c>
      <c r="C10" s="29">
        <v>41558204000120</v>
      </c>
      <c r="D10" s="23" t="s">
        <v>23</v>
      </c>
      <c r="E10" s="23" t="s">
        <v>33</v>
      </c>
      <c r="F10" s="24" t="s">
        <v>34</v>
      </c>
      <c r="G10" s="25">
        <v>45632</v>
      </c>
      <c r="H10" s="26" t="s">
        <v>35</v>
      </c>
      <c r="I10" s="27">
        <v>535</v>
      </c>
      <c r="J10" s="28">
        <v>45632</v>
      </c>
      <c r="K10" s="23" t="s">
        <v>21</v>
      </c>
      <c r="L10" s="27">
        <v>535</v>
      </c>
      <c r="M10" s="26" t="s">
        <v>36</v>
      </c>
    </row>
    <row r="11" spans="1:13" ht="119.25" customHeight="1">
      <c r="A11" s="20" t="s">
        <v>16</v>
      </c>
      <c r="B11" s="21">
        <v>5</v>
      </c>
      <c r="C11" s="29">
        <v>5340639000130</v>
      </c>
      <c r="D11" s="30" t="s">
        <v>37</v>
      </c>
      <c r="E11" s="31" t="s">
        <v>38</v>
      </c>
      <c r="F11" s="24" t="s">
        <v>39</v>
      </c>
      <c r="G11" s="32">
        <v>45636</v>
      </c>
      <c r="H11" s="33" t="s">
        <v>40</v>
      </c>
      <c r="I11" s="27">
        <v>7149.92</v>
      </c>
      <c r="J11" s="28">
        <v>45636</v>
      </c>
      <c r="K11" s="23" t="s">
        <v>21</v>
      </c>
      <c r="L11" s="27">
        <v>7149.92</v>
      </c>
      <c r="M11" s="26" t="s">
        <v>41</v>
      </c>
    </row>
    <row r="12" spans="1:13" ht="134.25" customHeight="1">
      <c r="A12" s="20" t="s">
        <v>16</v>
      </c>
      <c r="B12" s="21">
        <v>6</v>
      </c>
      <c r="C12" s="29">
        <v>50874828000147</v>
      </c>
      <c r="D12" s="23" t="s">
        <v>42</v>
      </c>
      <c r="E12" s="23" t="s">
        <v>43</v>
      </c>
      <c r="F12" s="24" t="s">
        <v>44</v>
      </c>
      <c r="G12" s="25">
        <v>45636</v>
      </c>
      <c r="H12" s="26" t="s">
        <v>45</v>
      </c>
      <c r="I12" s="27">
        <v>555</v>
      </c>
      <c r="J12" s="28">
        <v>45636</v>
      </c>
      <c r="K12" s="23" t="s">
        <v>21</v>
      </c>
      <c r="L12" s="27">
        <f>6.66+548.34</f>
        <v>555</v>
      </c>
      <c r="M12" s="26" t="s">
        <v>46</v>
      </c>
    </row>
    <row r="13" spans="1:13" s="34" customFormat="1" ht="151.5" customHeight="1">
      <c r="A13" s="20" t="s">
        <v>16</v>
      </c>
      <c r="B13" s="21">
        <v>7</v>
      </c>
      <c r="C13" s="29">
        <v>50874828000147</v>
      </c>
      <c r="D13" s="23" t="s">
        <v>42</v>
      </c>
      <c r="E13" s="23" t="s">
        <v>47</v>
      </c>
      <c r="F13" s="24" t="s">
        <v>48</v>
      </c>
      <c r="G13" s="25">
        <v>45636</v>
      </c>
      <c r="H13" s="26" t="s">
        <v>49</v>
      </c>
      <c r="I13" s="27">
        <v>1110</v>
      </c>
      <c r="J13" s="28">
        <v>45636</v>
      </c>
      <c r="K13" s="23" t="s">
        <v>21</v>
      </c>
      <c r="L13" s="27">
        <f>13.32+1096.68</f>
        <v>1110</v>
      </c>
      <c r="M13" s="26" t="s">
        <v>50</v>
      </c>
    </row>
    <row r="14" spans="1:13" s="34" customFormat="1" ht="150.75" customHeight="1">
      <c r="A14" s="20" t="s">
        <v>16</v>
      </c>
      <c r="B14" s="21">
        <v>8</v>
      </c>
      <c r="C14" s="29">
        <v>22865751000103</v>
      </c>
      <c r="D14" s="23" t="s">
        <v>51</v>
      </c>
      <c r="E14" s="31" t="s">
        <v>52</v>
      </c>
      <c r="F14" s="24" t="s">
        <v>53</v>
      </c>
      <c r="G14" s="25">
        <v>45636</v>
      </c>
      <c r="H14" s="26" t="s">
        <v>54</v>
      </c>
      <c r="I14" s="27">
        <v>80249.740000000005</v>
      </c>
      <c r="J14" s="28">
        <v>45636</v>
      </c>
      <c r="K14" s="23" t="s">
        <v>21</v>
      </c>
      <c r="L14" s="27">
        <v>80249.740000000005</v>
      </c>
      <c r="M14" s="26" t="s">
        <v>55</v>
      </c>
    </row>
    <row r="15" spans="1:13" s="34" customFormat="1" ht="90">
      <c r="A15" s="20" t="s">
        <v>16</v>
      </c>
      <c r="B15" s="21">
        <v>9</v>
      </c>
      <c r="C15" s="29">
        <v>4003942000184</v>
      </c>
      <c r="D15" s="23" t="s">
        <v>56</v>
      </c>
      <c r="E15" s="35" t="s">
        <v>57</v>
      </c>
      <c r="F15" s="24" t="s">
        <v>58</v>
      </c>
      <c r="G15" s="25">
        <v>45642</v>
      </c>
      <c r="H15" s="26" t="s">
        <v>59</v>
      </c>
      <c r="I15" s="27">
        <v>9795.65</v>
      </c>
      <c r="J15" s="28">
        <v>45642</v>
      </c>
      <c r="K15" s="23" t="s">
        <v>21</v>
      </c>
      <c r="L15" s="27">
        <v>9795.65</v>
      </c>
      <c r="M15" s="26" t="s">
        <v>60</v>
      </c>
    </row>
    <row r="16" spans="1:13" s="34" customFormat="1" ht="173.25" customHeight="1">
      <c r="A16" s="20" t="s">
        <v>16</v>
      </c>
      <c r="B16" s="21">
        <v>10</v>
      </c>
      <c r="C16" s="29">
        <v>55796470000103</v>
      </c>
      <c r="D16" s="23" t="s">
        <v>61</v>
      </c>
      <c r="E16" s="35" t="s">
        <v>62</v>
      </c>
      <c r="F16" s="24" t="s">
        <v>63</v>
      </c>
      <c r="G16" s="25">
        <v>45642</v>
      </c>
      <c r="H16" s="26" t="s">
        <v>64</v>
      </c>
      <c r="I16" s="27">
        <v>4594.29</v>
      </c>
      <c r="J16" s="28">
        <v>45642</v>
      </c>
      <c r="K16" s="23" t="s">
        <v>21</v>
      </c>
      <c r="L16" s="27">
        <v>4594.29</v>
      </c>
      <c r="M16" s="26" t="s">
        <v>65</v>
      </c>
    </row>
    <row r="17" spans="1:14" s="34" customFormat="1" ht="150.75" customHeight="1">
      <c r="A17" s="20" t="s">
        <v>16</v>
      </c>
      <c r="B17" s="21">
        <v>11</v>
      </c>
      <c r="C17" s="29">
        <v>1319640000121</v>
      </c>
      <c r="D17" s="23" t="s">
        <v>66</v>
      </c>
      <c r="E17" s="35" t="s">
        <v>67</v>
      </c>
      <c r="F17" s="24" t="s">
        <v>68</v>
      </c>
      <c r="G17" s="25">
        <v>45642</v>
      </c>
      <c r="H17" s="26" t="s">
        <v>69</v>
      </c>
      <c r="I17" s="27">
        <v>29000</v>
      </c>
      <c r="J17" s="28">
        <v>45646</v>
      </c>
      <c r="K17" s="23" t="s">
        <v>21</v>
      </c>
      <c r="L17" s="27">
        <f>348+28652</f>
        <v>29000</v>
      </c>
      <c r="M17" s="26" t="s">
        <v>70</v>
      </c>
      <c r="N17" s="36"/>
    </row>
    <row r="18" spans="1:14" s="34" customFormat="1" ht="150.75" customHeight="1">
      <c r="A18" s="20" t="s">
        <v>16</v>
      </c>
      <c r="B18" s="21">
        <v>12</v>
      </c>
      <c r="C18" s="29">
        <v>27985750000116</v>
      </c>
      <c r="D18" s="23" t="s">
        <v>71</v>
      </c>
      <c r="E18" s="31" t="s">
        <v>72</v>
      </c>
      <c r="F18" s="24" t="s">
        <v>73</v>
      </c>
      <c r="G18" s="25">
        <v>45642</v>
      </c>
      <c r="H18" s="26" t="s">
        <v>74</v>
      </c>
      <c r="I18" s="27">
        <v>12997.5</v>
      </c>
      <c r="J18" s="28">
        <v>45646</v>
      </c>
      <c r="K18" s="23" t="s">
        <v>21</v>
      </c>
      <c r="L18" s="27">
        <v>12997.5</v>
      </c>
      <c r="M18" s="26" t="s">
        <v>75</v>
      </c>
      <c r="N18" s="36"/>
    </row>
    <row r="19" spans="1:14" s="34" customFormat="1" ht="105">
      <c r="A19" s="20" t="s">
        <v>16</v>
      </c>
      <c r="B19" s="21">
        <v>13</v>
      </c>
      <c r="C19" s="29">
        <v>15332890000106</v>
      </c>
      <c r="D19" s="23" t="s">
        <v>76</v>
      </c>
      <c r="E19" s="31" t="s">
        <v>77</v>
      </c>
      <c r="F19" s="24" t="s">
        <v>78</v>
      </c>
      <c r="G19" s="25">
        <v>45645</v>
      </c>
      <c r="H19" s="26" t="s">
        <v>79</v>
      </c>
      <c r="I19" s="27">
        <v>309000</v>
      </c>
      <c r="J19" s="28">
        <v>45646</v>
      </c>
      <c r="K19" s="23" t="s">
        <v>80</v>
      </c>
      <c r="L19" s="27">
        <f>3708+305292</f>
        <v>309000</v>
      </c>
      <c r="M19" s="26" t="s">
        <v>81</v>
      </c>
    </row>
    <row r="20" spans="1:14" s="34" customFormat="1" ht="105" customHeight="1">
      <c r="A20" s="20" t="s">
        <v>16</v>
      </c>
      <c r="B20" s="21">
        <v>14</v>
      </c>
      <c r="C20" s="29">
        <v>9233047000170</v>
      </c>
      <c r="D20" s="23" t="s">
        <v>82</v>
      </c>
      <c r="E20" s="35" t="s">
        <v>83</v>
      </c>
      <c r="F20" s="24" t="s">
        <v>84</v>
      </c>
      <c r="G20" s="25">
        <v>45646</v>
      </c>
      <c r="H20" s="26" t="s">
        <v>85</v>
      </c>
      <c r="I20" s="27">
        <v>1489.89</v>
      </c>
      <c r="J20" s="28">
        <v>45652</v>
      </c>
      <c r="K20" s="23" t="s">
        <v>21</v>
      </c>
      <c r="L20" s="27">
        <v>1489.89</v>
      </c>
      <c r="M20" s="26" t="s">
        <v>86</v>
      </c>
    </row>
    <row r="21" spans="1:14" s="34" customFormat="1">
      <c r="A21" s="37"/>
      <c r="B21" s="38"/>
      <c r="C21" s="39"/>
      <c r="D21" s="40"/>
      <c r="E21" s="41"/>
      <c r="F21" s="42"/>
      <c r="G21" s="43"/>
      <c r="H21" s="44"/>
      <c r="I21" s="45"/>
      <c r="J21" s="46"/>
      <c r="K21" s="40"/>
      <c r="L21" s="45"/>
      <c r="M21" s="44"/>
    </row>
    <row r="22" spans="1:14" s="34" customFormat="1">
      <c r="A22" s="47" t="s">
        <v>87</v>
      </c>
      <c r="B22" s="38"/>
      <c r="C22" s="38"/>
      <c r="D22" s="40"/>
      <c r="E22" s="48"/>
      <c r="F22" s="44"/>
      <c r="G22" s="43"/>
      <c r="H22" s="44"/>
      <c r="I22" s="45"/>
      <c r="J22" s="49"/>
      <c r="K22" s="40"/>
      <c r="L22" s="45"/>
      <c r="M22" s="44"/>
    </row>
    <row r="23" spans="1:14" ht="15" customHeight="1">
      <c r="A23" s="50" t="s">
        <v>88</v>
      </c>
      <c r="B23" s="51"/>
      <c r="C23" s="52"/>
      <c r="D23" s="2"/>
      <c r="G23" s="4"/>
      <c r="H23" s="4"/>
      <c r="I23" s="4"/>
      <c r="J23" s="2"/>
      <c r="K23" s="40"/>
    </row>
    <row r="24" spans="1:14" ht="15" customHeight="1">
      <c r="A24" s="53" t="s">
        <v>89</v>
      </c>
      <c r="B24" s="53"/>
      <c r="C24" s="54"/>
      <c r="D24" s="53"/>
    </row>
    <row r="25" spans="1:14" ht="15" customHeight="1">
      <c r="A25" s="53" t="s">
        <v>90</v>
      </c>
      <c r="B25" s="53"/>
      <c r="C25" s="54"/>
      <c r="D25" s="53"/>
    </row>
    <row r="26" spans="1:14" ht="15" customHeight="1">
      <c r="A26" s="53" t="s">
        <v>91</v>
      </c>
      <c r="B26" s="53"/>
      <c r="C26" s="54"/>
      <c r="D26" s="2"/>
    </row>
    <row r="27" spans="1:14" ht="15" customHeight="1"/>
  </sheetData>
  <mergeCells count="1">
    <mergeCell ref="A2:M2"/>
  </mergeCells>
  <conditionalFormatting sqref="C7:C22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F7" r:id="rId1" xr:uid="{AD458A89-B46D-49A9-8C4B-16CC9B0FD07D}"/>
    <hyperlink ref="F8" r:id="rId2" xr:uid="{0F33A029-088A-4A54-8762-58591F4880C6}"/>
    <hyperlink ref="F9" r:id="rId3" xr:uid="{F51A1AC0-DC8D-4E20-8687-31B6E2DF8AF7}"/>
    <hyperlink ref="F10" r:id="rId4" xr:uid="{9A326076-B05E-4D26-8D4E-C1CAC8F3B46C}"/>
    <hyperlink ref="F11" r:id="rId5" xr:uid="{6F4B9478-62A5-4072-A12E-437E5BB8DECC}"/>
    <hyperlink ref="F12" r:id="rId6" xr:uid="{5AD23B64-0D0E-42FC-A306-7D29905162D2}"/>
    <hyperlink ref="F13" r:id="rId7" xr:uid="{8171D0EF-7F3C-459D-B4D6-72F8FC02F165}"/>
    <hyperlink ref="F14" r:id="rId8" xr:uid="{E530C525-EAF0-4757-BA5B-86E15E24441A}"/>
    <hyperlink ref="F15" r:id="rId9" xr:uid="{33653AA3-D15B-49DB-9C04-C901295F1A7B}"/>
    <hyperlink ref="F16" r:id="rId10" xr:uid="{B4A06ADE-EE74-440D-A3E7-EC219AC65ED8}"/>
    <hyperlink ref="F17" r:id="rId11" xr:uid="{801BE84A-5060-4D80-98A7-A7341A898882}"/>
    <hyperlink ref="F18" r:id="rId12" xr:uid="{42359E03-5776-4215-90BC-191047920998}"/>
    <hyperlink ref="F19" r:id="rId13" xr:uid="{14C4F4AE-F912-4566-BD15-CA28C7731DE8}"/>
    <hyperlink ref="F20" r:id="rId14" xr:uid="{3095B44C-AAC5-47C4-9D8E-60CBB986807B}"/>
    <hyperlink ref="E11" r:id="rId15" xr:uid="{70F921E0-970D-40F2-832B-6245EC563582}"/>
    <hyperlink ref="E14" r:id="rId16" xr:uid="{4868A2C6-824C-497A-9322-CEA4EAA59EDE}"/>
    <hyperlink ref="E18" r:id="rId17" xr:uid="{55F79CE0-3B21-4075-BF0B-74D814FC6250}"/>
    <hyperlink ref="E19" r:id="rId18" xr:uid="{ABE24908-FEC5-44DB-8DEC-FAEC496D9E99}"/>
  </hyperlinks>
  <pageMargins left="0.511811024" right="0.511811024" top="0.78740157499999996" bottom="0.78740157499999996" header="0.31496062000000002" footer="0.31496062000000002"/>
  <pageSetup scale="40" orientation="portrait" r:id="rId19"/>
  <drawing r:id="rId2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Props1.xml><?xml version="1.0" encoding="utf-8"?>
<ds:datastoreItem xmlns:ds="http://schemas.openxmlformats.org/officeDocument/2006/customXml" ds:itemID="{ABD0C38E-A621-46D0-925D-4EE56FD78895}"/>
</file>

<file path=customXml/itemProps2.xml><?xml version="1.0" encoding="utf-8"?>
<ds:datastoreItem xmlns:ds="http://schemas.openxmlformats.org/officeDocument/2006/customXml" ds:itemID="{A5D1DB00-2F75-40B6-A17C-703AB5AE4707}"/>
</file>

<file path=customXml/itemProps3.xml><?xml version="1.0" encoding="utf-8"?>
<ds:datastoreItem xmlns:ds="http://schemas.openxmlformats.org/officeDocument/2006/customXml" ds:itemID="{45A8C3C1-CBBA-4113-815B-B3847FAEAA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Bens</vt:lpstr>
    </vt:vector>
  </TitlesOfParts>
  <Company>PGJ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dcterms:created xsi:type="dcterms:W3CDTF">2025-01-09T15:28:53Z</dcterms:created>
  <dcterms:modified xsi:type="dcterms:W3CDTF">2025-01-09T15:29:32Z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</Properties>
</file>