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<sst xmlns="http://schemas.openxmlformats.org/spreadsheetml/2006/main" count="102" uniqueCount="55">
  <si>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</si>
  <si>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</si>
  <si>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</si>
  <si>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</si>
  <si>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</si>
  <si>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</si>
  <si>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</si>
  <si>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</si>
  <si>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</si>
  <si>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</si>
  <si>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</si>
  <si>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</si>
  <si>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</si>
  <si>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</si>
  <si>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</si>
  <si>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</si>
  <si>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</si>
  <si>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</si>
  <si>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</si>
  <si>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</si>
  <si>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</si>
  <si>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</si>
  <si>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</si>
  <si>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</si>
  <si>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</si>
  <si>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</si>
  <si>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</si>
  <si>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</si>
  <si>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</si>
  <si>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</si>
  <si>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</si>
  <si>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</si>
  <si>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</si>
  <si>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</si>
  <si>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</si>
  <si>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</si>
  <si>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</si>
  <si>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</si>
  <si>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</si>
  <si>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</si>
  <si>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</si>
  <si>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</si>
  <si>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</si>
  <si>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</si>
  <si>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</si>
  <si>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</si>
  <si>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</si>
  <si>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</si>
  <si>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</si>
  <si>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</si>
  <si>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</si>
  <si>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</si>
  <si>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Alienação de Bens Móveis e Semoventes</t>
  </si>
  <si>
    <t>NOVEMBRO/2023</t>
  </si>
  <si>
    <t>Data da última atualização: 11/12/2023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</si>
</sst>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89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5" borderId="0" applyNumberFormat="0" applyBorder="0" applyProtection="0">
      <alignment/>
    </xf>
    <xf numFmtId="0" fontId="59" fillId="0" borderId="0" applyNumberFormat="0" applyBorder="0" applyProtection="0">
      <alignment horizontal="center"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59" fillId="0" borderId="0" applyNumberFormat="0" applyBorder="0" applyProtection="0">
      <alignment horizontal="center" textRotation="90"/>
    </xf>
    <xf numFmtId="0" fontId="63" fillId="0" borderId="0" applyNumberFormat="0" applyBorder="0" applyProtection="0">
      <alignment/>
    </xf>
    <xf numFmtId="0" fontId="64" fillId="36" borderId="0" applyNumberFormat="0" applyBorder="0" applyAlignment="0" applyProtection="0"/>
    <xf numFmtId="169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5" fillId="37" borderId="0" applyNumberFormat="0" applyBorder="0" applyAlignment="0" applyProtection="0"/>
    <xf numFmtId="0" fontId="66" fillId="38" borderId="0" applyNumberFormat="0" applyBorder="0" applyProtection="0">
      <alignment/>
    </xf>
    <xf numFmtId="0" fontId="46" fillId="39" borderId="4" applyNumberFormat="0" applyFont="0" applyAlignment="0" applyProtection="0"/>
    <xf numFmtId="0" fontId="67" fillId="38" borderId="5" applyNumberFormat="0" applyProtection="0">
      <alignment/>
    </xf>
    <xf numFmtId="9" fontId="46" fillId="0" borderId="0" applyFont="0" applyFill="0" applyBorder="0" applyAlignment="0" applyProtection="0"/>
    <xf numFmtId="0" fontId="68" fillId="0" borderId="0" applyNumberFormat="0" applyBorder="0" applyProtection="0">
      <alignment/>
    </xf>
    <xf numFmtId="170" fontId="68" fillId="0" borderId="0" applyBorder="0" applyProtection="0">
      <alignment/>
    </xf>
    <xf numFmtId="0" fontId="69" fillId="25" borderId="6" applyNumberFormat="0" applyAlignment="0" applyProtection="0"/>
    <xf numFmtId="41" fontId="46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43" fontId="46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7" fillId="0" borderId="0" xfId="0" applyNumberFormat="1" applyFont="1" applyAlignment="1">
      <alignment/>
    </xf>
    <xf numFmtId="4" fontId="77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80" fillId="0" borderId="0" xfId="0" applyNumberFormat="1" applyFont="1" applyAlignment="1">
      <alignment/>
    </xf>
    <xf numFmtId="4" fontId="80" fillId="0" borderId="0" xfId="0" applyNumberFormat="1" applyFont="1" applyAlignment="1">
      <alignment horizontal="center"/>
    </xf>
    <xf numFmtId="4" fontId="80" fillId="0" borderId="0" xfId="0" applyNumberFormat="1" applyFont="1" applyFill="1" applyAlignment="1">
      <alignment horizontal="center"/>
    </xf>
    <xf numFmtId="4" fontId="77" fillId="0" borderId="0" xfId="0" applyNumberFormat="1" applyFont="1" applyAlignment="1">
      <alignment horizontal="center"/>
    </xf>
    <xf numFmtId="0" fontId="79" fillId="0" borderId="0" xfId="0" applyFont="1" applyAlignment="1">
      <alignment/>
    </xf>
    <xf numFmtId="4" fontId="81" fillId="0" borderId="0" xfId="0" applyNumberFormat="1" applyFont="1" applyAlignment="1">
      <alignment/>
    </xf>
    <xf numFmtId="4" fontId="82" fillId="0" borderId="0" xfId="0" applyNumberFormat="1" applyFont="1" applyAlignment="1">
      <alignment wrapText="1"/>
    </xf>
    <xf numFmtId="4" fontId="80" fillId="0" borderId="11" xfId="0" applyNumberFormat="1" applyFont="1" applyFill="1" applyBorder="1" applyAlignment="1">
      <alignment horizontal="right"/>
    </xf>
    <xf numFmtId="4" fontId="80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 horizontal="right"/>
    </xf>
    <xf numFmtId="4" fontId="80" fillId="0" borderId="12" xfId="0" applyNumberFormat="1" applyFont="1" applyBorder="1" applyAlignment="1">
      <alignment/>
    </xf>
    <xf numFmtId="4" fontId="85" fillId="0" borderId="12" xfId="0" applyNumberFormat="1" applyFont="1" applyBorder="1" applyAlignment="1">
      <alignment/>
    </xf>
    <xf numFmtId="4" fontId="83" fillId="4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/>
    </xf>
    <xf numFmtId="0" fontId="86" fillId="41" borderId="12" xfId="0" applyFont="1" applyFill="1" applyBorder="1" applyAlignment="1">
      <alignment horizontal="right" vertical="center"/>
    </xf>
    <xf numFmtId="0" fontId="80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4" fontId="77" fillId="0" borderId="12" xfId="0" applyNumberFormat="1" applyFont="1" applyBorder="1" applyAlignment="1">
      <alignment/>
    </xf>
    <xf numFmtId="0" fontId="84" fillId="42" borderId="12" xfId="0" applyFont="1" applyFill="1" applyBorder="1" applyAlignment="1">
      <alignment horizontal="center" vertical="center" wrapText="1"/>
    </xf>
    <xf numFmtId="0" fontId="84" fillId="42" borderId="12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/>
    </xf>
    <xf numFmtId="0" fontId="88" fillId="0" borderId="0" xfId="0" applyNumberFormat="1" applyFont="1" applyFill="1" applyBorder="1" applyAlignment="1">
      <alignment horizontal="right" vertical="center"/>
    </xf>
    <xf numFmtId="0" fontId="83" fillId="0" borderId="0" xfId="0" applyNumberFormat="1" applyFont="1" applyFill="1" applyBorder="1" applyAlignment="1">
      <alignment horizontal="right" vertical="center"/>
    </xf>
    <xf numFmtId="49" fontId="88" fillId="0" borderId="0" xfId="0" applyNumberFormat="1" applyFont="1" applyFill="1" applyBorder="1" applyAlignment="1">
      <alignment horizontal="right" vertical="center"/>
    </xf>
    <xf numFmtId="49" fontId="83" fillId="0" borderId="0" xfId="0" applyNumberFormat="1" applyFont="1" applyFill="1" applyBorder="1" applyAlignment="1">
      <alignment horizontal="right" vertical="center"/>
    </xf>
    <xf numFmtId="4" fontId="87" fillId="0" borderId="0" xfId="0" applyNumberFormat="1" applyFont="1" applyFill="1" applyBorder="1" applyAlignment="1">
      <alignment/>
    </xf>
    <xf numFmtId="4" fontId="84" fillId="42" borderId="12" xfId="0" applyNumberFormat="1" applyFont="1" applyFill="1" applyBorder="1" applyAlignment="1">
      <alignment horizontal="center" vertical="center" wrapText="1"/>
    </xf>
    <xf numFmtId="4" fontId="84" fillId="42" borderId="12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55" zoomScaleNormal="55" zoomScaleSheetLayoutView="55" zoomScalePageLayoutView="0" workbookViewId="0" topLeftCell="A37">
      <selection activeCell="A50" sqref="A50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1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" customFormat="1" ht="15.75" customHeight="1">
      <c r="A6" s="34"/>
      <c r="B6" s="34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>
        <v>407719.9</v>
      </c>
      <c r="E8" s="16">
        <v>437181.2</v>
      </c>
      <c r="F8" s="16">
        <v>662998.21</v>
      </c>
      <c r="G8" s="16">
        <v>455026.7</v>
      </c>
      <c r="H8" s="16">
        <v>555046.93</v>
      </c>
      <c r="I8" s="18">
        <v>427669.78</v>
      </c>
      <c r="J8" s="16">
        <v>444213.78</v>
      </c>
      <c r="K8" s="16">
        <v>499409.5</v>
      </c>
      <c r="L8" s="16">
        <v>424517.01</v>
      </c>
      <c r="M8" s="16">
        <v>428373.06</v>
      </c>
      <c r="N8" s="16"/>
      <c r="O8" s="17">
        <f>SUM(C8:N8)</f>
        <v>4742156.069999999</v>
      </c>
    </row>
    <row r="9" spans="1:15" s="8" customFormat="1" ht="22.5" customHeight="1">
      <c r="A9" s="21" t="s">
        <v>49</v>
      </c>
      <c r="B9" s="16">
        <v>250000</v>
      </c>
      <c r="C9" s="16">
        <v>0</v>
      </c>
      <c r="D9" s="16">
        <v>2300175</v>
      </c>
      <c r="E9" s="16">
        <v>0</v>
      </c>
      <c r="F9" s="16">
        <v>0</v>
      </c>
      <c r="G9" s="16">
        <v>0</v>
      </c>
      <c r="H9" s="16">
        <v>0</v>
      </c>
      <c r="I9" s="18">
        <v>0</v>
      </c>
      <c r="J9" s="16">
        <v>0</v>
      </c>
      <c r="K9" s="16">
        <v>0</v>
      </c>
      <c r="L9" s="16">
        <v>0</v>
      </c>
      <c r="M9" s="16">
        <v>0</v>
      </c>
      <c r="N9" s="16"/>
      <c r="O9" s="17">
        <f t="shared" si="0"/>
        <v>2300175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24189.73</v>
      </c>
      <c r="D12" s="16">
        <v>3537.58</v>
      </c>
      <c r="E12" s="16">
        <v>25083.2</v>
      </c>
      <c r="F12" s="16">
        <v>43499.52</v>
      </c>
      <c r="G12" s="16">
        <v>26701.43</v>
      </c>
      <c r="H12" s="16">
        <v>43076.3</v>
      </c>
      <c r="I12" s="16">
        <v>42014.24</v>
      </c>
      <c r="J12" s="16">
        <v>561.49</v>
      </c>
      <c r="K12" s="16">
        <v>134593.64</v>
      </c>
      <c r="L12" s="16">
        <v>50331.49</v>
      </c>
      <c r="M12" s="16">
        <v>41008.84</v>
      </c>
      <c r="N12" s="16"/>
      <c r="O12" s="17">
        <f t="shared" si="0"/>
        <v>434597.45999999996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8">
        <v>0</v>
      </c>
      <c r="J13" s="16">
        <v>0</v>
      </c>
      <c r="K13" s="16">
        <v>0</v>
      </c>
      <c r="L13" s="16">
        <v>0</v>
      </c>
      <c r="M13" s="16">
        <v>0</v>
      </c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0</v>
      </c>
      <c r="D15" s="16">
        <v>0</v>
      </c>
      <c r="E15" s="16">
        <v>45168.44</v>
      </c>
      <c r="F15" s="16">
        <v>80747.46</v>
      </c>
      <c r="G15" s="16">
        <v>31624.3</v>
      </c>
      <c r="H15" s="16">
        <v>69828.38</v>
      </c>
      <c r="I15" s="18">
        <v>3.15</v>
      </c>
      <c r="J15" s="16">
        <v>10557.5</v>
      </c>
      <c r="K15" s="16">
        <v>0</v>
      </c>
      <c r="L15" s="16">
        <v>0</v>
      </c>
      <c r="M15" s="16">
        <v>5080.3</v>
      </c>
      <c r="N15" s="16"/>
      <c r="O15" s="17">
        <f t="shared" si="0"/>
        <v>243009.53</v>
      </c>
    </row>
    <row r="16" spans="1:15" s="8" customFormat="1" ht="22.5" customHeight="1">
      <c r="A16" s="21" t="s">
        <v>24</v>
      </c>
      <c r="B16" s="16">
        <v>704000</v>
      </c>
      <c r="C16" s="16">
        <v>0</v>
      </c>
      <c r="D16" s="16">
        <v>2453.61</v>
      </c>
      <c r="E16" s="16">
        <v>1226.23</v>
      </c>
      <c r="F16" s="16">
        <v>5885.9</v>
      </c>
      <c r="G16" s="16">
        <v>1385.3</v>
      </c>
      <c r="H16" s="16">
        <v>16014.94</v>
      </c>
      <c r="I16" s="18">
        <v>710058.32</v>
      </c>
      <c r="J16" s="16">
        <v>12339.48</v>
      </c>
      <c r="K16" s="16">
        <v>13261.75</v>
      </c>
      <c r="L16" s="16">
        <v>9709.12</v>
      </c>
      <c r="M16" s="16">
        <v>1410.18</v>
      </c>
      <c r="N16" s="16"/>
      <c r="O16" s="17">
        <f t="shared" si="0"/>
        <v>773744.83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408861000</v>
      </c>
      <c r="C18" s="16">
        <v>40955414.85</v>
      </c>
      <c r="D18" s="16">
        <v>36882589.29</v>
      </c>
      <c r="E18" s="16">
        <v>34361636.89</v>
      </c>
      <c r="F18" s="16">
        <v>33437168.18</v>
      </c>
      <c r="G18" s="18">
        <v>33209154.57</v>
      </c>
      <c r="H18" s="16">
        <v>39599077.78</v>
      </c>
      <c r="I18" s="16">
        <v>38551130.86</v>
      </c>
      <c r="J18" s="16">
        <v>37487277.65</v>
      </c>
      <c r="K18" s="16">
        <v>40337798</v>
      </c>
      <c r="L18" s="16">
        <v>39484499.58</v>
      </c>
      <c r="M18" s="16">
        <v>38102953.29</v>
      </c>
      <c r="N18" s="16"/>
      <c r="O18" s="17">
        <f t="shared" si="0"/>
        <v>412408700.94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9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9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/>
      <c r="O21" s="17">
        <f t="shared" si="0"/>
        <v>0</v>
      </c>
    </row>
    <row r="22" spans="1:15" ht="22.5" customHeight="1">
      <c r="A22" s="22" t="s">
        <v>30</v>
      </c>
      <c r="B22" s="20">
        <f aca="true" t="shared" si="1" ref="B22:M22">SUM(B8:B21)</f>
        <v>409815000</v>
      </c>
      <c r="C22" s="20">
        <f t="shared" si="1"/>
        <v>40979604.58</v>
      </c>
      <c r="D22" s="20">
        <f t="shared" si="1"/>
        <v>39596475.379999995</v>
      </c>
      <c r="E22" s="20">
        <f t="shared" si="1"/>
        <v>34870295.96</v>
      </c>
      <c r="F22" s="20">
        <f t="shared" si="1"/>
        <v>34230299.27</v>
      </c>
      <c r="G22" s="20">
        <f t="shared" si="1"/>
        <v>33723892.3</v>
      </c>
      <c r="H22" s="20">
        <f t="shared" si="1"/>
        <v>40283044.33</v>
      </c>
      <c r="I22" s="20">
        <f t="shared" si="1"/>
        <v>39730876.35</v>
      </c>
      <c r="J22" s="20">
        <f t="shared" si="1"/>
        <v>37954949.9</v>
      </c>
      <c r="K22" s="20">
        <f t="shared" si="1"/>
        <v>40985062.89</v>
      </c>
      <c r="L22" s="20">
        <f t="shared" si="1"/>
        <v>39969057.199999996</v>
      </c>
      <c r="M22" s="20">
        <f t="shared" si="1"/>
        <v>38578825.67</v>
      </c>
      <c r="N22" s="20"/>
      <c r="O22" s="20">
        <f>SUM(O8:O21)</f>
        <v>420902383.83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31" t="str">
        <f>A2</f>
        <v>NOVEMBRO/2023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2.5" customHeight="1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26" t="s">
        <v>1</v>
      </c>
      <c r="B28" s="26" t="s">
        <v>2</v>
      </c>
      <c r="C28" s="27" t="s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.75">
      <c r="A29" s="26"/>
      <c r="B29" s="26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2" ref="O30:O44">SUM(C30:N30)</f>
        <v>0</v>
      </c>
    </row>
    <row r="31" spans="1:15" ht="22.5" customHeight="1">
      <c r="A31" s="21" t="s">
        <v>32</v>
      </c>
      <c r="B31" s="16">
        <v>234000</v>
      </c>
      <c r="C31" s="16">
        <v>0</v>
      </c>
      <c r="D31" s="16">
        <v>42048.55</v>
      </c>
      <c r="E31" s="16">
        <v>35052.54</v>
      </c>
      <c r="F31" s="16">
        <v>45264.34</v>
      </c>
      <c r="G31" s="16">
        <v>34737.62</v>
      </c>
      <c r="H31" s="16">
        <v>48802.4</v>
      </c>
      <c r="I31" s="18">
        <v>47586.64</v>
      </c>
      <c r="J31" s="16">
        <v>46583.29</v>
      </c>
      <c r="K31" s="18">
        <v>58884.46</v>
      </c>
      <c r="L31" s="16">
        <v>57009.97</v>
      </c>
      <c r="M31" s="16">
        <v>57943.27</v>
      </c>
      <c r="N31" s="16"/>
      <c r="O31" s="17">
        <f t="shared" si="2"/>
        <v>473913.07999999996</v>
      </c>
    </row>
    <row r="32" spans="1:15" ht="22.5" customHeight="1">
      <c r="A32" s="21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/>
      <c r="O32" s="17">
        <f t="shared" si="2"/>
        <v>0</v>
      </c>
    </row>
    <row r="33" spans="1:15" ht="22.5" customHeight="1">
      <c r="A33" s="21" t="s">
        <v>51</v>
      </c>
      <c r="B33" s="16">
        <v>1000</v>
      </c>
      <c r="C33" s="16">
        <v>0</v>
      </c>
      <c r="D33" s="16">
        <v>0</v>
      </c>
      <c r="E33" s="16">
        <v>394316.4</v>
      </c>
      <c r="F33" s="16">
        <v>0</v>
      </c>
      <c r="G33" s="16">
        <v>0</v>
      </c>
      <c r="H33" s="16">
        <v>0</v>
      </c>
      <c r="I33" s="16">
        <v>0</v>
      </c>
      <c r="J33" s="16">
        <v>38800</v>
      </c>
      <c r="K33" s="16">
        <v>0</v>
      </c>
      <c r="L33" s="16">
        <v>0</v>
      </c>
      <c r="M33" s="16">
        <v>0</v>
      </c>
      <c r="N33" s="16"/>
      <c r="O33" s="17">
        <f t="shared" si="2"/>
        <v>433116.4</v>
      </c>
    </row>
    <row r="34" spans="1:15" ht="22.5" customHeight="1">
      <c r="A34" s="21" t="s">
        <v>34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/>
      <c r="O34" s="17">
        <f t="shared" si="2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/>
      <c r="O35" s="17">
        <f t="shared" si="2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/>
      <c r="O36" s="17">
        <f t="shared" si="2"/>
        <v>0</v>
      </c>
    </row>
    <row r="37" spans="1:15" ht="22.5" customHeight="1">
      <c r="A37" s="21" t="s">
        <v>52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1347300</v>
      </c>
      <c r="K37" s="16">
        <v>0</v>
      </c>
      <c r="L37" s="16">
        <v>0</v>
      </c>
      <c r="M37" s="16">
        <v>0</v>
      </c>
      <c r="N37" s="16"/>
      <c r="O37" s="17">
        <f t="shared" si="2"/>
        <v>1347300</v>
      </c>
    </row>
    <row r="38" spans="1:15" ht="22.5" customHeight="1">
      <c r="A38" s="21" t="s">
        <v>38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8">
        <v>0</v>
      </c>
      <c r="J38" s="16">
        <v>0</v>
      </c>
      <c r="K38" s="18">
        <v>0</v>
      </c>
      <c r="L38" s="16">
        <v>0</v>
      </c>
      <c r="M38" s="16">
        <v>0</v>
      </c>
      <c r="N38" s="16"/>
      <c r="O38" s="17">
        <f t="shared" si="2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8">
        <v>0</v>
      </c>
      <c r="J39" s="16">
        <v>0</v>
      </c>
      <c r="K39" s="25">
        <v>0</v>
      </c>
      <c r="L39" s="16">
        <v>0</v>
      </c>
      <c r="M39" s="16">
        <v>0</v>
      </c>
      <c r="N39" s="16"/>
      <c r="O39" s="17">
        <f t="shared" si="2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/>
      <c r="O40" s="17">
        <f t="shared" si="2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/>
      <c r="O41" s="17">
        <f t="shared" si="2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/>
      <c r="O42" s="17">
        <f t="shared" si="2"/>
        <v>0</v>
      </c>
    </row>
    <row r="43" spans="1:15" ht="22.5" customHeight="1">
      <c r="A43" s="21" t="s">
        <v>48</v>
      </c>
      <c r="B43" s="16">
        <v>15000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68.21</v>
      </c>
      <c r="J43" s="16">
        <v>0</v>
      </c>
      <c r="K43" s="16">
        <v>0</v>
      </c>
      <c r="L43" s="16">
        <v>99.98</v>
      </c>
      <c r="M43" s="16">
        <v>0</v>
      </c>
      <c r="N43" s="16"/>
      <c r="O43" s="17">
        <f t="shared" si="2"/>
        <v>168.19</v>
      </c>
    </row>
    <row r="44" spans="1:15" ht="22.5" customHeight="1">
      <c r="A44" s="21" t="s">
        <v>43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/>
      <c r="O44" s="17">
        <f t="shared" si="2"/>
        <v>0</v>
      </c>
    </row>
    <row r="45" spans="1:15" ht="22.5" customHeight="1">
      <c r="A45" s="22" t="s">
        <v>30</v>
      </c>
      <c r="B45" s="20">
        <f aca="true" t="shared" si="3" ref="B45:M45">SUM(B31:B44)</f>
        <v>250000</v>
      </c>
      <c r="C45" s="20">
        <f t="shared" si="3"/>
        <v>0</v>
      </c>
      <c r="D45" s="20">
        <f t="shared" si="3"/>
        <v>42048.55</v>
      </c>
      <c r="E45" s="20">
        <f t="shared" si="3"/>
        <v>429368.94</v>
      </c>
      <c r="F45" s="20">
        <f t="shared" si="3"/>
        <v>45264.34</v>
      </c>
      <c r="G45" s="20">
        <f t="shared" si="3"/>
        <v>34737.62</v>
      </c>
      <c r="H45" s="20">
        <f t="shared" si="3"/>
        <v>48802.4</v>
      </c>
      <c r="I45" s="20">
        <f t="shared" si="3"/>
        <v>47654.85</v>
      </c>
      <c r="J45" s="20">
        <f t="shared" si="3"/>
        <v>1432683.29</v>
      </c>
      <c r="K45" s="20">
        <f t="shared" si="3"/>
        <v>58884.46</v>
      </c>
      <c r="L45" s="20">
        <f t="shared" si="3"/>
        <v>57109.950000000004</v>
      </c>
      <c r="M45" s="20">
        <f t="shared" si="3"/>
        <v>57943.27</v>
      </c>
      <c r="N45" s="20"/>
      <c r="O45" s="20">
        <f>SUM(O31:O44)</f>
        <v>2254497.67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29" t="str">
        <f>A2</f>
        <v>NOVEMBRO/2023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0.25">
      <c r="A55" s="28" t="s">
        <v>46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26" t="s">
        <v>1</v>
      </c>
      <c r="B57" s="26" t="s">
        <v>2</v>
      </c>
      <c r="C57" s="27" t="s">
        <v>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>
      <c r="A58" s="26"/>
      <c r="B58" s="26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/>
      <c r="O60" s="17">
        <f aca="true" t="shared" si="4" ref="O60:O70"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/>
      <c r="O61" s="17">
        <f t="shared" si="4"/>
        <v>0</v>
      </c>
    </row>
    <row r="62" spans="1:15" ht="15.75">
      <c r="A62" s="21" t="s">
        <v>34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/>
      <c r="O62" s="17">
        <f t="shared" si="4"/>
        <v>0</v>
      </c>
    </row>
    <row r="63" spans="1:15" ht="15.75">
      <c r="A63" s="21" t="s">
        <v>35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/>
      <c r="O63" s="17">
        <f t="shared" si="4"/>
        <v>0</v>
      </c>
    </row>
    <row r="64" spans="1:15" ht="15.75">
      <c r="A64" s="21" t="s">
        <v>36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/>
      <c r="O64" s="17">
        <f t="shared" si="4"/>
        <v>0</v>
      </c>
    </row>
    <row r="65" spans="1:15" ht="15.75">
      <c r="A65" s="21" t="s">
        <v>37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/>
      <c r="O65" s="17">
        <f t="shared" si="4"/>
        <v>0</v>
      </c>
    </row>
    <row r="66" spans="1:15" ht="15.75">
      <c r="A66" s="21" t="s">
        <v>38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/>
      <c r="O66" s="17">
        <f t="shared" si="4"/>
        <v>0</v>
      </c>
    </row>
    <row r="67" spans="1:15" ht="15.75">
      <c r="A67" s="21" t="s">
        <v>39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/>
      <c r="O67" s="17">
        <f t="shared" si="4"/>
        <v>0</v>
      </c>
    </row>
    <row r="68" spans="1:15" ht="15.75">
      <c r="A68" s="21" t="s">
        <v>40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/>
      <c r="O68" s="17">
        <f t="shared" si="4"/>
        <v>0</v>
      </c>
    </row>
    <row r="69" spans="1:15" ht="15.75">
      <c r="A69" s="21" t="s">
        <v>41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/>
      <c r="O69" s="17">
        <f t="shared" si="4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9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/>
      <c r="O70" s="17">
        <f t="shared" si="4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 11/12/2023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</mergeCells>
  <printOptions/>
  <pageMargins left="0" right="0" top="0.3937007874015748" bottom="0.3937007874015748" header="0" footer="0"/>
  <pageSetup fitToHeight="0" fitToWidth="0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2023-07-04T13:15:14Z</cp:lastPrinted>
  <dcterms:created xsi:type="dcterms:W3CDTF">2020-10-07T10:49:08Z</dcterms:created>
  <dcterms:modified xsi:type="dcterms:W3CDTF">2023-12-11T12:56:20Z</dcterms:modified>
  <cp:category/>
  <cp:version/>
  <cp:contentType/>
  <cp:contentStatus/>
  <cp:revision>18</cp:revision>
</cp:coreProperties>
</file>