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<sst xmlns="http://schemas.openxmlformats.org/spreadsheetml/2006/main" count="102" uniqueCount="54">
  <si>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</si>
  <si>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</si>
  <si>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</si>
  <si>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</si>
  <si>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</si>
  <si>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</si>
  <si>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</si>
  <si>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</si>
  <si>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</si>
  <si>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</si>
  <si>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</si>
  <si>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</si>
  <si>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</si>
  <si>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</si>
  <si>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</si>
  <si>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</si>
  <si>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</si>
  <si>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</si>
  <si>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</si>
  <si>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</si>
  <si>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</si>
  <si>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</si>
  <si>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</si>
  <si>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</si>
  <si>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</si>
  <si>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</si>
  <si>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</si>
  <si>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</si>
  <si>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</si>
  <si>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</si>
  <si>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</si>
  <si>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</si>
  <si>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</si>
  <si>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</si>
  <si>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</si>
  <si>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</si>
  <si>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</si>
  <si>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</si>
  <si>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</si>
  <si>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</si>
  <si>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</si>
  <si>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</si>
  <si>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</si>
  <si>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</si>
  <si>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</si>
  <si>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</si>
  <si>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</si>
  <si>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</si>
  <si>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</si>
  <si>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</si>
  <si>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</si>
  <si>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</si>
  <si>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Data da última atualização: 26/04/2023</t>
  </si>
  <si>
    <t>MARÇO/2023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</si>
</sst>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8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6" fillId="0" borderId="0" xfId="0" applyNumberFormat="1" applyFont="1" applyAlignment="1">
      <alignment/>
    </xf>
    <xf numFmtId="4" fontId="76" fillId="0" borderId="0" xfId="0" applyNumberFormat="1" applyFont="1" applyAlignment="1">
      <alignment horizontal="center" vertic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/>
    </xf>
    <xf numFmtId="4" fontId="79" fillId="0" borderId="0" xfId="0" applyNumberFormat="1" applyFont="1" applyFill="1" applyAlignment="1">
      <alignment horizontal="center"/>
    </xf>
    <xf numFmtId="4" fontId="76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 wrapText="1"/>
    </xf>
    <xf numFmtId="4" fontId="79" fillId="0" borderId="11" xfId="0" applyNumberFormat="1" applyFont="1" applyFill="1" applyBorder="1" applyAlignment="1">
      <alignment horizontal="right"/>
    </xf>
    <xf numFmtId="4" fontId="79" fillId="0" borderId="12" xfId="0" applyNumberFormat="1" applyFont="1" applyFill="1" applyBorder="1" applyAlignment="1">
      <alignment horizontal="center" vertical="center"/>
    </xf>
    <xf numFmtId="4" fontId="82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 horizontal="right"/>
    </xf>
    <xf numFmtId="4" fontId="79" fillId="0" borderId="12" xfId="0" applyNumberFormat="1" applyFont="1" applyBorder="1" applyAlignment="1">
      <alignment/>
    </xf>
    <xf numFmtId="4" fontId="84" fillId="0" borderId="12" xfId="0" applyNumberFormat="1" applyFont="1" applyBorder="1" applyAlignment="1">
      <alignment/>
    </xf>
    <xf numFmtId="4" fontId="82" fillId="4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/>
    </xf>
    <xf numFmtId="0" fontId="85" fillId="41" borderId="12" xfId="0" applyFont="1" applyFill="1" applyBorder="1" applyAlignment="1">
      <alignment horizontal="right" vertical="center"/>
    </xf>
    <xf numFmtId="0" fontId="79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4" fontId="76" fillId="0" borderId="12" xfId="0" applyNumberFormat="1" applyFont="1" applyBorder="1" applyAlignment="1">
      <alignment/>
    </xf>
    <xf numFmtId="0" fontId="83" fillId="42" borderId="12" xfId="0" applyFont="1" applyFill="1" applyBorder="1" applyAlignment="1">
      <alignment horizontal="center" vertical="center" wrapText="1"/>
    </xf>
    <xf numFmtId="0" fontId="83" fillId="42" borderId="12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>
      <alignment horizontal="right" vertical="center"/>
    </xf>
    <xf numFmtId="49" fontId="87" fillId="0" borderId="0" xfId="0" applyNumberFormat="1" applyFont="1" applyFill="1" applyBorder="1" applyAlignment="1">
      <alignment horizontal="right" vertical="center"/>
    </xf>
    <xf numFmtId="49" fontId="82" fillId="0" borderId="0" xfId="0" applyNumberFormat="1" applyFont="1" applyFill="1" applyBorder="1" applyAlignment="1">
      <alignment horizontal="right" vertical="center"/>
    </xf>
    <xf numFmtId="4" fontId="86" fillId="0" borderId="0" xfId="0" applyNumberFormat="1" applyFont="1" applyFill="1" applyBorder="1" applyAlignment="1">
      <alignment/>
    </xf>
    <xf numFmtId="4" fontId="83" fillId="42" borderId="12" xfId="0" applyNumberFormat="1" applyFont="1" applyFill="1" applyBorder="1" applyAlignment="1">
      <alignment horizontal="center" vertical="center" wrapText="1"/>
    </xf>
    <xf numFmtId="4" fontId="83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55" zoomScaleNormal="70" zoomScaleSheetLayoutView="55" zoomScalePageLayoutView="0" workbookViewId="0" topLeftCell="A1">
      <selection activeCell="A3" sqref="A3:O3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/>
      <c r="G8" s="16"/>
      <c r="H8" s="16"/>
      <c r="I8" s="18"/>
      <c r="J8" s="16"/>
      <c r="K8" s="16"/>
      <c r="L8" s="16"/>
      <c r="M8" s="16"/>
      <c r="N8" s="16"/>
      <c r="O8" s="17">
        <f t="shared" si="0"/>
        <v>844901.1000000001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/>
      <c r="G9" s="16"/>
      <c r="H9" s="16"/>
      <c r="I9" s="18"/>
      <c r="J9" s="16"/>
      <c r="K9" s="16"/>
      <c r="L9" s="16"/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si="0"/>
        <v>52810.509999999995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/>
      <c r="G13" s="16"/>
      <c r="H13" s="16"/>
      <c r="I13" s="18"/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/>
      <c r="G15" s="16"/>
      <c r="H15" s="16"/>
      <c r="I15" s="18"/>
      <c r="J15" s="16"/>
      <c r="K15" s="16"/>
      <c r="L15" s="16"/>
      <c r="M15" s="16"/>
      <c r="N15" s="16"/>
      <c r="O15" s="17">
        <f t="shared" si="0"/>
        <v>45168.44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/>
      <c r="G16" s="16"/>
      <c r="H16" s="16"/>
      <c r="I16" s="18"/>
      <c r="J16" s="16"/>
      <c r="K16" s="16"/>
      <c r="L16" s="16"/>
      <c r="M16" s="16"/>
      <c r="N16" s="16"/>
      <c r="O16" s="17">
        <f t="shared" si="0"/>
        <v>3679.84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/>
      <c r="G18" s="18"/>
      <c r="H18" s="16"/>
      <c r="I18" s="16"/>
      <c r="J18" s="16"/>
      <c r="K18" s="16"/>
      <c r="L18" s="16"/>
      <c r="M18" s="16"/>
      <c r="N18" s="16"/>
      <c r="O18" s="17">
        <f t="shared" si="0"/>
        <v>112199641.03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/>
      <c r="G19" s="19"/>
      <c r="H19" s="16"/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/>
      <c r="G20" s="19"/>
      <c r="H20" s="16"/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>SUM(B8:B21)</f>
        <v>409815000</v>
      </c>
      <c r="C22" s="20">
        <f>SUM(C8:C21)</f>
        <v>40979604.58</v>
      </c>
      <c r="D22" s="20">
        <f>SUM(D8:D21)</f>
        <v>39596475.379999995</v>
      </c>
      <c r="E22" s="20">
        <f>SUM(E8:E21)</f>
        <v>34870295.96</v>
      </c>
      <c r="F22" s="20"/>
      <c r="G22" s="20"/>
      <c r="H22" s="20"/>
      <c r="I22" s="20"/>
      <c r="J22" s="20"/>
      <c r="K22" s="20"/>
      <c r="L22" s="20"/>
      <c r="M22" s="20"/>
      <c r="N22" s="20"/>
      <c r="O22" s="20">
        <f>SUM(O8:O21)</f>
        <v>115446375.92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MARÇO/2023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1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/>
      <c r="G31" s="16"/>
      <c r="H31" s="16"/>
      <c r="I31" s="18"/>
      <c r="J31" s="16"/>
      <c r="K31" s="18"/>
      <c r="L31" s="16"/>
      <c r="M31" s="16"/>
      <c r="N31" s="16"/>
      <c r="O31" s="17">
        <f t="shared" si="1"/>
        <v>77101.09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1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1"/>
        <v>394316.4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7">
        <f t="shared" si="1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1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1"/>
        <v>0</v>
      </c>
    </row>
    <row r="37" spans="1:15" ht="22.5" customHeight="1">
      <c r="A37" s="21" t="s">
        <v>37</v>
      </c>
      <c r="B37" s="16">
        <v>0</v>
      </c>
      <c r="C37" s="16">
        <v>0</v>
      </c>
      <c r="D37" s="16">
        <v>0</v>
      </c>
      <c r="E37" s="16"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7">
        <f t="shared" si="1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/>
      <c r="G38" s="16"/>
      <c r="H38" s="16"/>
      <c r="I38" s="18"/>
      <c r="J38" s="16"/>
      <c r="K38" s="18"/>
      <c r="L38" s="16"/>
      <c r="M38" s="16"/>
      <c r="N38" s="16"/>
      <c r="O38" s="17">
        <f t="shared" si="1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/>
      <c r="G39" s="16"/>
      <c r="H39" s="16"/>
      <c r="I39" s="18"/>
      <c r="J39" s="16"/>
      <c r="K39" s="25"/>
      <c r="L39" s="16"/>
      <c r="M39" s="16"/>
      <c r="N39" s="16"/>
      <c r="O39" s="17">
        <f t="shared" si="1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7">
        <f t="shared" si="1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1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1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7">
        <f t="shared" si="1"/>
        <v>0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7">
        <f t="shared" si="1"/>
        <v>0</v>
      </c>
    </row>
    <row r="45" spans="1:15" ht="22.5" customHeight="1">
      <c r="A45" s="22" t="s">
        <v>30</v>
      </c>
      <c r="B45" s="20">
        <f>SUM(B31:B44)</f>
        <v>250000</v>
      </c>
      <c r="C45" s="20">
        <f>SUM(C31:C44)</f>
        <v>0</v>
      </c>
      <c r="D45" s="20">
        <f>SUM(D31:D44)</f>
        <v>42048.55</v>
      </c>
      <c r="E45" s="20">
        <f>SUM(E31:E44)</f>
        <v>429368.94</v>
      </c>
      <c r="F45" s="20"/>
      <c r="G45" s="20"/>
      <c r="H45" s="20"/>
      <c r="I45" s="20"/>
      <c r="J45" s="20"/>
      <c r="K45" s="20"/>
      <c r="L45" s="20"/>
      <c r="M45" s="20"/>
      <c r="N45" s="20"/>
      <c r="O45" s="20">
        <f>SUM(O31:O44)</f>
        <v>471417.49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MARÇO/2023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7">
        <f aca="true" t="shared" si="2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7">
        <f t="shared" si="2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7">
        <f t="shared" si="2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7">
        <f t="shared" si="2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si="2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2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si="2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7">
        <f t="shared" si="2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7">
        <f t="shared" si="2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7">
        <f t="shared" si="2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/>
      <c r="G70" s="19"/>
      <c r="H70" s="16"/>
      <c r="I70" s="16"/>
      <c r="J70" s="16"/>
      <c r="K70" s="16"/>
      <c r="L70" s="16"/>
      <c r="M70" s="16"/>
      <c r="N70" s="16"/>
      <c r="O70" s="17">
        <f t="shared" si="2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/>
      <c r="G71" s="20"/>
      <c r="H71" s="20"/>
      <c r="I71" s="20"/>
      <c r="J71" s="20"/>
      <c r="K71" s="20"/>
      <c r="L71" s="20"/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26/04/2023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2023-02-13T14:01:15Z</cp:lastPrinted>
  <dcterms:created xsi:type="dcterms:W3CDTF">2020-10-07T10:49:08Z</dcterms:created>
  <dcterms:modified xsi:type="dcterms:W3CDTF">2023-04-26T14:48:53Z</dcterms:modified>
  <cp:category/>
  <cp:version/>
  <cp:contentType/>
  <cp:contentStatus/>
  <cp:revision>18</cp:revision>
</cp:coreProperties>
</file>