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RECEITA" sheetId="1" r:id="rId1"/>
    <sheet name="Plan1" sheetId="2" r:id="rId2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<sst xmlns="http://schemas.openxmlformats.org/spreadsheetml/2006/main" count="38" uniqueCount="33">
  <si>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</si>
  <si>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</si>
  <si>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</si>
  <si>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</si>
  <si>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</si>
  <si>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</si>
  <si>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</si>
  <si>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</si>
  <si>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</si>
  <si>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</si>
  <si>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</si>
  <si>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</si>
  <si>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</si>
  <si>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</si>
  <si>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</si>
  <si>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</si>
  <si>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</si>
  <si>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</si>
  <si>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</si>
  <si>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</si>
  <si>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</si>
  <si>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</si>
  <si>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</si>
  <si>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</si>
  <si>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</si>
  <si>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</si>
  <si>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</si>
  <si>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13100-13200</t>
  </si>
  <si>
    <t>D</t>
  </si>
  <si>
    <t>C</t>
  </si>
  <si>
    <t>SALDO DO FUNDO EM  31  DEZEMBRO/2022</t>
  </si>
  <si>
    <t>MARÇO/2023</t>
  </si>
  <si>
    <t>Data da última atualização:   26/04/2023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</si>
</sst>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  <numFmt numFmtId="176" formatCode="[$-416]dddd\,\ d&quot; de &quot;mmmm&quot; de &quot;yyyy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" fontId="16" fillId="0" borderId="11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16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0</xdr:row>
      <xdr:rowOff>1266825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285750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36925" y="285750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view="pageBreakPreview" zoomScale="55" zoomScaleNormal="55" zoomScaleSheetLayoutView="55" zoomScalePageLayoutView="0" workbookViewId="0" topLeftCell="A1">
      <selection activeCell="A21" sqref="A21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6.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7.398437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42" t="s">
        <v>31</v>
      </c>
      <c r="L2" s="42"/>
      <c r="M2" s="42"/>
      <c r="N2" s="42"/>
      <c r="O2" s="42"/>
    </row>
    <row r="3" spans="1:10" ht="28.5" customHeight="1">
      <c r="A3" s="43" t="s">
        <v>0</v>
      </c>
      <c r="B3" s="43"/>
      <c r="C3" s="43"/>
      <c r="D3" s="43"/>
      <c r="E3" s="43"/>
      <c r="J3" s="17"/>
    </row>
    <row r="5" spans="1:15" s="3" customFormat="1" ht="63" customHeight="1">
      <c r="A5" s="2" t="s">
        <v>1</v>
      </c>
      <c r="B5" s="2" t="s">
        <v>30</v>
      </c>
      <c r="C5" s="44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8" t="s">
        <v>15</v>
      </c>
    </row>
    <row r="7" spans="1:15" ht="47.25" customHeight="1">
      <c r="A7" s="23" t="s">
        <v>16</v>
      </c>
      <c r="C7" s="8"/>
      <c r="D7" s="8"/>
      <c r="E7" s="8"/>
      <c r="F7" s="9"/>
      <c r="G7" s="9"/>
      <c r="H7" s="9"/>
      <c r="I7" s="9"/>
      <c r="J7" s="9"/>
      <c r="K7" s="27"/>
      <c r="L7" s="9"/>
      <c r="M7" s="9"/>
      <c r="N7" s="9"/>
      <c r="O7" s="19"/>
    </row>
    <row r="8" spans="1:15" ht="33" customHeight="1">
      <c r="A8" s="10" t="s">
        <v>17</v>
      </c>
      <c r="B8" s="27">
        <v>2878694.5100000002</v>
      </c>
      <c r="C8" s="27">
        <v>0</v>
      </c>
      <c r="D8" s="27">
        <v>30388.44</v>
      </c>
      <c r="E8" s="27">
        <v>25332.440000000002</v>
      </c>
      <c r="F8" s="27"/>
      <c r="G8" s="27"/>
      <c r="H8" s="27"/>
      <c r="I8" s="27"/>
      <c r="J8" s="27"/>
      <c r="K8" s="27"/>
      <c r="L8" s="27"/>
      <c r="M8" s="27"/>
      <c r="N8" s="27"/>
      <c r="O8" s="28">
        <f>SUM(B8:N8)</f>
        <v>2934415.39</v>
      </c>
    </row>
    <row r="9" spans="1:15" ht="51.75" customHeight="1">
      <c r="A9" s="10" t="s">
        <v>18</v>
      </c>
      <c r="B9" s="27">
        <v>509989.62</v>
      </c>
      <c r="C9" s="27">
        <v>0</v>
      </c>
      <c r="D9" s="27">
        <v>5383.62</v>
      </c>
      <c r="E9" s="27">
        <v>398804.29000000004</v>
      </c>
      <c r="F9" s="27"/>
      <c r="G9" s="27"/>
      <c r="H9" s="27"/>
      <c r="I9" s="27"/>
      <c r="J9" s="27"/>
      <c r="K9" s="27"/>
      <c r="L9" s="27"/>
      <c r="M9" s="27"/>
      <c r="N9" s="27"/>
      <c r="O9" s="28">
        <f>SUM(B9:N9)</f>
        <v>914177.53</v>
      </c>
    </row>
    <row r="10" spans="1:15" ht="30">
      <c r="A10" s="10" t="s">
        <v>19</v>
      </c>
      <c r="B10" s="27">
        <v>594621.5499999999</v>
      </c>
      <c r="C10" s="27">
        <v>0</v>
      </c>
      <c r="D10" s="27">
        <v>6276.49</v>
      </c>
      <c r="E10" s="27">
        <v>5232.210000000006</v>
      </c>
      <c r="F10" s="27"/>
      <c r="G10" s="27"/>
      <c r="H10" s="27"/>
      <c r="I10" s="27"/>
      <c r="J10" s="27"/>
      <c r="K10" s="27"/>
      <c r="L10" s="27"/>
      <c r="M10" s="27"/>
      <c r="N10" s="27"/>
      <c r="O10" s="28">
        <f>SUM(B10:N10)</f>
        <v>606130.2499999999</v>
      </c>
    </row>
    <row r="11" spans="1:15" ht="25.5" customHeight="1">
      <c r="A11" s="22" t="s">
        <v>21</v>
      </c>
      <c r="B11" s="29">
        <f aca="true" t="shared" si="0" ref="B11:N11">SUM(B8:B10)</f>
        <v>3983305.68</v>
      </c>
      <c r="C11" s="29">
        <f t="shared" si="0"/>
        <v>0</v>
      </c>
      <c r="D11" s="29">
        <f t="shared" si="0"/>
        <v>42048.549999999996</v>
      </c>
      <c r="E11" s="29">
        <f t="shared" si="0"/>
        <v>429368.94000000006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30">
        <f>SUM(B11:N11)</f>
        <v>4454723.17</v>
      </c>
    </row>
    <row r="12" spans="1:15" ht="36" customHeight="1">
      <c r="A12" s="16" t="s">
        <v>23</v>
      </c>
      <c r="B12" s="33"/>
      <c r="C12" s="33"/>
      <c r="D12" s="33"/>
      <c r="E12" s="33"/>
      <c r="F12" s="38"/>
      <c r="G12" s="38"/>
      <c r="H12" s="38"/>
      <c r="I12" s="38"/>
      <c r="J12" s="38"/>
      <c r="K12" s="38"/>
      <c r="L12" s="38"/>
      <c r="M12" s="38"/>
      <c r="N12" s="38"/>
      <c r="O12" s="31"/>
    </row>
    <row r="13" spans="1:15" ht="33" customHeight="1">
      <c r="A13" s="34" t="s">
        <v>24</v>
      </c>
      <c r="B13" s="39">
        <v>144036.34</v>
      </c>
      <c r="C13" s="39">
        <v>0</v>
      </c>
      <c r="D13" s="39">
        <v>0</v>
      </c>
      <c r="E13" s="39">
        <v>0</v>
      </c>
      <c r="F13" s="39"/>
      <c r="G13" s="39"/>
      <c r="H13" s="39"/>
      <c r="I13" s="39"/>
      <c r="J13" s="39"/>
      <c r="K13" s="39"/>
      <c r="L13" s="39"/>
      <c r="M13" s="39"/>
      <c r="N13" s="39"/>
      <c r="O13" s="36">
        <f>SUM(B13:N13)</f>
        <v>144036.34</v>
      </c>
    </row>
    <row r="14" spans="1:17" ht="31.5" customHeight="1">
      <c r="A14" s="34" t="s">
        <v>22</v>
      </c>
      <c r="B14" s="39">
        <v>0</v>
      </c>
      <c r="C14" s="39">
        <v>0</v>
      </c>
      <c r="D14" s="39">
        <v>0</v>
      </c>
      <c r="E14" s="39">
        <v>0</v>
      </c>
      <c r="F14" s="39"/>
      <c r="G14" s="39"/>
      <c r="H14" s="39"/>
      <c r="I14" s="39"/>
      <c r="J14" s="39"/>
      <c r="K14" s="39"/>
      <c r="L14" s="39"/>
      <c r="M14" s="39"/>
      <c r="N14" s="39"/>
      <c r="O14" s="36">
        <f>SUM(B14:N14)</f>
        <v>0</v>
      </c>
      <c r="Q14" s="17"/>
    </row>
    <row r="15" spans="1:15" ht="25.5" customHeight="1">
      <c r="A15" s="35" t="s">
        <v>21</v>
      </c>
      <c r="B15" s="40">
        <f aca="true" t="shared" si="1" ref="B15:J15">SUM(B13:B14)</f>
        <v>144036.34</v>
      </c>
      <c r="C15" s="40">
        <f t="shared" si="1"/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v>0</v>
      </c>
      <c r="L15" s="40">
        <f>SUM(L13:L14)</f>
        <v>0</v>
      </c>
      <c r="M15" s="40">
        <f>SUM(M13:M14)</f>
        <v>0</v>
      </c>
      <c r="N15" s="40">
        <f>SUM(N13:N14)</f>
        <v>0</v>
      </c>
      <c r="O15" s="37">
        <f>SUM(O13:O14)</f>
        <v>144036.34</v>
      </c>
    </row>
    <row r="16" spans="1:15" s="20" customFormat="1" ht="25.5" customHeight="1">
      <c r="A16" s="24" t="s">
        <v>20</v>
      </c>
      <c r="B16" s="32">
        <f>B11+B15</f>
        <v>4127342.02</v>
      </c>
      <c r="C16" s="32">
        <f aca="true" t="shared" si="2" ref="C16:N16">C11+C15</f>
        <v>0</v>
      </c>
      <c r="D16" s="32">
        <f t="shared" si="2"/>
        <v>42048.549999999996</v>
      </c>
      <c r="E16" s="32">
        <f t="shared" si="2"/>
        <v>429368.94000000006</v>
      </c>
      <c r="F16" s="32">
        <f t="shared" si="2"/>
        <v>0</v>
      </c>
      <c r="G16" s="32">
        <f t="shared" si="2"/>
        <v>0</v>
      </c>
      <c r="H16" s="32">
        <f>H11+H15</f>
        <v>0</v>
      </c>
      <c r="I16" s="32">
        <f>I11+I15</f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  <c r="M16" s="32">
        <f t="shared" si="2"/>
        <v>0</v>
      </c>
      <c r="N16" s="32">
        <f t="shared" si="2"/>
        <v>0</v>
      </c>
      <c r="O16" s="32">
        <f>O11+O15</f>
        <v>4598759.51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1"/>
    </row>
    <row r="18" spans="1:5" s="13" customFormat="1" ht="66" customHeight="1">
      <c r="A18" s="26" t="s">
        <v>26</v>
      </c>
      <c r="B18" s="12"/>
      <c r="C18" s="12"/>
      <c r="D18" s="12"/>
      <c r="E18" s="12"/>
    </row>
    <row r="19" spans="1:15" ht="14.25" customHeight="1">
      <c r="A19" s="25" t="s">
        <v>25</v>
      </c>
      <c r="C19" s="15"/>
      <c r="O19" s="17"/>
    </row>
    <row r="20" ht="14.25" customHeight="1">
      <c r="A20" s="20" t="s">
        <v>32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" right="0.4330708661417323" top="0.2755905511811024" bottom="0.5118110236220472" header="0.5118110236220472" footer="0.5118110236220472"/>
  <pageSetup firstPageNumber="1" useFirstPageNumber="1" fitToHeight="1" fitToWidth="1" horizontalDpi="300" verticalDpi="300" orientation="landscape" pageOrder="overThenDown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K5" sqref="K5"/>
    </sheetView>
  </sheetViews>
  <sheetFormatPr defaultColWidth="8.796875" defaultRowHeight="14.25"/>
  <cols>
    <col min="2" max="2" width="9.8984375" style="0" bestFit="1" customWidth="1"/>
    <col min="3" max="3" width="11.3984375" style="0" bestFit="1" customWidth="1"/>
    <col min="5" max="5" width="12.09765625" style="0" customWidth="1"/>
    <col min="6" max="7" width="9.8984375" style="0" bestFit="1" customWidth="1"/>
    <col min="11" max="11" width="9.8984375" style="0" bestFit="1" customWidth="1"/>
  </cols>
  <sheetData>
    <row r="1" spans="2:11" ht="14.25">
      <c r="B1" t="s">
        <v>28</v>
      </c>
      <c r="C1" t="s">
        <v>29</v>
      </c>
      <c r="F1" t="s">
        <v>28</v>
      </c>
      <c r="G1" t="s">
        <v>29</v>
      </c>
      <c r="J1" t="s">
        <v>28</v>
      </c>
      <c r="K1" t="s">
        <v>29</v>
      </c>
    </row>
    <row r="2" spans="1:11" ht="14.25">
      <c r="A2">
        <v>13000</v>
      </c>
      <c r="B2" s="15">
        <v>25332.44</v>
      </c>
      <c r="C2" s="15">
        <v>304894.35</v>
      </c>
      <c r="E2" t="s">
        <v>27</v>
      </c>
      <c r="F2" s="15">
        <v>394316.4</v>
      </c>
      <c r="G2" s="15">
        <v>83522.24</v>
      </c>
      <c r="I2">
        <v>13300</v>
      </c>
      <c r="J2" s="15">
        <v>5232.21</v>
      </c>
      <c r="K2" s="15">
        <v>62758.97</v>
      </c>
    </row>
    <row r="3" spans="2:11" ht="14.25">
      <c r="B3" s="15">
        <v>304894.35</v>
      </c>
      <c r="C3" s="15"/>
      <c r="F3" s="15">
        <v>4487.89</v>
      </c>
      <c r="G3" s="15"/>
      <c r="J3" s="15">
        <v>62758.97</v>
      </c>
      <c r="K3" s="15"/>
    </row>
    <row r="4" spans="3:6" ht="15">
      <c r="C4" s="41">
        <f>SUM(B2:B3)-SUM(C2:C3)</f>
        <v>25332.440000000002</v>
      </c>
      <c r="F4" s="15">
        <v>83522.24</v>
      </c>
    </row>
    <row r="5" spans="7:11" ht="15">
      <c r="G5" s="41">
        <f>SUM(F2:F4)-SUM(G2:G4)</f>
        <v>398804.29000000004</v>
      </c>
      <c r="K5" s="41">
        <f>SUM(J2:J4)-SUM(K2:K4)</f>
        <v>5232.210000000006</v>
      </c>
    </row>
    <row r="7" spans="1:3" ht="14.25">
      <c r="A7">
        <v>120006</v>
      </c>
      <c r="C7" s="15"/>
    </row>
    <row r="8" ht="14.25">
      <c r="C8" s="15"/>
    </row>
    <row r="9" ht="14.25">
      <c r="C9" s="15"/>
    </row>
    <row r="10" ht="14.25">
      <c r="C10" s="15"/>
    </row>
    <row r="11" ht="15">
      <c r="C11" s="41">
        <f>SUM(B7:B10)-SUM(C7:C10)</f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lastPrinted>2023-04-27T12:52:20Z</cp:lastPrinted>
  <dcterms:created xsi:type="dcterms:W3CDTF">2017-08-21T15:52:33Z</dcterms:created>
  <dcterms:modified xsi:type="dcterms:W3CDTF">2023-04-27T12:53:46Z</dcterms:modified>
  <cp:category/>
  <cp:version/>
  <cp:contentType/>
  <cp:contentStatus/>
</cp:coreProperties>
</file>