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6.Junho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L10" i="1"/>
  <c r="L9" i="1"/>
  <c r="L8" i="1"/>
  <c r="L7" i="1"/>
  <c r="A2" i="1"/>
</calcChain>
</file>

<file path=xl/sharedStrings.xml><?xml version="1.0" encoding="utf-8"?>
<sst xmlns="http://schemas.openxmlformats.org/spreadsheetml/2006/main" count="47" uniqueCount="39">
  <si>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</si>
  <si>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</si>
  <si>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</si>
  <si>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</si>
  <si>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</si>
  <si>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</si>
  <si>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</si>
  <si>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</si>
  <si>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</si>
  <si>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</si>
  <si>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</si>
  <si>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</si>
  <si>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</si>
  <si>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</si>
  <si>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</si>
  <si>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</si>
  <si>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 xml:space="preserve"> CONSTRUTORA RIO NEGRO LTDA</t>
  </si>
  <si>
    <t xml:space="preserve">Liquidação da NE nº 2022NE0002631 -  Ref. a 1ª Medição dos serviços de Reconstrução da Edificação Destinada à Promotoria de Justiça de Presidente Figueiredo/AM, conforme CA 01/2023 - MPAM/PGJ, NFS-e n° 443 e PI-SEI 2023.009365.
</t>
  </si>
  <si>
    <t>443/2023</t>
  </si>
  <si>
    <t>2081/2023</t>
  </si>
  <si>
    <t>2023.009365</t>
  </si>
  <si>
    <t>Liquidação da NE nº 2022NE0002631 -  Ref. a 2ª Medição dos serviços de Reconstrução da Edificação Destinada à Promotoria de Justiça de Presidente Figueiredo/AM, conforme CA 01/2023 - MPAM/PGJ, NFS-e n° 451 e PI-SEI 2023.010817.</t>
  </si>
  <si>
    <t>451/2023</t>
  </si>
  <si>
    <t>2142/2023</t>
  </si>
  <si>
    <t>2023.010817</t>
  </si>
  <si>
    <t xml:space="preserve">Liquidação da NE nº 2022NE0002631 -  Ref. a 3ª Medição dos serviços de Reconstrução da Edificação Destinada à Promotoria de Justiça de Presidente Figueiredo/AM, conforme CA 01/2023 - MPAM/PGJ, NFS-e n° 461 e PI-SEI 2023.012540.
</t>
  </si>
  <si>
    <t>461/2023</t>
  </si>
  <si>
    <t>2423/2023</t>
  </si>
  <si>
    <t>2023.012540</t>
  </si>
  <si>
    <t xml:space="preserve"> S G R H SER DE GESTAO DE RECURSOS HUM E CONT LTDA </t>
  </si>
  <si>
    <t>Liquidação da NE nº 2022NE0002479 - Referente 1a Medição da Construção da edificação para as PJs Anori/AM, com fornec. de mão de obra, ferramentas, equip., etc., necessários para execução dos serviços, conforme NFS-e de n° 274 e SEI nº 2023.012043.</t>
  </si>
  <si>
    <t>274/2023</t>
  </si>
  <si>
    <t>2425/2023</t>
  </si>
  <si>
    <t>2023.012043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</si>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</sst>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16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67" fontId="9" fillId="0" borderId="2" xfId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9" fillId="0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ORDEM_CRONOL&#211;GICA_%20DE_%20PAGAMENTOS_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JUNHO/2023</v>
          </cell>
        </row>
        <row r="84">
          <cell r="A84" t="str">
            <v>Data da última atualização: 19/07/2023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Junho/NFs/Obras/NFS_461_2023_RIO_NEGRO_6647f.pdf" TargetMode="External"/><Relationship Id="rId3" Type="http://schemas.openxmlformats.org/officeDocument/2006/relationships/hyperlink" Target="https://www.mpam.mp.br/images/Contratos/2023/Contrato/CT_01-2023_-_MP-PGJ.pdf_5d0ff.pdf" TargetMode="External"/><Relationship Id="rId7" Type="http://schemas.openxmlformats.org/officeDocument/2006/relationships/hyperlink" Target="https://www.mpam.mp.br/images/Transpar%C3%AAncia_2023/Junho/NFs/Obras/NFS_451_2023_RIO_NEGRO_28d87.pdf" TargetMode="External"/><Relationship Id="rId2" Type="http://schemas.openxmlformats.org/officeDocument/2006/relationships/hyperlink" Target="https://www.mpam.mp.br/images/Contratos/2023/Contrato/CT_01-2023_-_MP-PGJ.pdf_5d0ff.pdf" TargetMode="External"/><Relationship Id="rId1" Type="http://schemas.openxmlformats.org/officeDocument/2006/relationships/hyperlink" Target="https://www.mpam.mp.br/images/Contratos/2023/Contrato/CT_01-2023_-_MP-PGJ.pdf_5d0ff.pdf" TargetMode="External"/><Relationship Id="rId6" Type="http://schemas.openxmlformats.org/officeDocument/2006/relationships/hyperlink" Target="https://www.mpam.mp.br/images/Transpar%C3%AAncia_2023/Junho/NFs/Obras/NFS_443_2023_RIO_NEGRO_881a5.pdf" TargetMode="External"/><Relationship Id="rId5" Type="http://schemas.openxmlformats.org/officeDocument/2006/relationships/hyperlink" Target="https://www.mpam.mp.br/images/Transpar%C3%AAncia_2023/Junho/NFs/Obras/NFS_274_2023_SGRH_7e1cf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pam.mp.br/images/CT_35-2022_-_MP-PGJ_2d7a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5" zoomScale="85" zoomScaleNormal="85" workbookViewId="0">
      <selection activeCell="F7" sqref="F7:F10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JUNHO/2023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50">
      <c r="A7" s="11" t="s">
        <v>15</v>
      </c>
      <c r="B7" s="12">
        <v>1</v>
      </c>
      <c r="C7" s="13">
        <v>7741892000120</v>
      </c>
      <c r="D7" s="14" t="s">
        <v>16</v>
      </c>
      <c r="E7" s="15" t="s">
        <v>17</v>
      </c>
      <c r="F7" s="28" t="s">
        <v>18</v>
      </c>
      <c r="G7" s="16">
        <v>45084</v>
      </c>
      <c r="H7" s="17" t="s">
        <v>19</v>
      </c>
      <c r="I7" s="18">
        <v>69647.850000000006</v>
      </c>
      <c r="J7" s="19">
        <v>45084</v>
      </c>
      <c r="K7" s="14" t="s">
        <v>38</v>
      </c>
      <c r="L7" s="18">
        <f>64772.51+1044.71+3830.63</f>
        <v>69647.850000000006</v>
      </c>
      <c r="M7" s="17" t="s">
        <v>20</v>
      </c>
      <c r="N7" s="20"/>
    </row>
    <row r="8" spans="1:14" ht="135">
      <c r="A8" s="11" t="s">
        <v>15</v>
      </c>
      <c r="B8" s="12">
        <v>2</v>
      </c>
      <c r="C8" s="13">
        <v>7741892000120</v>
      </c>
      <c r="D8" s="14" t="s">
        <v>16</v>
      </c>
      <c r="E8" s="15" t="s">
        <v>21</v>
      </c>
      <c r="F8" s="28" t="s">
        <v>22</v>
      </c>
      <c r="G8" s="16">
        <v>45091</v>
      </c>
      <c r="H8" s="17" t="s">
        <v>23</v>
      </c>
      <c r="I8" s="18">
        <v>215801.06</v>
      </c>
      <c r="J8" s="19">
        <v>45091</v>
      </c>
      <c r="K8" s="14" t="s">
        <v>38</v>
      </c>
      <c r="L8" s="18">
        <f>3237.01+200695+11869.05</f>
        <v>215801.06</v>
      </c>
      <c r="M8" s="17" t="s">
        <v>24</v>
      </c>
      <c r="N8" s="20"/>
    </row>
    <row r="9" spans="1:14" ht="150">
      <c r="A9" s="11" t="s">
        <v>15</v>
      </c>
      <c r="B9" s="12">
        <v>3</v>
      </c>
      <c r="C9" s="13">
        <v>7741892000120</v>
      </c>
      <c r="D9" s="14" t="s">
        <v>16</v>
      </c>
      <c r="E9" s="15" t="s">
        <v>25</v>
      </c>
      <c r="F9" s="28" t="s">
        <v>26</v>
      </c>
      <c r="G9" s="16">
        <v>45106</v>
      </c>
      <c r="H9" s="17" t="s">
        <v>27</v>
      </c>
      <c r="I9" s="18">
        <v>409711.84</v>
      </c>
      <c r="J9" s="19">
        <v>45106</v>
      </c>
      <c r="K9" s="14" t="s">
        <v>38</v>
      </c>
      <c r="L9" s="18">
        <f>381032.02</f>
        <v>381032.02</v>
      </c>
      <c r="M9" s="17" t="s">
        <v>28</v>
      </c>
      <c r="N9" s="20"/>
    </row>
    <row r="10" spans="1:14" ht="135">
      <c r="A10" s="11" t="s">
        <v>15</v>
      </c>
      <c r="B10" s="12">
        <v>4</v>
      </c>
      <c r="C10" s="13">
        <v>6539432000151</v>
      </c>
      <c r="D10" s="14" t="s">
        <v>29</v>
      </c>
      <c r="E10" s="15" t="s">
        <v>30</v>
      </c>
      <c r="F10" s="28" t="s">
        <v>31</v>
      </c>
      <c r="G10" s="16">
        <v>45106</v>
      </c>
      <c r="H10" s="17" t="s">
        <v>32</v>
      </c>
      <c r="I10" s="21">
        <v>263144.59000000003</v>
      </c>
      <c r="J10" s="16">
        <v>45106</v>
      </c>
      <c r="K10" s="14" t="s">
        <v>38</v>
      </c>
      <c r="L10" s="21">
        <f>244724.47+3947.17</f>
        <v>248671.64</v>
      </c>
      <c r="M10" s="17" t="s">
        <v>33</v>
      </c>
      <c r="N10" s="20"/>
    </row>
    <row r="11" spans="1:14">
      <c r="A11" s="22" t="s">
        <v>34</v>
      </c>
      <c r="B11" s="22"/>
      <c r="C11" s="22"/>
      <c r="D11" s="2"/>
      <c r="K11" s="27"/>
    </row>
    <row r="12" spans="1:14">
      <c r="A12" s="23" t="str">
        <f>[1]Bens!A84</f>
        <v>Data da última atualização: 19/07/2023</v>
      </c>
      <c r="B12" s="24"/>
      <c r="C12" s="2"/>
      <c r="D12" s="1"/>
    </row>
    <row r="13" spans="1:14">
      <c r="A13" s="25" t="s">
        <v>35</v>
      </c>
      <c r="B13" s="25"/>
      <c r="C13" s="25"/>
      <c r="D13" s="25"/>
    </row>
    <row r="14" spans="1:14">
      <c r="A14" s="25" t="s">
        <v>36</v>
      </c>
      <c r="B14" s="25"/>
      <c r="C14" s="25"/>
      <c r="D14" s="25"/>
    </row>
    <row r="15" spans="1:14">
      <c r="A15" s="26" t="s">
        <v>37</v>
      </c>
      <c r="B15" s="26"/>
      <c r="C15" s="26"/>
      <c r="D15" s="1"/>
    </row>
  </sheetData>
  <mergeCells count="5">
    <mergeCell ref="A2:M2"/>
    <mergeCell ref="A3:E3"/>
    <mergeCell ref="A5:L5"/>
    <mergeCell ref="A13:D13"/>
    <mergeCell ref="A14:D14"/>
  </mergeCells>
  <conditionalFormatting sqref="C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ontratos/2023/Contrato/CT_01-2023_-_MP-PGJ.pdf_5d0ff.pdf"/>
    <hyperlink ref="E8" r:id="rId2"/>
    <hyperlink ref="E9" r:id="rId3" display="https://www.mpam.mp.br/images/Contratos/2023/Contrato/CT_01-2023_-_MP-PGJ.pdf_5d0ff.pdf"/>
    <hyperlink ref="E10" r:id="rId4"/>
    <hyperlink ref="F10" r:id="rId5"/>
    <hyperlink ref="F7" r:id="rId6"/>
    <hyperlink ref="F8" r:id="rId7"/>
    <hyperlink ref="F9" r:id="rId8"/>
  </hyperlinks>
  <pageMargins left="0.511811024" right="0.511811024" top="0.78740157499999996" bottom="0.78740157499999996" header="0.31496062000000002" footer="0.31496062000000002"/>
  <pageSetup scale="4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2023-07-26T14:52:18Z</cp:lastPrinted>
  <dcterms:created xsi:type="dcterms:W3CDTF">2023-07-26T14:50:28Z</dcterms:created>
  <dcterms:modified xsi:type="dcterms:W3CDTF">2023-07-26T14:52:20Z</dcterms:modified>
</cp:coreProperties>
</file>