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8.Agosto\"/>
    </mc:Choice>
  </mc:AlternateContent>
  <bookViews>
    <workbookView xWindow="0" yWindow="0" windowWidth="28800" windowHeight="11715"/>
  </bookViews>
  <sheets>
    <sheet name="Obras" sheetId="1" r:id="rId1"/>
  </sheets>
  <externalReferences>
    <externalReference r:id="rId2"/>
  </externalReferences>
  <definedNames>
    <definedName name="_xlnm.Print_Area" localSheetId="0">Obras!$A$1:$M$14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L9" i="1"/>
  <c r="L8" i="1"/>
  <c r="L7" i="1"/>
  <c r="A2" i="1"/>
</calcChain>
</file>

<file path=xl/sharedStrings.xml><?xml version="1.0" encoding="utf-8"?>
<sst xmlns="http://schemas.openxmlformats.org/spreadsheetml/2006/main" count="40" uniqueCount="36">
  <si>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</si>
  <si>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</si>
  <si>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</si>
  <si>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</si>
  <si>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</si>
  <si>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</si>
  <si>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</si>
  <si>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</si>
  <si>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</si>
  <si>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</si>
  <si>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</si>
  <si>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</si>
  <si>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</si>
  <si>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</si>
  <si>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</si>
  <si>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AGOSTO</t>
  </si>
  <si>
    <t xml:space="preserve"> TURIN CONSTRUCOES LTDA</t>
  </si>
  <si>
    <t>Liquidação da NE nº 2022NE0002480 - Ref. a 2ª Medição de Execução de serviços, do Contrato Administrativo Nº 034/2022 - MPAM/PGJ, Promotorias de Justiça da Comarca de Manacapuru/AM, conforme NFSe 145 e SEI 2023.016339.</t>
  </si>
  <si>
    <t>145/2023</t>
  </si>
  <si>
    <t>2884/2023</t>
  </si>
  <si>
    <t>-</t>
  </si>
  <si>
    <t>2023.016339</t>
  </si>
  <si>
    <t xml:space="preserve"> S G R H SER DE GESTAO DE RECURSOS HUM E CONT LTDA </t>
  </si>
  <si>
    <t>Liquidação da NE nº 2022NE0002479 - Ref. a 3ª Medição  - Prestação de serviços de Reforma da Comarca de Anori/AM - C.A. 035/2022- MPAM/PGJ, conforme NFS-e de n° 283 e demais documentos do PI-EI nº 2023.016566.</t>
  </si>
  <si>
    <t>283/2023</t>
  </si>
  <si>
    <t>2886/2023</t>
  </si>
  <si>
    <t>2023.016566</t>
  </si>
  <si>
    <t xml:space="preserve"> CONSTRUTORA RIO NEGRO LTDA</t>
  </si>
  <si>
    <t>Liquidação da NE nº 2022NE0002631 - Ref. a 4ª Medição de Execução de serviços, do Contrato Administrativo Nº 001/2023 - MPAM/PGJ, Reconstrução da Comarca de Presidente Figueredo/AM, conforme NFS-e n° 480 e PI-SEI 2023.015660.</t>
  </si>
  <si>
    <t>480/2023</t>
  </si>
  <si>
    <t>2887/2023</t>
  </si>
  <si>
    <t>2023.015660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</si>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</sst>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3" applyBorder="1" applyAlignment="1" applyProtection="1">
      <alignment wrapText="1"/>
    </xf>
    <xf numFmtId="0" fontId="10" fillId="0" borderId="2" xfId="3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ORDEM_CRONOL&#211;GICA_%20DE_%20PAGAMENTOS_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AGOSTO/2023</v>
          </cell>
        </row>
        <row r="32">
          <cell r="A32" t="str">
            <v>Data da última atualização: 11/09/2023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mpam.mp.br/images/Transpar%C3%AAncia_2023/Agosto/NFs/Obras/NFS_480_2023_RIO_NEGRO_50fe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mpam.mp.br/images/Transpar%C3%AAncia_2023/Agosto/NFs/Obras/NFS_283_2023_SGRH_9915a.pdf" TargetMode="External"/><Relationship Id="rId1" Type="http://schemas.openxmlformats.org/officeDocument/2006/relationships/hyperlink" Target="https://www.mpam.mp.br/images/Transpar%C3%AAncia_2023/Agosto/NFs/Obras/NFS_145_2023_TURIN_a9d31.pdf" TargetMode="External"/><Relationship Id="rId6" Type="http://schemas.openxmlformats.org/officeDocument/2006/relationships/hyperlink" Target="https://www.mpam.mp.br/images/Contratos/2023/Contrato/CT_01-2023_-_MP-PGJ.pdf_5d0ff.pdf" TargetMode="External"/><Relationship Id="rId5" Type="http://schemas.openxmlformats.org/officeDocument/2006/relationships/hyperlink" Target="https://www.mpam.mp.br/images/CT_35-2022_-_MP-PGJ_2d7a4.pdf" TargetMode="External"/><Relationship Id="rId4" Type="http://schemas.openxmlformats.org/officeDocument/2006/relationships/hyperlink" Target="https://www.mpam.mp.br/images/CT_34-2022-MP-PGJ_b60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85" zoomScaleNormal="85" workbookViewId="0">
      <selection activeCell="J9" sqref="J9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AGOSTO/2023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 ht="135">
      <c r="A7" s="11" t="s">
        <v>15</v>
      </c>
      <c r="B7" s="12">
        <v>1</v>
      </c>
      <c r="C7" s="12">
        <v>2924243000141</v>
      </c>
      <c r="D7" s="13" t="s">
        <v>16</v>
      </c>
      <c r="E7" s="14" t="s">
        <v>17</v>
      </c>
      <c r="F7" s="15" t="s">
        <v>18</v>
      </c>
      <c r="G7" s="16">
        <v>45153</v>
      </c>
      <c r="H7" s="17" t="s">
        <v>19</v>
      </c>
      <c r="I7" s="18">
        <v>529975.54</v>
      </c>
      <c r="J7" s="19">
        <v>45153</v>
      </c>
      <c r="K7" s="13" t="s">
        <v>20</v>
      </c>
      <c r="L7" s="18">
        <f>492877.26+7949.63</f>
        <v>500826.89</v>
      </c>
      <c r="M7" s="17" t="s">
        <v>21</v>
      </c>
      <c r="N7" s="20"/>
    </row>
    <row r="8" spans="1:14" ht="135">
      <c r="A8" s="11" t="s">
        <v>15</v>
      </c>
      <c r="B8" s="12">
        <v>2</v>
      </c>
      <c r="C8" s="12">
        <v>6539432000151</v>
      </c>
      <c r="D8" s="13" t="s">
        <v>22</v>
      </c>
      <c r="E8" s="14" t="s">
        <v>23</v>
      </c>
      <c r="F8" s="15" t="s">
        <v>24</v>
      </c>
      <c r="G8" s="16">
        <v>45153</v>
      </c>
      <c r="H8" s="17" t="s">
        <v>25</v>
      </c>
      <c r="I8" s="18">
        <v>115814.2</v>
      </c>
      <c r="J8" s="19">
        <v>45153</v>
      </c>
      <c r="K8" s="13" t="s">
        <v>20</v>
      </c>
      <c r="L8" s="18">
        <f>107707.21+1737.21</f>
        <v>109444.42000000001</v>
      </c>
      <c r="M8" s="17" t="s">
        <v>26</v>
      </c>
      <c r="N8" s="20"/>
    </row>
    <row r="9" spans="1:14" ht="135">
      <c r="A9" s="11" t="s">
        <v>15</v>
      </c>
      <c r="B9" s="12">
        <v>3</v>
      </c>
      <c r="C9" s="12">
        <v>7741892000120</v>
      </c>
      <c r="D9" s="13" t="s">
        <v>27</v>
      </c>
      <c r="E9" s="14" t="s">
        <v>28</v>
      </c>
      <c r="F9" s="15" t="s">
        <v>29</v>
      </c>
      <c r="G9" s="16">
        <v>45153</v>
      </c>
      <c r="H9" s="17" t="s">
        <v>30</v>
      </c>
      <c r="I9" s="18">
        <v>315022.57</v>
      </c>
      <c r="J9" s="19">
        <v>45153</v>
      </c>
      <c r="K9" s="13" t="s">
        <v>20</v>
      </c>
      <c r="L9" s="18">
        <f>292971+4725.33+17326.24</f>
        <v>315022.57</v>
      </c>
      <c r="M9" s="17" t="s">
        <v>31</v>
      </c>
      <c r="N9" s="20"/>
    </row>
    <row r="10" spans="1:14">
      <c r="A10" s="21" t="s">
        <v>32</v>
      </c>
      <c r="B10" s="21"/>
      <c r="C10" s="21"/>
      <c r="D10" s="2"/>
    </row>
    <row r="11" spans="1:14">
      <c r="A11" s="22" t="str">
        <f>[1]Bens!A32</f>
        <v>Data da última atualização: 11/09/2023</v>
      </c>
      <c r="B11" s="23"/>
      <c r="C11" s="2"/>
      <c r="D11" s="1"/>
    </row>
    <row r="12" spans="1:14">
      <c r="A12" s="24" t="s">
        <v>33</v>
      </c>
      <c r="B12" s="24"/>
      <c r="C12" s="24"/>
      <c r="D12" s="24"/>
    </row>
    <row r="13" spans="1:14">
      <c r="A13" s="24" t="s">
        <v>34</v>
      </c>
      <c r="B13" s="24"/>
      <c r="C13" s="24"/>
      <c r="D13" s="24"/>
    </row>
    <row r="14" spans="1:14">
      <c r="A14" s="25" t="s">
        <v>35</v>
      </c>
      <c r="B14" s="25"/>
      <c r="C14" s="25"/>
      <c r="D14" s="1"/>
    </row>
  </sheetData>
  <mergeCells count="5">
    <mergeCell ref="A2:M2"/>
    <mergeCell ref="A3:E3"/>
    <mergeCell ref="A5:L5"/>
    <mergeCell ref="A12:D12"/>
    <mergeCell ref="A13:D13"/>
  </mergeCells>
  <conditionalFormatting sqref="C7:C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E7" r:id="rId4"/>
    <hyperlink ref="E8" r:id="rId5"/>
    <hyperlink ref="E9" r:id="rId6"/>
  </hyperlinks>
  <pageMargins left="0.511811024" right="0.511811024" top="0.78740157499999996" bottom="0.78740157499999996" header="0.31496062000000002" footer="0.31496062000000002"/>
  <pageSetup scale="40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dcterms:created xsi:type="dcterms:W3CDTF">2023-09-20T13:59:02Z</dcterms:created>
  <dcterms:modified xsi:type="dcterms:W3CDTF">2023-09-20T13:59:14Z</dcterms:modified>
</cp:coreProperties>
</file>