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8.Agosto\"/>
    </mc:Choice>
  </mc:AlternateContent>
  <bookViews>
    <workbookView xWindow="0" yWindow="0" windowWidth="28800" windowHeight="1171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Locações!$A$6:$M$20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L15" i="1"/>
  <c r="L14" i="1"/>
  <c r="L13" i="1"/>
  <c r="L12" i="1"/>
  <c r="L11" i="1"/>
  <c r="L7" i="1"/>
  <c r="A2" i="1"/>
</calcChain>
</file>

<file path=xl/sharedStrings.xml><?xml version="1.0" encoding="utf-8"?>
<sst xmlns="http://schemas.openxmlformats.org/spreadsheetml/2006/main" count="82" uniqueCount="61">
  <si>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</si>
  <si>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</si>
  <si>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</si>
  <si>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</si>
  <si>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</si>
  <si>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</si>
  <si>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</si>
  <si>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</si>
  <si>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</si>
  <si>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</si>
  <si>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</si>
  <si>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</si>
  <si>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</si>
  <si>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</si>
  <si>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</si>
  <si>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AGOSTO</t>
  </si>
  <si>
    <t xml:space="preserve"> VANIAS BATISTA MENDONÇA</t>
  </si>
  <si>
    <t>Liquidação da NE nº 2023NE0000015 - Ref. a locação da UNAD Aleixo, relativo a JULHO/2023, nos termos do C.A. nº 033/2019-MP/PGJ, conf. Recibo de Aluguel s/nº e SEI 2023.016470.</t>
  </si>
  <si>
    <t>Recibo n° 07/2023</t>
  </si>
  <si>
    <t>2797/2023</t>
  </si>
  <si>
    <t>-</t>
  </si>
  <si>
    <t>2023.016470</t>
  </si>
  <si>
    <t xml:space="preserve"> SENCINET BRASIL SERVICOS DE TELECOMUNICACOES LTDA</t>
  </si>
  <si>
    <t>Liquidação da NE nº 2023NE0000026 - Ref. a Parcela Prest. Serv. de Locação de equipamentos para links de comunicação, ref. ao período de MAIO/2023, nos termos do CA 013/2021-MP/PGJ, conforme NFS-e 17292 e demais documentos no PI-SEI 2023.015340.</t>
  </si>
  <si>
    <t>Fatura n° 17292</t>
  </si>
  <si>
    <t>2808/2023</t>
  </si>
  <si>
    <t>2023.015340</t>
  </si>
  <si>
    <t xml:space="preserve"> COENCIL EMPREENDIMENTOS IMOBILIÁRIOS LTDA</t>
  </si>
  <si>
    <t>Liquidação da NE nº 2023NE0000012 - Ref. a locação de imóvel da UNAD Adrianópolis, ref. ao mês de JULHO/2023, conf. C.A. nº 032/2018-MP/PGJ, conf. Recibo de Aluguel 58/2023 e SEI 2023.016689.</t>
  </si>
  <si>
    <t>Recibo n° 58/2023</t>
  </si>
  <si>
    <t>2830/2023</t>
  </si>
  <si>
    <t>2023.016689</t>
  </si>
  <si>
    <t xml:space="preserve"> JOSIELE SILVA DE SOUZA</t>
  </si>
  <si>
    <t>Liquidação da NE nº 2023NE0000072 - Ref. a locação de imóvel, ref. ao mês de JULHO/2023, conf. 1º T.A. ao C.T. nº 003/2023-MP/PGJ, conf. Recibo de Aluguel s/nº e demais documentos do PI-SEI 2023.016630.</t>
  </si>
  <si>
    <t>Recibo n° 06/2023</t>
  </si>
  <si>
    <t>2831/2023</t>
  </si>
  <si>
    <t>2023.016630</t>
  </si>
  <si>
    <t xml:space="preserve"> GABRIEL AGUIAR DE LIMA</t>
  </si>
  <si>
    <t>Liquidação da NE nº 2023NE0000053 - Ref. a locação do imóvel, referente a JULHO/2023, C.A. 031/2021-MP/PGJ, conforme Recibo s/nº e demais documentos do PI-SEI 2023.016705.</t>
  </si>
  <si>
    <t>2832/2023</t>
  </si>
  <si>
    <t>2023.016705</t>
  </si>
  <si>
    <t xml:space="preserve"> SAMUEL MENDES DA SILVA</t>
  </si>
  <si>
    <t>Liquidação da NE nº 2023NE0000468 - Ref. a locação de imóvel da Promotoria de Justiça de Juruá-AM, ref. a JULHO/2023, conf. 2º T.A. do C.A. nº 004/2021-MP/PGJ, conf. recibo s/nº e SEI 2023.016620.</t>
  </si>
  <si>
    <t>2855/2023</t>
  </si>
  <si>
    <t>2023.016620</t>
  </si>
  <si>
    <t xml:space="preserve"> ALVES LIRA LTDA</t>
  </si>
  <si>
    <t>Liquidação da NE nº 2023NE0000043 - Ref. a locação de imóvel, localizado na Rua Belo Horizonte, n° 500, Aleixo, ref. a JULHO/2023, nos termos do CA nº 016/2020-MP/PGJ, conf. recibo s/nº e SEI 2023.017909.</t>
  </si>
  <si>
    <t>2965/2023</t>
  </si>
  <si>
    <t>2023.017909</t>
  </si>
  <si>
    <t>Liquidação da NE nº 2023NE0001481 - Ref. a diferenças de locação dos meses de ABRIL a JULHO/2023, conf. CA nº 016/2020-MP/PGJ e SEI 2023.017740.</t>
  </si>
  <si>
    <t>Recibo n° 04-07/2023</t>
  </si>
  <si>
    <t>2971/2023</t>
  </si>
  <si>
    <t>2023.017740</t>
  </si>
  <si>
    <t xml:space="preserve"> JOZIVAN DOS SANTOS SOUZA</t>
  </si>
  <si>
    <t>Liquidação da NE nº 2023NE0000337 - "Ref. a locação de imóvel de Barreirinha/AM, C.A. 006/2023-MP/PGJ, ref. a JULHO/2023, conf. recibo 07/2023 e SEI2023.017756. "</t>
  </si>
  <si>
    <t>2999/2023</t>
  </si>
  <si>
    <t>2023.017756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</si>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</sst>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>
      <alignment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3" applyBorder="1" applyAlignment="1" applyProtection="1">
      <alignment vertical="center" wrapText="1"/>
    </xf>
    <xf numFmtId="167" fontId="8" fillId="0" borderId="2" xfId="1" applyFont="1" applyBorder="1" applyAlignment="1" applyProtection="1">
      <alignment vertical="center" wrapText="1"/>
    </xf>
    <xf numFmtId="0" fontId="8" fillId="0" borderId="2" xfId="3" applyFont="1" applyBorder="1" applyAlignment="1" applyProtection="1">
      <alignment horizontal="center" vertical="center" wrapText="1"/>
    </xf>
    <xf numFmtId="0" fontId="9" fillId="0" borderId="2" xfId="3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ORDEM_CRONOL&#211;GICA_%20DE_%20PAGAMENTOS_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AGOSTO/2023</v>
          </cell>
        </row>
        <row r="32">
          <cell r="A32" t="str">
            <v>Data da última atualização: 11/09/2023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Agosto/NFs/Loca%C3%A7%C3%B5es/RECIBO_04-07_2023_LIRA_580f8.pdf" TargetMode="External"/><Relationship Id="rId13" Type="http://schemas.openxmlformats.org/officeDocument/2006/relationships/hyperlink" Target="https://www.mpam.mp.br/images/CT_03-2023_-_MP-PGJ_6613a.pdf" TargetMode="External"/><Relationship Id="rId18" Type="http://schemas.openxmlformats.org/officeDocument/2006/relationships/hyperlink" Target="https://www.mpam.mp.br/images/CT_06-2023_-_MP-PGJ_07b55.pdf" TargetMode="External"/><Relationship Id="rId3" Type="http://schemas.openxmlformats.org/officeDocument/2006/relationships/hyperlink" Target="https://www.mpam.mp.br/images/Transpar%C3%AAncia_2023/Agosto/NFs/Loca%C3%A7%C3%B5es/RECIBO_58_2023_COENCIL_2dabb.pdf" TargetMode="External"/><Relationship Id="rId7" Type="http://schemas.openxmlformats.org/officeDocument/2006/relationships/hyperlink" Target="https://www.mpam.mp.br/images/Transpar%C3%AAncia_2023/Agosto/NFs/Loca%C3%A7%C3%B5es/RECIBO_07_2023_LIRA_e2813.pdf" TargetMode="External"/><Relationship Id="rId12" Type="http://schemas.openxmlformats.org/officeDocument/2006/relationships/hyperlink" Target="https://www.mpam.mp.br/images/1_TAP_%C3%A0_CT_n.%C2%BA_032-2018_-_MP-PGJ_ad07a.pdf" TargetMode="External"/><Relationship Id="rId17" Type="http://schemas.openxmlformats.org/officeDocument/2006/relationships/hyperlink" Target="https://www.mpam.mp.br/images/2%C2%BA_TA_ao_CT_016-2020_-_MP-PGJ_f1325.pdf" TargetMode="External"/><Relationship Id="rId2" Type="http://schemas.openxmlformats.org/officeDocument/2006/relationships/hyperlink" Target="https://www.mpam.mp.br/images/Transpar%C3%AAncia_2023/Agosto/NFs/Loca%C3%A7%C3%B5es/FATURA_17292_2023_SENCINET_725d1.pdf" TargetMode="External"/><Relationship Id="rId16" Type="http://schemas.openxmlformats.org/officeDocument/2006/relationships/hyperlink" Target="https://www.mpam.mp.br/images/3%C2%BA_TAP_a_CT_n%C2%BA_16-2020_-_MP-PGJ_-_2022.016682_e1fd1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mpam.mp.br/images/Transpar%C3%AAncia_2023/Agosto/NFs/Loca%C3%A7%C3%B5es/RECIBO_07_2023_VANIAS_983c7.pdf" TargetMode="External"/><Relationship Id="rId6" Type="http://schemas.openxmlformats.org/officeDocument/2006/relationships/hyperlink" Target="https://www.mpam.mp.br/images/Transpar%C3%AAncia_2023/Agosto/NFs/Loca%C3%A7%C3%B5es/RECIBO_07_2023_SAMUEL_9b8a6.pdf" TargetMode="External"/><Relationship Id="rId11" Type="http://schemas.openxmlformats.org/officeDocument/2006/relationships/hyperlink" Target="https://www.mpam.mp.br/images/1%C2%BA_TAP_a_CT_n%C2%BA_13-2021_-_MP-PGJ_-_2022.007217_b8889.pdf" TargetMode="External"/><Relationship Id="rId5" Type="http://schemas.openxmlformats.org/officeDocument/2006/relationships/hyperlink" Target="https://www.mpam.mp.br/images/Transpar%C3%AAncia_2023/Agosto/NFs/Loca%C3%A7%C3%B5es/RECIBO_07_2023_GABRIEL_470d2.pdf" TargetMode="External"/><Relationship Id="rId15" Type="http://schemas.openxmlformats.org/officeDocument/2006/relationships/hyperlink" Target="https://www.mpam.mp.br/images/2%C2%BA_TA_ao_CT_004-2021_-_MP-PGJ_ca5e0.pdf" TargetMode="External"/><Relationship Id="rId10" Type="http://schemas.openxmlformats.org/officeDocument/2006/relationships/hyperlink" Target="https://www.mpam.mp.br/images/2%C2%BA_TAP_a_CT_n%C2%BA_33-2019_-_MP-PGJ_-_2021.018738_0778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Transpar%C3%AAncia_2023/Agosto/NFs/Loca%C3%A7%C3%B5es/RECIBO_06_2023_JOSIELE_f7e59.pdf" TargetMode="External"/><Relationship Id="rId9" Type="http://schemas.openxmlformats.org/officeDocument/2006/relationships/hyperlink" Target="https://www.mpam.mp.br/images/Transpar%C3%AAncia_2023/Agosto/NFs/Loca%C3%A7%C3%B5es/RECIBO_07_2023_JOZIVAN_36cd6.pdf" TargetMode="External"/><Relationship Id="rId14" Type="http://schemas.openxmlformats.org/officeDocument/2006/relationships/hyperlink" Target="https://www.mpam.mp.br/images/1%C2%BA_TAP_a_CT_n%C2%BA_31-2021_-_MP-PGJ_-_2022.011233_743e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85" zoomScaleNormal="85" workbookViewId="0">
      <selection activeCell="E3" sqref="E3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AGOSTO/2023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105">
      <c r="A7" s="13" t="s">
        <v>15</v>
      </c>
      <c r="B7" s="14">
        <v>1</v>
      </c>
      <c r="C7" s="14">
        <v>3146650215</v>
      </c>
      <c r="D7" s="15" t="s">
        <v>16</v>
      </c>
      <c r="E7" s="16" t="s">
        <v>17</v>
      </c>
      <c r="F7" s="17" t="s">
        <v>18</v>
      </c>
      <c r="G7" s="18">
        <v>45142</v>
      </c>
      <c r="H7" s="19" t="s">
        <v>19</v>
      </c>
      <c r="I7" s="20">
        <v>24545.87</v>
      </c>
      <c r="J7" s="21">
        <v>45145</v>
      </c>
      <c r="K7" s="15" t="s">
        <v>20</v>
      </c>
      <c r="L7" s="20">
        <f>5719.96+18825.91</f>
        <v>24545.87</v>
      </c>
      <c r="M7" s="19" t="s">
        <v>21</v>
      </c>
    </row>
    <row r="8" spans="1:13" ht="150">
      <c r="A8" s="13" t="s">
        <v>15</v>
      </c>
      <c r="B8" s="14">
        <v>2</v>
      </c>
      <c r="C8" s="22">
        <v>33179565000137</v>
      </c>
      <c r="D8" s="15" t="s">
        <v>22</v>
      </c>
      <c r="E8" s="16" t="s">
        <v>23</v>
      </c>
      <c r="F8" s="23" t="s">
        <v>24</v>
      </c>
      <c r="G8" s="18">
        <v>45142</v>
      </c>
      <c r="H8" s="19" t="s">
        <v>25</v>
      </c>
      <c r="I8" s="24">
        <v>9251.77</v>
      </c>
      <c r="J8" s="18">
        <v>45145</v>
      </c>
      <c r="K8" s="15" t="s">
        <v>20</v>
      </c>
      <c r="L8" s="24">
        <v>9251.77</v>
      </c>
      <c r="M8" s="19" t="s">
        <v>26</v>
      </c>
    </row>
    <row r="9" spans="1:13" ht="120">
      <c r="A9" s="13" t="s">
        <v>15</v>
      </c>
      <c r="B9" s="14">
        <v>3</v>
      </c>
      <c r="C9" s="15">
        <v>84468636000152</v>
      </c>
      <c r="D9" s="25" t="s">
        <v>27</v>
      </c>
      <c r="E9" s="26" t="s">
        <v>28</v>
      </c>
      <c r="F9" s="17" t="s">
        <v>29</v>
      </c>
      <c r="G9" s="18">
        <v>45146</v>
      </c>
      <c r="H9" s="19" t="s">
        <v>30</v>
      </c>
      <c r="I9" s="20">
        <v>111967.69</v>
      </c>
      <c r="J9" s="21">
        <v>45153</v>
      </c>
      <c r="K9" s="15" t="s">
        <v>20</v>
      </c>
      <c r="L9" s="20">
        <v>111967.69</v>
      </c>
      <c r="M9" s="19" t="s">
        <v>31</v>
      </c>
    </row>
    <row r="10" spans="1:13" ht="120">
      <c r="A10" s="13" t="s">
        <v>15</v>
      </c>
      <c r="B10" s="14">
        <v>4</v>
      </c>
      <c r="C10" s="15">
        <v>5155244250</v>
      </c>
      <c r="D10" s="25" t="s">
        <v>32</v>
      </c>
      <c r="E10" s="26" t="s">
        <v>33</v>
      </c>
      <c r="F10" s="17" t="s">
        <v>34</v>
      </c>
      <c r="G10" s="18">
        <v>45146</v>
      </c>
      <c r="H10" s="19" t="s">
        <v>35</v>
      </c>
      <c r="I10" s="20">
        <v>1900</v>
      </c>
      <c r="J10" s="21">
        <v>45153</v>
      </c>
      <c r="K10" s="15" t="s">
        <v>20</v>
      </c>
      <c r="L10" s="20">
        <v>1900</v>
      </c>
      <c r="M10" s="19" t="s">
        <v>36</v>
      </c>
    </row>
    <row r="11" spans="1:13" ht="105">
      <c r="A11" s="13" t="s">
        <v>15</v>
      </c>
      <c r="B11" s="14">
        <v>5</v>
      </c>
      <c r="C11" s="15">
        <v>6330703272</v>
      </c>
      <c r="D11" s="25" t="s">
        <v>37</v>
      </c>
      <c r="E11" s="26" t="s">
        <v>38</v>
      </c>
      <c r="F11" s="17" t="s">
        <v>18</v>
      </c>
      <c r="G11" s="18">
        <v>45146</v>
      </c>
      <c r="H11" s="19" t="s">
        <v>39</v>
      </c>
      <c r="I11" s="24">
        <v>7910</v>
      </c>
      <c r="J11" s="21">
        <v>45153</v>
      </c>
      <c r="K11" s="15" t="s">
        <v>20</v>
      </c>
      <c r="L11" s="24">
        <f>1145.09+6764.91</f>
        <v>7910</v>
      </c>
      <c r="M11" s="19" t="s">
        <v>40</v>
      </c>
    </row>
    <row r="12" spans="1:13" ht="105">
      <c r="A12" s="13" t="s">
        <v>15</v>
      </c>
      <c r="B12" s="14">
        <v>6</v>
      </c>
      <c r="C12" s="14">
        <v>81838018115</v>
      </c>
      <c r="D12" s="25" t="s">
        <v>41</v>
      </c>
      <c r="E12" s="26" t="s">
        <v>42</v>
      </c>
      <c r="F12" s="17" t="s">
        <v>18</v>
      </c>
      <c r="G12" s="18">
        <v>45147</v>
      </c>
      <c r="H12" s="19" t="s">
        <v>43</v>
      </c>
      <c r="I12" s="24">
        <v>2994.5</v>
      </c>
      <c r="J12" s="18">
        <v>45153</v>
      </c>
      <c r="K12" s="15" t="s">
        <v>20</v>
      </c>
      <c r="L12" s="24">
        <f>2967.91+26.59</f>
        <v>2994.5</v>
      </c>
      <c r="M12" s="19" t="s">
        <v>44</v>
      </c>
    </row>
    <row r="13" spans="1:13" ht="120">
      <c r="A13" s="13" t="s">
        <v>15</v>
      </c>
      <c r="B13" s="14">
        <v>7</v>
      </c>
      <c r="C13" s="15">
        <v>5828884000190</v>
      </c>
      <c r="D13" s="25" t="s">
        <v>45</v>
      </c>
      <c r="E13" s="26" t="s">
        <v>46</v>
      </c>
      <c r="F13" s="17" t="s">
        <v>18</v>
      </c>
      <c r="G13" s="18">
        <v>45160</v>
      </c>
      <c r="H13" s="19" t="s">
        <v>47</v>
      </c>
      <c r="I13" s="20">
        <v>92030.02</v>
      </c>
      <c r="J13" s="18">
        <v>45162</v>
      </c>
      <c r="K13" s="15" t="s">
        <v>20</v>
      </c>
      <c r="L13" s="20">
        <f>87612.58+4417.44</f>
        <v>92030.02</v>
      </c>
      <c r="M13" s="19" t="s">
        <v>48</v>
      </c>
    </row>
    <row r="14" spans="1:13" ht="90">
      <c r="A14" s="13" t="s">
        <v>15</v>
      </c>
      <c r="B14" s="14">
        <v>8</v>
      </c>
      <c r="C14" s="15">
        <v>5828884000190</v>
      </c>
      <c r="D14" s="25" t="s">
        <v>45</v>
      </c>
      <c r="E14" s="26" t="s">
        <v>49</v>
      </c>
      <c r="F14" s="17" t="s">
        <v>50</v>
      </c>
      <c r="G14" s="18">
        <v>45160</v>
      </c>
      <c r="H14" s="19" t="s">
        <v>51</v>
      </c>
      <c r="I14" s="20">
        <v>17192.16</v>
      </c>
      <c r="J14" s="18">
        <v>45162</v>
      </c>
      <c r="K14" s="15" t="s">
        <v>20</v>
      </c>
      <c r="L14" s="20">
        <f>16366.94+825.22</f>
        <v>17192.16</v>
      </c>
      <c r="M14" s="19" t="s">
        <v>52</v>
      </c>
    </row>
    <row r="15" spans="1:13" ht="105">
      <c r="A15" s="13" t="s">
        <v>15</v>
      </c>
      <c r="B15" s="14">
        <v>9</v>
      </c>
      <c r="C15" s="15">
        <v>45629331272</v>
      </c>
      <c r="D15" s="25" t="s">
        <v>53</v>
      </c>
      <c r="E15" s="26" t="s">
        <v>54</v>
      </c>
      <c r="F15" s="17" t="s">
        <v>18</v>
      </c>
      <c r="G15" s="18">
        <v>45162</v>
      </c>
      <c r="H15" s="19" t="s">
        <v>55</v>
      </c>
      <c r="I15" s="20">
        <v>6000</v>
      </c>
      <c r="J15" s="18">
        <v>45162</v>
      </c>
      <c r="K15" s="15" t="s">
        <v>20</v>
      </c>
      <c r="L15" s="20">
        <f>5380.16+619.84</f>
        <v>6000</v>
      </c>
      <c r="M15" s="19" t="s">
        <v>56</v>
      </c>
    </row>
    <row r="16" spans="1:13">
      <c r="A16" s="27" t="s">
        <v>57</v>
      </c>
      <c r="B16" s="27"/>
      <c r="C16" s="27"/>
      <c r="D16" s="3"/>
    </row>
    <row r="17" spans="1:4">
      <c r="A17" s="28" t="str">
        <f>[1]Bens!A32</f>
        <v>Data da última atualização: 11/09/2023</v>
      </c>
      <c r="B17" s="29"/>
      <c r="C17" s="3"/>
      <c r="D17" s="1"/>
    </row>
    <row r="18" spans="1:4">
      <c r="A18" s="30" t="s">
        <v>58</v>
      </c>
      <c r="B18" s="30"/>
      <c r="C18" s="30"/>
      <c r="D18" s="30"/>
    </row>
    <row r="19" spans="1:4">
      <c r="A19" s="30" t="s">
        <v>59</v>
      </c>
      <c r="B19" s="30"/>
      <c r="C19" s="30"/>
      <c r="D19" s="30"/>
    </row>
    <row r="20" spans="1:4">
      <c r="A20" s="30" t="s">
        <v>60</v>
      </c>
      <c r="B20" s="30"/>
      <c r="C20" s="30"/>
      <c r="D20" s="1"/>
    </row>
  </sheetData>
  <mergeCells count="1">
    <mergeCell ref="A2:M2"/>
  </mergeCells>
  <conditionalFormatting sqref="C7:C15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14" r:id="rId17"/>
    <hyperlink ref="E15" r:id="rId18"/>
  </hyperlinks>
  <pageMargins left="0.511811024" right="0.511811024" top="0.78740157499999996" bottom="0.78740157499999996" header="0.31496062000000002" footer="0.31496062000000002"/>
  <pageSetup scale="40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2023-09-20T13:55:46Z</cp:lastPrinted>
  <dcterms:created xsi:type="dcterms:W3CDTF">2023-09-20T13:55:23Z</dcterms:created>
  <dcterms:modified xsi:type="dcterms:W3CDTF">2023-09-20T13:57:12Z</dcterms:modified>
</cp:coreProperties>
</file>