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4.Abril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L13" i="1"/>
  <c r="L11" i="1"/>
  <c r="L10" i="1"/>
  <c r="L9" i="1"/>
  <c r="A2" i="1"/>
</calcChain>
</file>

<file path=xl/sharedStrings.xml><?xml version="1.0" encoding="utf-8"?>
<sst xmlns="http://schemas.openxmlformats.org/spreadsheetml/2006/main" count="89" uniqueCount="65">
  <si>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</si>
  <si>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</si>
  <si>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</si>
  <si>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</si>
  <si>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</si>
  <si>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</si>
  <si>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</si>
  <si>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</si>
  <si>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</si>
  <si>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</si>
  <si>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</si>
  <si>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</si>
  <si>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</si>
  <si>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</si>
  <si>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</si>
  <si>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</si>
  <si>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SENCINET BRASIL SERVICOS DE TELECOMUNICACOES LTDA</t>
  </si>
  <si>
    <t>Liquidação da NE nº 2023NE0000029 - Ref. parcela  de Serviços de Locação de equipamentos para links de comunicação, referente a Fev/2023, nos termos do 1° T.A. do CA 022/2021-MP/PGJ, conforme Fatura n° 16869 e SEI 2023.005114.</t>
  </si>
  <si>
    <t>Fatura nº 16869</t>
  </si>
  <si>
    <t>1141/2023</t>
  </si>
  <si>
    <t>-</t>
  </si>
  <si>
    <t>2023.005114</t>
  </si>
  <si>
    <t xml:space="preserve"> JOSIELE SILVA DE SOUZA</t>
  </si>
  <si>
    <t>Liquidação da NE nº 2023NE0000072 - Referente a locação de imóvel à PGJ/AM (promotoria de Urucurituba/AM) pela Josiele Souza, relativo a março/2023, conforme contrato nº 003/2023/PGJ, recibo nº 03/2023 e SEI nº 2023.007016.</t>
  </si>
  <si>
    <t>Recibo nº 03/2023</t>
  </si>
  <si>
    <t>1234/2023</t>
  </si>
  <si>
    <t>2023.007016</t>
  </si>
  <si>
    <t>GABRIEL AGUIAR DE LIMA</t>
  </si>
  <si>
    <t>Liquidação da NE nº 2023NE0000053 - Referente a locação de imóvel à PGJ/AM (promotoria de Manacapuru/AM) por Gabriel Lima, relativo a março/2023, conforme contrato nº 031/2021/PGJ, recibo nº 03/2023 e SEI nº 2023.006248.</t>
  </si>
  <si>
    <t>1235/2023</t>
  </si>
  <si>
    <t>2023.006248</t>
  </si>
  <si>
    <t>VERA NEIDE PINTO CAVALCANTE</t>
  </si>
  <si>
    <t>Liquidação da NE nº 2023NE0000009 - Referente a locação de imóvel à PGJ/AM (promotoria de Coari/AM) por Vera Neide, relativo a março/2023, conforme contrato nº 019/2018/PGJ, recibo nº 03/2023 e SEI nº 2023.007014.</t>
  </si>
  <si>
    <t>1236/2023</t>
  </si>
  <si>
    <t>2023.007014</t>
  </si>
  <si>
    <t>VANIAS BATISTA MENDONÇA</t>
  </si>
  <si>
    <t>Liquidação da NE nº 2023NE0000015 - Referente a locação de imóvel no bairro Aleixo, mês de março/2023, conforme Recibo de Aluguel s/nº e demais documentos do PI-SEI 2023.006795.</t>
  </si>
  <si>
    <t>1264/2023</t>
  </si>
  <si>
    <t>2023.006795</t>
  </si>
  <si>
    <t xml:space="preserve"> SAMUEL MENDES DA SILVA</t>
  </si>
  <si>
    <t>Liquidação da NE nº 2023NE0000018 - Referente a locação de imóvel na comarca de Juruá/AM, mês de MAR/23 (10 dias), recibo de Aluguel s/nº e SEI 2023.007146.</t>
  </si>
  <si>
    <t>Recibo nº 03-1/2023</t>
  </si>
  <si>
    <t>1287/2023</t>
  </si>
  <si>
    <t>2023.007146</t>
  </si>
  <si>
    <t>Liquidação da NE nº 2023NE0000468 - Referente a locação de imóvel na comarca de Juruá/AM, mês de MAR/23 (20 dias), recibo de Aluguel s/nº e SEI 2023.007146.</t>
  </si>
  <si>
    <t>Recibo nº 03-2/2023</t>
  </si>
  <si>
    <t>1288/2023</t>
  </si>
  <si>
    <t>ALVES LIRA LTDA</t>
  </si>
  <si>
    <t>Liquidação da NE nº 2023NE0000043 - - Referente a locação de imóvel, localizado na Rua Belo Horizonte, n° 500, Aleixo, MARÇO/2023, nos termos do CA nº 016/2020-MP/PGJ, conforme Recibo S/N, Atesto 35.2023.UNAD.1017615 e SEI 2023.007019.</t>
  </si>
  <si>
    <t>1380/2023</t>
  </si>
  <si>
    <t>2023.007019</t>
  </si>
  <si>
    <t xml:space="preserve"> COENCIL EMPREENDIMENTOS IMOBILIÁRIOS LTDA</t>
  </si>
  <si>
    <t>Liquidação da NE nº 2023NE0000012 - Ref. locação de imóvel da UNAD Paraíba, ref. ao mês de MAR/2023, conf. C.A. nº 032/2018-MP/PGJ, conf. Recibo de Aluguel 054/2023 e SEI 2023.006918.</t>
  </si>
  <si>
    <t>Recibo nº 54/2023</t>
  </si>
  <si>
    <t>1491/2023</t>
  </si>
  <si>
    <t>2023.006918</t>
  </si>
  <si>
    <t xml:space="preserve"> SENCINET BRASIL SERVICOS DE TELECOMUNICACOES LTDA</t>
  </si>
  <si>
    <t>Liquidação da NE nº 2023NE0000026 - Ref. a Locação de equipamentos para links de comunicação, ref. a FEV/2023, conf. 1° T.A. do CA 013/2021-MP/PGJ, conf.  Fatura n° 16868 e SEI 2023.005120.</t>
  </si>
  <si>
    <t>Fatura nº 16868</t>
  </si>
  <si>
    <t>1493/2023</t>
  </si>
  <si>
    <t>2023.005120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</si>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</sst>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7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 applyProtection="1">
      <alignment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4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ABRIL/2023</v>
          </cell>
        </row>
        <row r="61">
          <cell r="A61" t="str">
            <v>Data da última atualização: 12/05/2023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2%C2%BA_TA_ao_CT_004-2021_-_MP-PGJ_ca5e0.pdf" TargetMode="External"/><Relationship Id="rId13" Type="http://schemas.openxmlformats.org/officeDocument/2006/relationships/hyperlink" Target="https://www.mpam.mp.br/images/Transpar%C3%AAncia_2023/Abril/NFs/Loca%C3%A7%C3%B5es/RECIBO_03_2023_GABRIEL_435a6.pdf" TargetMode="External"/><Relationship Id="rId18" Type="http://schemas.openxmlformats.org/officeDocument/2006/relationships/hyperlink" Target="https://www.mpam.mp.br/images/Transpar%C3%AAncia_2023/Abril/NFs/Loca%C3%A7%C3%B5es/RECIBO_03_2023_LIRA_75649.pdf" TargetMode="External"/><Relationship Id="rId3" Type="http://schemas.openxmlformats.org/officeDocument/2006/relationships/hyperlink" Target="https://www.mpam.mp.br/images/1_TA_ao_CT_n.%C2%BA_031-2021_-_MP-PGJ_c67e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2%C2%BA_TA_ao_CT_004-2021_-_MP-PGJ_ca5e0.pdf" TargetMode="External"/><Relationship Id="rId12" Type="http://schemas.openxmlformats.org/officeDocument/2006/relationships/hyperlink" Target="https://www.mpam.mp.br/images/Transpar%C3%AAncia_2023/Abril/NFs/Loca%C3%A7%C3%B5es/RECIBO_03_2023_JOSIELE_24cf1.pdf" TargetMode="External"/><Relationship Id="rId17" Type="http://schemas.openxmlformats.org/officeDocument/2006/relationships/hyperlink" Target="https://www.mpam.mp.br/images/Transpar%C3%AAncia_2023/Abril/NFs/Loca%C3%A7%C3%B5es/RECIBO_03-2_2023_SAMUEL_f7619.pdf" TargetMode="External"/><Relationship Id="rId2" Type="http://schemas.openxmlformats.org/officeDocument/2006/relationships/hyperlink" Target="https://www.mpam.mp.br/images/CT_03-2023_-_MP-PGJ_6613a.pdf" TargetMode="External"/><Relationship Id="rId16" Type="http://schemas.openxmlformats.org/officeDocument/2006/relationships/hyperlink" Target="https://www.mpam.mp.br/images/Transpar%C3%AAncia_2023/Abril/NFs/Loca%C3%A7%C3%B5es/RECIBO_03-1_2023_SAMUEL_0c4c7.pdf" TargetMode="External"/><Relationship Id="rId20" Type="http://schemas.openxmlformats.org/officeDocument/2006/relationships/hyperlink" Target="https://www.mpam.mp.br/images/Transpar%C3%AAncia_2023/Abril/NFs/Loca%C3%A7%C3%B5es/FATURA_16868_2023_SENCINET_ba557.pdf" TargetMode="External"/><Relationship Id="rId1" Type="http://schemas.openxmlformats.org/officeDocument/2006/relationships/hyperlink" Target="https://www.mpam.mp.br/images/1_TA_%C3%A0_CT_n.%C2%BA_022-2021_-_MP-PGJ_a9a83.pdf" TargetMode="External"/><Relationship Id="rId6" Type="http://schemas.openxmlformats.org/officeDocument/2006/relationships/hyperlink" Target="https://www.mpam.mp.br/images/1%C2%BA_TAPao_CT_033-2019_-MP-PGJ_9e20c.pdf" TargetMode="External"/><Relationship Id="rId11" Type="http://schemas.openxmlformats.org/officeDocument/2006/relationships/hyperlink" Target="https://www.mpam.mp.br/images/Transpar%C3%AAncia_2023/Abril/NFs/Loca%C3%A7%C3%B5es/FATURA_16869_2023_SENCINET_1ac68.pdf" TargetMode="External"/><Relationship Id="rId5" Type="http://schemas.openxmlformats.org/officeDocument/2006/relationships/hyperlink" Target="https://www.mpam.mp.br/images/Contratos/2022/Aditivos/1%C2%BA_TA_ao_CT_n%C2%BA_13-2021_MP-PGJ_8df32.pdf" TargetMode="External"/><Relationship Id="rId15" Type="http://schemas.openxmlformats.org/officeDocument/2006/relationships/hyperlink" Target="https://www.mpam.mp.br/images/Transpar%C3%AAncia_2023/Abril/NFs/Loca%C3%A7%C3%B5es/RECIBO_03_2023_VANIAS_f7f5f.pdf" TargetMode="External"/><Relationship Id="rId10" Type="http://schemas.openxmlformats.org/officeDocument/2006/relationships/hyperlink" Target="https://www.mpam.mp.br/images/1_TAP_%C3%A0_CT_n.%C2%BA_032-2018_-_MP-PGJ_ad07a.pdf" TargetMode="External"/><Relationship Id="rId19" Type="http://schemas.openxmlformats.org/officeDocument/2006/relationships/hyperlink" Target="https://www.mpam.mp.br/images/Transpar%C3%AAncia_2023/Abril/NFs/Loca%C3%A7%C3%B5es/RECIBO_54_2023_COENCIL_bdf81.pdf" TargetMode="External"/><Relationship Id="rId4" Type="http://schemas.openxmlformats.org/officeDocument/2006/relationships/hyperlink" Target="https://www.mpam.mp.br/images/4_TA_%C3%A0_CT_n.%C2%BA_019-2018_-_MP-PGJ_0fba9.pdf" TargetMode="External"/><Relationship Id="rId9" Type="http://schemas.openxmlformats.org/officeDocument/2006/relationships/hyperlink" Target="https://www.mpam.mp.br/images/2_TAP_%C3%A0_CT_n.%C2%BA_016-2020_-_MP-PGJ_41fce.pdf" TargetMode="External"/><Relationship Id="rId14" Type="http://schemas.openxmlformats.org/officeDocument/2006/relationships/hyperlink" Target="https://www.mpam.mp.br/images/Transpar%C3%AAncia_2023/Abril/NFs/Loca%C3%A7%C3%B5es/RECIBO_03_2023_VERA_282a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60" zoomScaleNormal="85" workbookViewId="0">
      <selection activeCell="K9" sqref="K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ABRIL/2023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35">
      <c r="A7" s="13" t="s">
        <v>15</v>
      </c>
      <c r="B7" s="14">
        <v>1</v>
      </c>
      <c r="C7" s="15">
        <v>33179565000137</v>
      </c>
      <c r="D7" s="16" t="s">
        <v>16</v>
      </c>
      <c r="E7" s="17" t="s">
        <v>17</v>
      </c>
      <c r="F7" s="18" t="s">
        <v>18</v>
      </c>
      <c r="G7" s="19">
        <v>45019</v>
      </c>
      <c r="H7" s="20" t="s">
        <v>19</v>
      </c>
      <c r="I7" s="21">
        <v>21311.4</v>
      </c>
      <c r="J7" s="22">
        <v>45020</v>
      </c>
      <c r="K7" s="23" t="s">
        <v>20</v>
      </c>
      <c r="L7" s="21">
        <v>21311.4</v>
      </c>
      <c r="M7" s="20" t="s">
        <v>21</v>
      </c>
    </row>
    <row r="8" spans="1:13" ht="135">
      <c r="A8" s="13" t="s">
        <v>15</v>
      </c>
      <c r="B8" s="14">
        <v>2</v>
      </c>
      <c r="C8" s="15">
        <v>5155244250</v>
      </c>
      <c r="D8" s="16" t="s">
        <v>22</v>
      </c>
      <c r="E8" s="17" t="s">
        <v>23</v>
      </c>
      <c r="F8" s="18" t="s">
        <v>24</v>
      </c>
      <c r="G8" s="19">
        <v>45030</v>
      </c>
      <c r="H8" s="20" t="s">
        <v>25</v>
      </c>
      <c r="I8" s="21">
        <v>1900</v>
      </c>
      <c r="J8" s="22">
        <v>45030</v>
      </c>
      <c r="K8" s="23" t="s">
        <v>20</v>
      </c>
      <c r="L8" s="21">
        <v>1900</v>
      </c>
      <c r="M8" s="20" t="s">
        <v>26</v>
      </c>
    </row>
    <row r="9" spans="1:13" ht="135">
      <c r="A9" s="13" t="s">
        <v>15</v>
      </c>
      <c r="B9" s="14">
        <v>3</v>
      </c>
      <c r="C9" s="15">
        <v>6330703272</v>
      </c>
      <c r="D9" s="16" t="s">
        <v>27</v>
      </c>
      <c r="E9" s="17" t="s">
        <v>28</v>
      </c>
      <c r="F9" s="18" t="s">
        <v>24</v>
      </c>
      <c r="G9" s="19">
        <v>45030</v>
      </c>
      <c r="H9" s="20" t="s">
        <v>29</v>
      </c>
      <c r="I9" s="21">
        <v>7910</v>
      </c>
      <c r="J9" s="22">
        <v>45030</v>
      </c>
      <c r="K9" s="23" t="s">
        <v>20</v>
      </c>
      <c r="L9" s="21">
        <f>6604.85+1305.15</f>
        <v>7910</v>
      </c>
      <c r="M9" s="20" t="s">
        <v>30</v>
      </c>
    </row>
    <row r="10" spans="1:13" ht="120">
      <c r="A10" s="13" t="s">
        <v>15</v>
      </c>
      <c r="B10" s="14">
        <v>4</v>
      </c>
      <c r="C10" s="15">
        <v>28407393215</v>
      </c>
      <c r="D10" s="16" t="s">
        <v>31</v>
      </c>
      <c r="E10" s="17" t="s">
        <v>32</v>
      </c>
      <c r="F10" s="18" t="s">
        <v>24</v>
      </c>
      <c r="G10" s="19">
        <v>45030</v>
      </c>
      <c r="H10" s="20" t="s">
        <v>33</v>
      </c>
      <c r="I10" s="24">
        <v>5500</v>
      </c>
      <c r="J10" s="22">
        <v>45030</v>
      </c>
      <c r="K10" s="23" t="s">
        <v>20</v>
      </c>
      <c r="L10" s="21">
        <f>4857.05+642.95</f>
        <v>5500</v>
      </c>
      <c r="M10" s="20" t="s">
        <v>34</v>
      </c>
    </row>
    <row r="11" spans="1:13" ht="105">
      <c r="A11" s="13" t="s">
        <v>15</v>
      </c>
      <c r="B11" s="14">
        <v>5</v>
      </c>
      <c r="C11" s="15">
        <v>3146650215</v>
      </c>
      <c r="D11" s="16" t="s">
        <v>35</v>
      </c>
      <c r="E11" s="17" t="s">
        <v>36</v>
      </c>
      <c r="F11" s="18" t="s">
        <v>24</v>
      </c>
      <c r="G11" s="19">
        <v>45033</v>
      </c>
      <c r="H11" s="20" t="s">
        <v>37</v>
      </c>
      <c r="I11" s="24">
        <v>24545.87</v>
      </c>
      <c r="J11" s="19">
        <v>45034</v>
      </c>
      <c r="K11" s="23" t="s">
        <v>20</v>
      </c>
      <c r="L11" s="21">
        <f>18665.12+5880.75</f>
        <v>24545.87</v>
      </c>
      <c r="M11" s="20" t="s">
        <v>38</v>
      </c>
    </row>
    <row r="12" spans="1:13" ht="90">
      <c r="A12" s="13" t="s">
        <v>15</v>
      </c>
      <c r="B12" s="14">
        <v>6</v>
      </c>
      <c r="C12" s="15">
        <v>81838018115</v>
      </c>
      <c r="D12" s="16" t="s">
        <v>39</v>
      </c>
      <c r="E12" s="17" t="s">
        <v>40</v>
      </c>
      <c r="F12" s="18" t="s">
        <v>41</v>
      </c>
      <c r="G12" s="19">
        <v>45034</v>
      </c>
      <c r="H12" s="20" t="s">
        <v>42</v>
      </c>
      <c r="I12" s="24">
        <v>941.67</v>
      </c>
      <c r="J12" s="19">
        <v>45034</v>
      </c>
      <c r="K12" s="23" t="s">
        <v>20</v>
      </c>
      <c r="L12" s="24">
        <v>941.67</v>
      </c>
      <c r="M12" s="20" t="s">
        <v>43</v>
      </c>
    </row>
    <row r="13" spans="1:13" ht="90">
      <c r="A13" s="13" t="s">
        <v>15</v>
      </c>
      <c r="B13" s="14">
        <v>7</v>
      </c>
      <c r="C13" s="15">
        <v>81838018115</v>
      </c>
      <c r="D13" s="16" t="s">
        <v>39</v>
      </c>
      <c r="E13" s="17" t="s">
        <v>44</v>
      </c>
      <c r="F13" s="18" t="s">
        <v>45</v>
      </c>
      <c r="G13" s="19">
        <v>45034</v>
      </c>
      <c r="H13" s="20" t="s">
        <v>46</v>
      </c>
      <c r="I13" s="21">
        <v>1996.33</v>
      </c>
      <c r="J13" s="19">
        <v>45034</v>
      </c>
      <c r="K13" s="23" t="s">
        <v>20</v>
      </c>
      <c r="L13" s="21">
        <f>1910.43+85.9</f>
        <v>1996.3300000000002</v>
      </c>
      <c r="M13" s="20" t="s">
        <v>43</v>
      </c>
    </row>
    <row r="14" spans="1:13" ht="135">
      <c r="A14" s="13" t="s">
        <v>15</v>
      </c>
      <c r="B14" s="14">
        <v>8</v>
      </c>
      <c r="C14" s="15">
        <v>5828884000190</v>
      </c>
      <c r="D14" s="16" t="s">
        <v>47</v>
      </c>
      <c r="E14" s="17" t="s">
        <v>48</v>
      </c>
      <c r="F14" s="18" t="s">
        <v>24</v>
      </c>
      <c r="G14" s="19">
        <v>45036</v>
      </c>
      <c r="H14" s="20" t="s">
        <v>49</v>
      </c>
      <c r="I14" s="21">
        <v>92030.02</v>
      </c>
      <c r="J14" s="19">
        <v>45036</v>
      </c>
      <c r="K14" s="23" t="s">
        <v>20</v>
      </c>
      <c r="L14" s="21">
        <v>92030.02</v>
      </c>
      <c r="M14" s="20" t="s">
        <v>50</v>
      </c>
    </row>
    <row r="15" spans="1:13" ht="105">
      <c r="A15" s="13" t="s">
        <v>15</v>
      </c>
      <c r="B15" s="14">
        <v>9</v>
      </c>
      <c r="C15" s="15">
        <v>84468636000152</v>
      </c>
      <c r="D15" s="23" t="s">
        <v>51</v>
      </c>
      <c r="E15" s="25" t="s">
        <v>52</v>
      </c>
      <c r="F15" s="18" t="s">
        <v>53</v>
      </c>
      <c r="G15" s="19">
        <v>45044</v>
      </c>
      <c r="H15" s="20" t="s">
        <v>54</v>
      </c>
      <c r="I15" s="21">
        <v>111967.69</v>
      </c>
      <c r="J15" s="19">
        <v>45044</v>
      </c>
      <c r="K15" s="23" t="s">
        <v>20</v>
      </c>
      <c r="L15" s="21">
        <v>111967.69</v>
      </c>
      <c r="M15" s="20" t="s">
        <v>55</v>
      </c>
    </row>
    <row r="16" spans="1:13" ht="105">
      <c r="A16" s="13" t="s">
        <v>15</v>
      </c>
      <c r="B16" s="14">
        <v>10</v>
      </c>
      <c r="C16" s="15">
        <v>33179565000137</v>
      </c>
      <c r="D16" s="23" t="s">
        <v>56</v>
      </c>
      <c r="E16" s="17" t="s">
        <v>57</v>
      </c>
      <c r="F16" s="18" t="s">
        <v>58</v>
      </c>
      <c r="G16" s="19">
        <v>45044</v>
      </c>
      <c r="H16" s="20" t="s">
        <v>59</v>
      </c>
      <c r="I16" s="21">
        <v>9251.77</v>
      </c>
      <c r="J16" s="19">
        <v>45044</v>
      </c>
      <c r="K16" s="23" t="s">
        <v>20</v>
      </c>
      <c r="L16" s="21">
        <v>9251.77</v>
      </c>
      <c r="M16" s="20" t="s">
        <v>60</v>
      </c>
    </row>
    <row r="17" spans="1:4">
      <c r="A17" s="26" t="s">
        <v>61</v>
      </c>
      <c r="B17" s="26"/>
      <c r="C17" s="26"/>
      <c r="D17" s="3"/>
    </row>
    <row r="18" spans="1:4">
      <c r="A18" s="27" t="str">
        <f>[1]Bens!A61</f>
        <v>Data da última atualização: 12/05/2023</v>
      </c>
      <c r="B18" s="28"/>
      <c r="C18" s="3"/>
      <c r="D18" s="1"/>
    </row>
    <row r="19" spans="1:4">
      <c r="A19" s="29" t="s">
        <v>62</v>
      </c>
      <c r="B19" s="29"/>
      <c r="C19" s="29"/>
      <c r="D19" s="29"/>
    </row>
    <row r="20" spans="1:4">
      <c r="A20" s="29" t="s">
        <v>63</v>
      </c>
      <c r="B20" s="29"/>
      <c r="C20" s="29"/>
      <c r="D20" s="29"/>
    </row>
    <row r="21" spans="1:4">
      <c r="A21" s="29" t="s">
        <v>64</v>
      </c>
      <c r="B21" s="29"/>
      <c r="C21" s="29"/>
      <c r="D21" s="1"/>
    </row>
  </sheetData>
  <mergeCells count="1">
    <mergeCell ref="A2:M2"/>
  </mergeCells>
  <conditionalFormatting sqref="C7:C12 C14:C16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/>
    <hyperlink ref="E16" r:id="rId5"/>
    <hyperlink ref="E11" r:id="rId6"/>
    <hyperlink ref="E12" r:id="rId7"/>
    <hyperlink ref="E13" r:id="rId8"/>
    <hyperlink ref="E14" r:id="rId9"/>
    <hyperlink ref="E15" r:id="rId10"/>
    <hyperlink ref="F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2023-05-16T15:29:24Z</cp:lastPrinted>
  <dcterms:created xsi:type="dcterms:W3CDTF">2023-05-16T15:28:45Z</dcterms:created>
  <dcterms:modified xsi:type="dcterms:W3CDTF">2023-05-16T15:30:46Z</dcterms:modified>
</cp:coreProperties>
</file>