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ilha1" sheetId="1" r:id="rId1"/>
  </sheets>
  <definedNames>
    <definedName name="_xlnm.Print_Area" localSheetId="0">'Planilha1'!$A$1:$O$72</definedName>
  </definedNames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<sst xmlns="http://schemas.openxmlformats.org/spreadsheetml/2006/main" count="98" uniqueCount="52">
  <si>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</si>
  <si>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</si>
  <si>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</si>
  <si>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</si>
  <si>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</si>
  <si>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</si>
  <si>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</si>
  <si>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</si>
  <si>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</si>
  <si>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</si>
  <si>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</si>
  <si>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</si>
  <si>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</si>
  <si>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</si>
  <si>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</si>
  <si>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</si>
  <si>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</si>
  <si>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</si>
  <si>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</si>
  <si>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</si>
  <si>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</si>
  <si>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</si>
  <si>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</si>
  <si>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</si>
  <si>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</si>
  <si>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</si>
  <si>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</si>
  <si>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</si>
  <si>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</si>
  <si>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</si>
  <si>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</si>
  <si>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</si>
  <si>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</si>
  <si>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</si>
  <si>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</si>
  <si>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</si>
  <si>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</si>
  <si>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</si>
  <si>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</si>
  <si>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</si>
  <si>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</si>
  <si>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</si>
  <si>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</si>
  <si>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</si>
  <si>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</si>
  <si>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</si>
  <si>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</si>
  <si>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</si>
  <si>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</si>
  <si>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</si>
  <si>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</si>
  <si>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SETEMBRO/2022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</si>
</sst>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theme="2" tint="-0.09996999800205231"/>
      </top>
      <bottom style="thin">
        <color rgb="FFC0C0C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" fontId="82" fillId="0" borderId="0" xfId="0" applyNumberFormat="1" applyFont="1" applyFill="1" applyBorder="1" applyAlignment="1">
      <alignment horizontal="right"/>
    </xf>
    <xf numFmtId="4" fontId="82" fillId="0" borderId="12" xfId="0" applyNumberFormat="1" applyFont="1" applyBorder="1" applyAlignment="1">
      <alignment/>
    </xf>
    <xf numFmtId="4" fontId="82" fillId="0" borderId="12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/>
    </xf>
    <xf numFmtId="49" fontId="91" fillId="0" borderId="15" xfId="0" applyNumberFormat="1" applyFont="1" applyFill="1" applyBorder="1" applyAlignment="1">
      <alignment horizontal="right" vertical="center"/>
    </xf>
    <xf numFmtId="4" fontId="90" fillId="0" borderId="14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6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55" zoomScaleNormal="55" zoomScaleSheetLayoutView="55" zoomScalePageLayoutView="0" workbookViewId="0" topLeftCell="A51">
      <selection activeCell="P19" sqref="P19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25" customHeight="1">
      <c r="A4" s="4"/>
      <c r="B4" s="4"/>
      <c r="C4" s="4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9" customFormat="1" ht="15.75" customHeight="1">
      <c r="A6" s="37"/>
      <c r="B6" s="37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29">
        <v>474668.57</v>
      </c>
      <c r="J8" s="5">
        <v>707955.57</v>
      </c>
      <c r="K8" s="5">
        <v>738783.83</v>
      </c>
      <c r="L8" s="5"/>
      <c r="M8" s="5"/>
      <c r="N8" s="5"/>
      <c r="O8" s="13">
        <f aca="true" t="shared" si="0" ref="O8:O21">SUM(C8:N8)</f>
        <v>3209616.31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>
        <v>0</v>
      </c>
      <c r="J9" s="5">
        <v>2522096.28</v>
      </c>
      <c r="K9" s="5">
        <v>0</v>
      </c>
      <c r="L9" s="5"/>
      <c r="M9" s="5"/>
      <c r="N9" s="5"/>
      <c r="O9" s="13">
        <f t="shared" si="0"/>
        <v>2995485.48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>
        <v>69439.33</v>
      </c>
      <c r="J12" s="5">
        <v>18816.05</v>
      </c>
      <c r="K12" s="5">
        <v>121164.63</v>
      </c>
      <c r="L12" s="5"/>
      <c r="M12" s="5"/>
      <c r="N12" s="5"/>
      <c r="O12" s="23">
        <f>SUM(C12:N12)</f>
        <v>555380.61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>
        <v>0</v>
      </c>
      <c r="J15" s="5">
        <v>0</v>
      </c>
      <c r="K15" s="5">
        <v>0</v>
      </c>
      <c r="L15" s="5"/>
      <c r="M15" s="5"/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5"/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>
        <v>1224.14</v>
      </c>
      <c r="J17" s="5">
        <v>1555.4</v>
      </c>
      <c r="K17" s="5">
        <v>1628.81</v>
      </c>
      <c r="L17" s="5"/>
      <c r="M17" s="5"/>
      <c r="N17" s="5"/>
      <c r="O17" s="13">
        <f t="shared" si="0"/>
        <v>10767.779999999999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>
        <v>32942350.27</v>
      </c>
      <c r="J18" s="30">
        <v>38249058.38</v>
      </c>
      <c r="K18" s="5">
        <v>36018094.08</v>
      </c>
      <c r="L18" s="5"/>
      <c r="M18" s="5"/>
      <c r="N18" s="5"/>
      <c r="O18" s="13">
        <f t="shared" si="0"/>
        <v>315085159.21000004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>
        <v>0</v>
      </c>
      <c r="J19" s="31">
        <v>0</v>
      </c>
      <c r="K19" s="5">
        <v>0</v>
      </c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>
        <v>0</v>
      </c>
      <c r="J20" s="5">
        <v>0</v>
      </c>
      <c r="K20" s="5">
        <v>0</v>
      </c>
      <c r="L20" s="5"/>
      <c r="M20" s="5"/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/>
      <c r="M21" s="5"/>
      <c r="N21" s="5"/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K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>
        <f t="shared" si="1"/>
        <v>33487682.31</v>
      </c>
      <c r="J22" s="17">
        <f t="shared" si="1"/>
        <v>41499481.68</v>
      </c>
      <c r="K22" s="17">
        <f t="shared" si="1"/>
        <v>36879671.35</v>
      </c>
      <c r="L22" s="17"/>
      <c r="M22" s="17"/>
      <c r="N22" s="17"/>
      <c r="O22" s="17">
        <f>SUM(O8:O21)</f>
        <v>321877493.75000006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2.5" customHeight="1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>
        <v>35883.48</v>
      </c>
      <c r="J31" s="5">
        <v>38201.21</v>
      </c>
      <c r="K31" s="6">
        <v>42345.21</v>
      </c>
      <c r="L31" s="5"/>
      <c r="M31" s="5"/>
      <c r="N31" s="5"/>
      <c r="O31" s="13">
        <f aca="true" t="shared" si="2" ref="O31:O43">SUM(C31:N31)</f>
        <v>262979.01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/>
      <c r="M32" s="5"/>
      <c r="N32" s="5"/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/>
      <c r="M33" s="5"/>
      <c r="N33" s="5"/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/>
      <c r="M34" s="5"/>
      <c r="N34" s="5"/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  <c r="M35" s="5"/>
      <c r="N35" s="5"/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/>
      <c r="M36" s="5"/>
      <c r="N36" s="5"/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5"/>
      <c r="M37" s="5"/>
      <c r="N37" s="5"/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">
        <v>0</v>
      </c>
      <c r="L38" s="5"/>
      <c r="M38" s="5"/>
      <c r="N38" s="5"/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/>
      <c r="M39" s="5"/>
      <c r="N39" s="5"/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/>
      <c r="M40" s="5"/>
      <c r="N40" s="5"/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/>
      <c r="M41" s="5"/>
      <c r="N41" s="5"/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>
        <v>2488.92</v>
      </c>
      <c r="J42" s="5">
        <v>20997.2</v>
      </c>
      <c r="K42" s="5">
        <v>0</v>
      </c>
      <c r="L42" s="5"/>
      <c r="M42" s="5"/>
      <c r="N42" s="5"/>
      <c r="O42" s="13">
        <f t="shared" si="2"/>
        <v>31591.63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/>
      <c r="M43" s="5"/>
      <c r="N43" s="5"/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 aca="true" t="shared" si="3" ref="D44:K44">SUM(D31:D43)</f>
        <v>26328.14</v>
      </c>
      <c r="E44" s="17">
        <f t="shared" si="3"/>
        <v>29850.480000000003</v>
      </c>
      <c r="F44" s="17">
        <f t="shared" si="3"/>
        <v>31925.93</v>
      </c>
      <c r="G44" s="17">
        <f t="shared" si="3"/>
        <v>24910.15</v>
      </c>
      <c r="H44" s="17">
        <f t="shared" si="3"/>
        <v>41639.92</v>
      </c>
      <c r="I44" s="17">
        <f t="shared" si="3"/>
        <v>38372.4</v>
      </c>
      <c r="J44" s="17">
        <f t="shared" si="3"/>
        <v>59198.41</v>
      </c>
      <c r="K44" s="17">
        <f t="shared" si="3"/>
        <v>42345.21</v>
      </c>
      <c r="L44" s="17"/>
      <c r="M44" s="17"/>
      <c r="N44" s="17"/>
      <c r="O44" s="17">
        <f>SUM(O31:O43)</f>
        <v>294570.64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20.25">
      <c r="A49" s="34" t="s">
        <v>43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2" t="s">
        <v>1</v>
      </c>
      <c r="B51" s="32" t="s">
        <v>2</v>
      </c>
      <c r="C51" s="33" t="s">
        <v>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5.75">
      <c r="A52" s="32"/>
      <c r="B52" s="32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/>
      <c r="M54" s="5"/>
      <c r="N54" s="5"/>
      <c r="O54" s="13">
        <f aca="true" t="shared" si="4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/>
      <c r="M55" s="5"/>
      <c r="N55" s="5"/>
      <c r="O55" s="13">
        <f t="shared" si="4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/>
      <c r="M56" s="5"/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/>
      <c r="M63" s="5"/>
      <c r="N63" s="5"/>
      <c r="O63" s="13">
        <f t="shared" si="4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/>
      <c r="M64" s="5"/>
      <c r="N64" s="5"/>
      <c r="O64" s="13">
        <f t="shared" si="4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 aca="true" t="shared" si="5" ref="D65:K65">SUM(D54:D64)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  <c r="J65" s="17">
        <f t="shared" si="5"/>
        <v>0</v>
      </c>
      <c r="K65" s="17">
        <f t="shared" si="5"/>
        <v>0</v>
      </c>
      <c r="L65" s="17"/>
      <c r="M65" s="17"/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44840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2022-10-13T14:42:53Z</cp:lastPrinted>
  <dcterms:created xsi:type="dcterms:W3CDTF">2020-10-07T10:49:08Z</dcterms:created>
  <dcterms:modified xsi:type="dcterms:W3CDTF">2022-10-13T14:43:11Z</dcterms:modified>
  <cp:category/>
  <cp:version/>
  <cp:contentType/>
  <cp:contentStatus/>
  <cp:revision>18</cp:revision>
</cp:coreProperties>
</file>