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arquelauneto\Downloads\"/>
    </mc:Choice>
  </mc:AlternateContent>
  <xr:revisionPtr revIDLastSave="0" documentId="13_ncr:1_{5946B08E-6788-4BEB-8F23-6E0E313662F4}" xr6:coauthVersionLast="47" xr6:coauthVersionMax="47" xr10:uidLastSave="{00000000-0000-0000-0000-000000000000}"/>
  <bookViews>
    <workbookView xWindow="-120" yWindow="-120" windowWidth="29040" windowHeight="16440" firstSheet="1" activeTab="1" xr2:uid="{00000000-000D-0000-FFFF-FFFF00000000}"/>
  </bookViews>
  <sheets>
    <sheet name="Suprimento_fundos__NOVEMBRO_24" sheetId="2" state="hidden" r:id="rId1"/>
    <sheet name="Suprimento_fundos__JAN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dMTW6l/80JA5oTZcF3j20pNHED0rjrjWJ1by6xq1wWw="/>
    </ext>
  </extLst>
</workbook>
</file>

<file path=xl/calcChain.xml><?xml version="1.0" encoding="utf-8"?>
<calcChain xmlns="http://schemas.openxmlformats.org/spreadsheetml/2006/main">
  <c r="E42" i="4" l="1"/>
  <c r="E55"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68" i="4"/>
  <c r="E29"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<sst xmlns="http://schemas.openxmlformats.org/spreadsheetml/2006/main" count="19286" uniqueCount="3293">
  <si>
    <t>silv</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</si>
  <si>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</si>
  <si>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</si>
  <si>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</si>
  <si>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</si>
  <si>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</si>
  <si>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</si>
  <si>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</si>
  <si>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</si>
  <si>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</si>
  <si>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</si>
  <si>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</si>
  <si>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</si>
  <si>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</si>
  <si>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</si>
  <si>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</si>
  <si>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</si>
  <si>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</si>
  <si>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</si>
  <si>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</si>
  <si>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</si>
  <si>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</si>
  <si>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</si>
  <si>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</si>
  <si>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</si>
  <si>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</si>
  <si>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</si>
  <si>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</si>
  <si>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</si>
  <si>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</si>
  <si>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</si>
  <si>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</si>
  <si>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</si>
  <si>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</si>
  <si>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</si>
  <si>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</si>
  <si>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</si>
  <si>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</si>
  <si>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</si>
  <si>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</si>
  <si>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</si>
  <si>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</si>
  <si>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</si>
  <si>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</si>
  <si>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</si>
  <si>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</si>
  <si>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</si>
  <si>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</si>
  <si>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</si>
  <si>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</si>
  <si>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</si>
  <si>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</si>
  <si>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</si>
  <si>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</si>
  <si>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</si>
  <si>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</si>
  <si>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</si>
  <si>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</si>
  <si>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</si>
  <si>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</si>
  <si>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</si>
  <si>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</si>
  <si>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</si>
  <si>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</si>
  <si>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</si>
  <si>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</si>
  <si>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</si>
  <si>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</si>
  <si>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</si>
  <si>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</si>
  <si>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</si>
  <si>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</si>
  <si>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</si>
  <si>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</si>
  <si>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</si>
  <si>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</si>
  <si>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</si>
  <si>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</si>
  <si>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</si>
  <si>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</si>
  <si>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</si>
  <si>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</si>
  <si>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</si>
  <si>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</si>
  <si>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</si>
  <si>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</si>
  <si>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</si>
  <si>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</si>
  <si>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</si>
  <si>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</si>
  <si>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</si>
  <si>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</si>
  <si>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</si>
  <si>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</si>
  <si>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</si>
  <si>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</si>
  <si>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</si>
  <si>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</si>
  <si>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</si>
  <si>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</si>
  <si>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</si>
  <si>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</si>
  <si>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</si>
  <si>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</si>
  <si>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</si>
  <si>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</si>
  <si>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</si>
  <si>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</si>
  <si>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</si>
  <si>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</si>
  <si>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</si>
  <si>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</si>
  <si>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</si>
  <si>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</si>
  <si>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</si>
  <si>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</si>
  <si>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</si>
  <si>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</si>
  <si>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</si>
  <si>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</si>
  <si>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</si>
  <si>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</si>
  <si>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</si>
  <si>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</si>
  <si>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</si>
  <si>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</si>
  <si>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</si>
  <si>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</si>
  <si>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</si>
  <si>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</si>
  <si>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</si>
  <si>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</si>
  <si>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</si>
  <si>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</si>
  <si>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</si>
  <si>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</si>
  <si>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</si>
  <si>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</si>
  <si>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</si>
  <si>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</si>
  <si>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</si>
  <si>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</si>
  <si>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</si>
  <si>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</si>
  <si>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</si>
  <si>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</si>
  <si>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</si>
  <si>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</si>
  <si>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</si>
  <si>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</si>
  <si>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</si>
  <si>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</si>
  <si>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</si>
  <si>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</si>
  <si>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</si>
  <si>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</si>
  <si>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</si>
  <si>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</si>
  <si>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</si>
  <si>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</si>
  <si>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</si>
  <si>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</si>
  <si>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</si>
  <si>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</si>
  <si>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</si>
  <si>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</si>
  <si>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</si>
  <si>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</si>
  <si>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</si>
  <si>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</si>
  <si>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</si>
  <si>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</si>
  <si>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</si>
  <si>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</si>
  <si>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</si>
  <si>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</si>
  <si>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</si>
  <si>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</si>
  <si>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</si>
  <si>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</si>
  <si>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</si>
  <si>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</si>
  <si>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</si>
  <si>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</si>
  <si>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</si>
  <si>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</si>
  <si>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</si>
  <si>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</si>
  <si>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</si>
  <si>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</si>
  <si>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</si>
  <si>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</si>
  <si>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</si>
  <si>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</si>
  <si>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</si>
  <si>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</si>
  <si>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</si>
  <si>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</si>
  <si>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</si>
  <si>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</si>
  <si>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</si>
  <si>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</si>
  <si>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</si>
  <si>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</si>
  <si>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</si>
  <si>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</si>
  <si>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</si>
  <si>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</si>
  <si>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</si>
  <si>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</si>
  <si>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</si>
  <si>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</si>
  <si>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</si>
  <si>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</si>
  <si>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</si>
  <si>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</si>
  <si>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</si>
  <si>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</si>
  <si>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</si>
  <si>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</si>
  <si>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</si>
  <si>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</si>
  <si>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</si>
  <si>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</si>
  <si>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</si>
  <si>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</si>
  <si>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</si>
  <si>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</si>
  <si>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</si>
  <si>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</si>
  <si>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</si>
  <si>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</si>
  <si>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</si>
  <si>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</si>
  <si>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</si>
  <si>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</si>
  <si>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</si>
  <si>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</si>
  <si>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</si>
  <si>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</si>
  <si>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</si>
  <si>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</si>
  <si>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</si>
  <si>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</si>
  <si>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</si>
  <si>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</si>
  <si>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</si>
  <si>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</si>
  <si>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</si>
  <si>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</si>
  <si>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</si>
  <si>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</si>
  <si>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</si>
  <si>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</si>
  <si>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</si>
  <si>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</si>
  <si>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</si>
  <si>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</si>
  <si>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</si>
  <si>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</si>
  <si>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</si>
  <si>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</si>
  <si>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</si>
  <si>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</si>
  <si>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</si>
  <si>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</si>
  <si>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</si>
  <si>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</si>
  <si>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</si>
  <si>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</si>
  <si>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</si>
  <si>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</si>
  <si>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</si>
  <si>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</si>
  <si>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</si>
  <si>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</si>
  <si>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</si>
  <si>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</si>
  <si>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</si>
  <si>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</si>
  <si>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</si>
  <si>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</si>
  <si>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</si>
  <si>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</si>
  <si>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</si>
  <si>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</si>
  <si>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</si>
  <si>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</si>
  <si>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</si>
  <si>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</si>
  <si>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</si>
  <si>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</si>
  <si>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</si>
  <si>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</si>
  <si>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</si>
  <si>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</si>
  <si>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</si>
  <si>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</si>
  <si>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</si>
  <si>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</si>
  <si>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</si>
  <si>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</si>
  <si>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</si>
  <si>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</si>
  <si>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</si>
  <si>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</si>
  <si>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</si>
  <si>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</si>
  <si>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</si>
  <si>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</si>
  <si>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</si>
  <si>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</si>
  <si>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</si>
  <si>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</si>
  <si>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</si>
  <si>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</si>
  <si>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</si>
  <si>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</si>
  <si>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</si>
  <si>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</si>
  <si>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</si>
  <si>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</si>
  <si>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</si>
  <si>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</si>
  <si>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</si>
  <si>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</si>
  <si>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</si>
  <si>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</si>
  <si>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</si>
  <si>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</si>
  <si>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</si>
  <si>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</si>
  <si>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</si>
  <si>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</si>
  <si>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</si>
  <si>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</si>
  <si>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</si>
  <si>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</si>
  <si>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</si>
  <si>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</si>
  <si>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</si>
  <si>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</si>
  <si>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</si>
  <si>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</si>
  <si>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</si>
  <si>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</si>
  <si>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</si>
  <si>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</si>
  <si>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</si>
  <si>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</si>
  <si>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</si>
  <si>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</si>
  <si>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</si>
  <si>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</si>
  <si>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</si>
  <si>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</si>
  <si>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</si>
  <si>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</si>
  <si>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</si>
  <si>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</si>
  <si>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</si>
  <si>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</si>
  <si>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</si>
  <si>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</si>
  <si>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</si>
  <si>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</si>
  <si>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</si>
  <si>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</si>
  <si>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</si>
  <si>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</si>
  <si>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</si>
  <si>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</si>
  <si>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</si>
  <si>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</si>
  <si>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</si>
  <si>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</si>
  <si>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</si>
  <si>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</si>
  <si>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</si>
  <si>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</si>
  <si>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</si>
  <si>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</si>
  <si>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</si>
  <si>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</si>
  <si>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</si>
  <si>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</si>
  <si>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</si>
  <si>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</si>
  <si>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</si>
  <si>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</si>
  <si>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</si>
  <si>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</si>
  <si>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</si>
  <si>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</si>
  <si>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</si>
  <si>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</si>
  <si>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</si>
  <si>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</si>
  <si>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</si>
  <si>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</si>
  <si>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</si>
  <si>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</si>
  <si>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</si>
  <si>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</si>
  <si>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</si>
  <si>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</si>
  <si>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</si>
  <si>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</si>
  <si>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</si>
  <si>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</si>
  <si>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</si>
  <si>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</si>
  <si>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</si>
  <si>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</si>
  <si>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</si>
  <si>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</si>
  <si>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</si>
  <si>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</si>
  <si>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</si>
  <si>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</si>
  <si>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</si>
  <si>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</si>
  <si>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</si>
  <si>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</si>
  <si>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</si>
  <si>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</si>
  <si>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</si>
  <si>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</si>
  <si>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</si>
  <si>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</si>
  <si>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</si>
  <si>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</si>
  <si>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</si>
  <si>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</si>
  <si>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</si>
  <si>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</si>
  <si>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</si>
  <si>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</si>
  <si>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</si>
  <si>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</si>
  <si>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</si>
  <si>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</si>
  <si>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</si>
  <si>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</si>
  <si>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</si>
  <si>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</si>
  <si>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</si>
  <si>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</si>
  <si>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</si>
  <si>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</si>
  <si>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</si>
  <si>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</si>
  <si>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</si>
  <si>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</si>
  <si>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</si>
  <si>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</si>
  <si>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</si>
  <si>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</si>
  <si>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</si>
  <si>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</si>
  <si>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</si>
  <si>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</si>
  <si>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</si>
  <si>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</si>
  <si>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</si>
  <si>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</si>
  <si>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</si>
  <si>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</si>
  <si>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</si>
  <si>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</si>
  <si>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</si>
  <si>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</si>
  <si>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</si>
  <si>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</si>
  <si>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</si>
  <si>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</si>
  <si>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</si>
  <si>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</si>
  <si>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</si>
  <si>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</si>
  <si>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</si>
  <si>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</si>
  <si>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</si>
  <si>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</si>
  <si>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</si>
  <si>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</si>
  <si>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</si>
  <si>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</si>
  <si>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</si>
  <si>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</si>
  <si>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</si>
  <si>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</si>
  <si>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</si>
  <si>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</si>
  <si>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</si>
  <si>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</si>
  <si>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</si>
  <si>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</si>
  <si>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</si>
  <si>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</si>
  <si>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</si>
  <si>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</si>
  <si>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</si>
  <si>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</si>
  <si>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</si>
  <si>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</si>
  <si>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</si>
  <si>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</si>
  <si>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</si>
  <si>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</si>
  <si>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</si>
  <si>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</si>
  <si>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</si>
  <si>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</si>
  <si>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</si>
  <si>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</si>
  <si>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</si>
  <si>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</si>
  <si>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</si>
  <si>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</si>
  <si>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</si>
  <si>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</si>
  <si>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</si>
  <si>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</si>
  <si>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</si>
  <si>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</si>
  <si>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</si>
  <si>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</si>
  <si>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</si>
  <si>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</si>
  <si>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</si>
  <si>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</si>
  <si>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</si>
  <si>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</si>
  <si>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</si>
  <si>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</si>
  <si>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</si>
  <si>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</si>
  <si>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</si>
  <si>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</si>
  <si>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</si>
  <si>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</si>
  <si>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</si>
  <si>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</si>
  <si>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</si>
  <si>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</si>
  <si>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</si>
  <si>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</si>
  <si>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</si>
  <si>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</si>
  <si>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</si>
  <si>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</si>
  <si>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</si>
  <si>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</si>
  <si>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</si>
  <si>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</si>
  <si>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</si>
  <si>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</si>
  <si>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</si>
  <si>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</si>
  <si>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</si>
  <si>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</si>
  <si>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</si>
  <si>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</si>
  <si>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</si>
  <si>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</si>
  <si>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</si>
  <si>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</si>
  <si>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</si>
  <si>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</si>
  <si>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</si>
  <si>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</si>
  <si>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</si>
  <si>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</si>
  <si>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</si>
  <si>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</si>
  <si>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</si>
  <si>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</si>
  <si>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</si>
  <si>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</si>
  <si>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</si>
  <si>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</si>
  <si>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</si>
  <si>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</si>
  <si>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</si>
  <si>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</si>
  <si>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</si>
  <si>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</si>
  <si>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</si>
  <si>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</si>
  <si>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</si>
  <si>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</si>
  <si>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</si>
  <si>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</si>
  <si>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</si>
  <si>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</si>
  <si>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</si>
  <si>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</si>
  <si>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</si>
  <si>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</si>
  <si>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</si>
  <si>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</si>
  <si>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</si>
  <si>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</si>
  <si>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</si>
  <si>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</si>
  <si>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</si>
  <si>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</si>
  <si>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</si>
  <si>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</si>
  <si>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</si>
  <si>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</si>
  <si>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</si>
  <si>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</si>
  <si>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</si>
  <si>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</si>
  <si>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</si>
  <si>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</si>
  <si>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</si>
  <si>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</si>
  <si>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</si>
  <si>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</si>
  <si>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</si>
  <si>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</si>
  <si>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</si>
  <si>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</si>
  <si>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</si>
  <si>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</si>
  <si>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</si>
  <si>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</si>
  <si>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</si>
  <si>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</si>
  <si>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</si>
  <si>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</si>
  <si>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</si>
  <si>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</si>
  <si>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</si>
  <si>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</si>
  <si>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</si>
  <si>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</si>
  <si>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</si>
  <si>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</si>
  <si>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</si>
  <si>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</si>
  <si>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</si>
  <si>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</si>
  <si>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</si>
  <si>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</si>
  <si>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</si>
  <si>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</si>
  <si>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</si>
  <si>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</si>
  <si>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</si>
  <si>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</si>
  <si>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</si>
  <si>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</si>
  <si>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</si>
  <si>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</si>
  <si>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</si>
  <si>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</si>
  <si>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</si>
  <si>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</si>
  <si>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</si>
  <si>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</si>
  <si>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</si>
  <si>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</si>
  <si>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</si>
  <si>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</si>
  <si>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</si>
  <si>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</si>
  <si>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</si>
  <si>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</si>
  <si>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</si>
  <si>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</si>
  <si>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</si>
  <si>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</si>
  <si>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</si>
  <si>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</si>
  <si>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</si>
  <si>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</si>
  <si>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</si>
  <si>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</si>
  <si>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</si>
  <si>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</si>
  <si>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</si>
  <si>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</si>
  <si>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</si>
  <si>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</si>
  <si>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</si>
  <si>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</si>
  <si>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</si>
  <si>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</si>
  <si>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</si>
  <si>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</si>
  <si>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</si>
  <si>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</si>
  <si>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</si>
  <si>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</si>
  <si>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</si>
  <si>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</si>
  <si>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</si>
  <si>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</si>
  <si>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</si>
  <si>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</si>
  <si>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</si>
  <si>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</si>
  <si>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</si>
  <si>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</si>
  <si>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</si>
  <si>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</si>
  <si>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</si>
  <si>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</si>
  <si>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</si>
  <si>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</si>
  <si>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</si>
  <si>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</si>
  <si>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</si>
  <si>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</si>
  <si>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</si>
  <si>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</si>
  <si>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</si>
  <si>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</si>
  <si>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</si>
  <si>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</si>
  <si>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</si>
  <si>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</si>
  <si>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</si>
  <si>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</si>
  <si>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</si>
  <si>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</si>
  <si>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</si>
  <si>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</si>
  <si>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</si>
  <si>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</si>
  <si>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</si>
  <si>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</si>
  <si>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</si>
  <si>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</si>
  <si>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</si>
  <si>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</si>
  <si>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</si>
  <si>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</si>
  <si>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</si>
  <si>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</si>
  <si>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</si>
  <si>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</si>
  <si>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</si>
  <si>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</si>
  <si>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</si>
  <si>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</si>
  <si>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</si>
  <si>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</si>
  <si>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</si>
  <si>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</si>
  <si>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</si>
  <si>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</si>
  <si>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</si>
  <si>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</si>
  <si>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</si>
  <si>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</si>
  <si>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</si>
  <si>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</si>
  <si>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</si>
  <si>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</si>
  <si>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</si>
  <si>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</si>
  <si>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</si>
  <si>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</si>
  <si>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</si>
  <si>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</si>
  <si>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</si>
  <si>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</si>
  <si>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</si>
  <si>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</si>
  <si>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</si>
  <si>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</si>
  <si>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</si>
  <si>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</si>
  <si>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</si>
  <si>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</si>
  <si>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</si>
  <si>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</si>
  <si>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</si>
  <si>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</si>
  <si>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</si>
  <si>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</si>
  <si>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</si>
  <si>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</si>
  <si>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</si>
  <si>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</si>
  <si>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</si>
  <si>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</si>
  <si>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</si>
  <si>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</si>
  <si>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</si>
  <si>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</si>
  <si>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</si>
  <si>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</si>
  <si>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</si>
  <si>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</si>
  <si>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</si>
  <si>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</si>
  <si>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</si>
  <si>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</si>
  <si>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</si>
  <si>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</si>
  <si>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</si>
  <si>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</si>
  <si>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</si>
  <si>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</si>
  <si>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</si>
  <si>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</si>
  <si>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</si>
  <si>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</si>
  <si>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</si>
  <si>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</si>
  <si>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</si>
  <si>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</si>
  <si>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</si>
  <si>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</si>
  <si>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</si>
  <si>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</si>
  <si>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</si>
  <si>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</si>
  <si>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</si>
  <si>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</si>
  <si>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</si>
  <si>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</si>
  <si>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</si>
  <si>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</si>
  <si>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</si>
  <si>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</si>
  <si>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</si>
  <si>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</si>
  <si>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</si>
  <si>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</si>
  <si>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</si>
  <si>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</si>
  <si>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</si>
  <si>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</si>
  <si>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</si>
  <si>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</si>
  <si>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</si>
  <si>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</si>
  <si>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</si>
  <si>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</si>
  <si>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</si>
  <si>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</si>
  <si>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</si>
  <si>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</si>
  <si>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</si>
  <si>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</si>
  <si>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</si>
  <si>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</si>
  <si>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</si>
  <si>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</si>
  <si>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</si>
  <si>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</si>
  <si>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</si>
  <si>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</si>
  <si>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</si>
  <si>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</si>
  <si>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</si>
  <si>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</si>
  <si>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</si>
  <si>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</si>
  <si>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</si>
  <si>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</si>
  <si>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</si>
  <si>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</si>
  <si>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</si>
  <si>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</si>
  <si>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</si>
  <si>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</si>
  <si>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</si>
  <si>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</si>
  <si>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</si>
  <si>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</si>
  <si>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</si>
  <si>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</si>
  <si>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</si>
  <si>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</si>
  <si>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</si>
  <si>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</si>
  <si>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</si>
  <si>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</si>
  <si>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 xml:space="preserve">PC: 2024.009778                    PPC:   </t>
  </si>
  <si>
    <t>SUPRIDO: FERNANDA COUTO DE OLIVEIRA</t>
  </si>
  <si>
    <t>CPF: 008.XXX.XXX-30</t>
  </si>
  <si>
    <t>PERÍODO DE APLICAÇÃO: 08/05/2024 A 06/08/2024</t>
  </si>
  <si>
    <t xml:space="preserve">PC: 2024.009778                    PPC: </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</si>
  <si>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</si>
  <si>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</si>
  <si>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</si>
  <si>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</si>
  <si>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</si>
  <si>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</si>
  <si>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</si>
  <si>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</si>
  <si>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</si>
  <si>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</si>
  <si>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 xml:space="preserve">PC: 2024.010356                    PPC:   </t>
  </si>
  <si>
    <t>SUPRIDO: PRISCILLA CARVALHO PINI</t>
  </si>
  <si>
    <t>CPF: 345.XXX.XXX-40</t>
  </si>
  <si>
    <t xml:space="preserve">PC: 2024.010356                    PPC: </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</si>
  <si>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</si>
  <si>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</si>
  <si>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</si>
  <si>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</si>
  <si>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</si>
  <si>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</si>
  <si>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</si>
  <si>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</si>
  <si>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</si>
  <si>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</si>
  <si>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</si>
  <si>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</si>
  <si>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</si>
  <si>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</si>
  <si>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</si>
  <si>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</si>
  <si>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</si>
  <si>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</si>
  <si>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</si>
  <si>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</si>
  <si>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</si>
  <si>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</si>
  <si>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</si>
  <si>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</si>
  <si>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</si>
  <si>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</si>
  <si>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</si>
  <si>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</si>
  <si>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</si>
  <si>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</si>
  <si>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</si>
  <si>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</si>
  <si>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</si>
  <si>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</si>
  <si>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</si>
  <si>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</si>
  <si>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</si>
  <si>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</si>
  <si>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</si>
  <si>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</si>
  <si>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</si>
  <si>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</si>
  <si>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</si>
  <si>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</si>
  <si>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</si>
  <si>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</si>
  <si>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</si>
  <si>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</si>
  <si>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</si>
  <si>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</si>
  <si>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</si>
  <si>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</si>
  <si>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</si>
  <si>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</si>
  <si>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</si>
  <si>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</si>
  <si>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 xml:space="preserve">PC: 2024.010011                    PPC: </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</si>
  <si>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</si>
  <si>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</si>
  <si>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</si>
  <si>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</si>
  <si>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</si>
  <si>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</si>
  <si>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</si>
  <si>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</si>
  <si>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</si>
  <si>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</si>
  <si>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</si>
  <si>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</si>
  <si>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</si>
  <si>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</si>
  <si>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</si>
  <si>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</si>
  <si>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</si>
  <si>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</si>
  <si>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</si>
  <si>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</si>
  <si>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</si>
  <si>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</si>
  <si>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</si>
  <si>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</si>
  <si>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</si>
  <si>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</si>
  <si>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</si>
  <si>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</si>
  <si>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</si>
  <si>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</si>
  <si>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</si>
  <si>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</si>
  <si>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</si>
  <si>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</si>
  <si>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</si>
  <si>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</si>
  <si>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</si>
  <si>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</si>
  <si>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</si>
  <si>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</si>
  <si>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</si>
  <si>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</si>
  <si>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</si>
  <si>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</si>
  <si>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 xml:space="preserve">PC: 2024.011272                    PPC: </t>
  </si>
  <si>
    <t>SUPRIDO: DÉBORAH TRAJANO CORRÊA CASTELLO 
BRANCO​</t>
  </si>
  <si>
    <t>CPF: 027.XXX.XXX-62</t>
  </si>
  <si>
    <t>PERÍODO DE APLICAÇÃO: 15/05/2024 A 13/08/2024</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</si>
  <si>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</si>
  <si>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</si>
  <si>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</si>
  <si>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</si>
  <si>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</si>
  <si>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</si>
  <si>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</si>
  <si>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</si>
  <si>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</si>
  <si>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</si>
  <si>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</si>
  <si>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</si>
  <si>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</si>
  <si>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</si>
  <si>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</si>
  <si>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</si>
  <si>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</si>
  <si>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 xml:space="preserve">PC: 2024.012045                    PPC: </t>
  </si>
  <si>
    <t>SUPRIDO: JULIO CESAR ALBUQUERQUE LIMA</t>
  </si>
  <si>
    <t>PERÍODO DE APLICAÇÃO: 17/06/2024 A 15/09/2024</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</si>
  <si>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</si>
  <si>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</si>
  <si>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</si>
  <si>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</si>
  <si>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</si>
  <si>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</si>
  <si>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</si>
  <si>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</si>
  <si>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</si>
  <si>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 xml:space="preserve">PC: 2024.012025                    PPC: </t>
  </si>
  <si>
    <t>PERÍODO DE APLICAÇÃO: 11/06/2024 A 09/09/2024</t>
  </si>
  <si>
    <t>PC: 2024.011947                    PPC: 2024.011947</t>
  </si>
  <si>
    <t>SUPRIDO: ALISON ALMEIDA SANTOS BUCHACHER</t>
  </si>
  <si>
    <t>CPF: 008.XXX.XXX-66</t>
  </si>
  <si>
    <t>PERÍODO DE APLICAÇÃO: 07/06/2024 A 05/09/2024</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</si>
  <si>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</si>
  <si>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</si>
  <si>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</si>
  <si>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</si>
  <si>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</si>
  <si>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</si>
  <si>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</si>
  <si>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</si>
  <si>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</si>
  <si>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</si>
  <si>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</si>
  <si>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</si>
  <si>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</si>
  <si>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</si>
  <si>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 xml:space="preserve">PC: 2024.012524                    PPC: </t>
  </si>
  <si>
    <t>SUPRIDO: PAULO AUGUSTO DE OLIVEIRA LOPES</t>
  </si>
  <si>
    <t xml:space="preserve">CPF: 002.XXX.XXX-43
</t>
  </si>
  <si>
    <t xml:space="preserve">PC: 2024.012252                  PPC: </t>
  </si>
  <si>
    <t xml:space="preserve">CPF: 355.XXX.XXX-50
</t>
  </si>
  <si>
    <t xml:space="preserve">PC: 2024.013405                     PPC: </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</si>
  <si>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</si>
  <si>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</si>
  <si>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</si>
  <si>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</si>
  <si>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</si>
  <si>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</si>
  <si>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</si>
  <si>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</si>
  <si>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</si>
  <si>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</si>
  <si>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</si>
  <si>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</si>
  <si>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</si>
  <si>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 xml:space="preserve">PC: 2024.013507                   PPC: </t>
  </si>
  <si>
    <t>PERÍODO DE APLICAÇÃO: 25/06/2024 A 23/09/2024</t>
  </si>
  <si>
    <t xml:space="preserve">PC: 2024.012929                   PPC: </t>
  </si>
  <si>
    <t>SUPRIDO: PAULO EMILIO VIEIRA DE MELO</t>
  </si>
  <si>
    <t xml:space="preserve">CPF:  474.XXX.XXX-91
</t>
  </si>
  <si>
    <t>PERÍODO DE APLICAÇÃO: 26/06/2024 A 24/09/2024</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</si>
  <si>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</si>
  <si>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</si>
  <si>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</si>
  <si>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</si>
  <si>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</si>
  <si>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</si>
  <si>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</si>
  <si>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</si>
  <si>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</si>
  <si>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</si>
  <si>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</si>
  <si>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</si>
  <si>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</si>
  <si>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</si>
  <si>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</si>
  <si>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</si>
  <si>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</si>
  <si>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</si>
  <si>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</si>
  <si>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</si>
  <si>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</si>
  <si>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</si>
  <si>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10.815.852/0003-52</t>
  </si>
  <si>
    <t>NF-e nº 006542: Despesas com serviço de plastificação</t>
  </si>
  <si>
    <t xml:space="preserve">PC: 2024.013729                   PPC: </t>
  </si>
  <si>
    <t>SUPRIDO: ARMANDO GURGEL MAIA</t>
  </si>
  <si>
    <t xml:space="preserve">CPF:   672.XXX.XXX-00
</t>
  </si>
  <si>
    <t>PERÍODO DE APLICAÇÃO: 27/06/2024 A 25/09/2024</t>
  </si>
  <si>
    <t xml:space="preserve">PC: 2024.013729                    PPC: </t>
  </si>
  <si>
    <t xml:space="preserve">PC: 2024.012428                  PPC: </t>
  </si>
  <si>
    <t>SUPRIDO: RÔMULO DE SOUZA BARBOSA</t>
  </si>
  <si>
    <t xml:space="preserve">CPF:   704.XXX.XXX-15
</t>
  </si>
  <si>
    <t>PERÍODO DE APLICAÇÃO: 01/07/2024 A 29/09/2024</t>
  </si>
  <si>
    <t xml:space="preserve">PC: 2024.012428                    PPC: </t>
  </si>
  <si>
    <t xml:space="preserve">PC: 2024.014473                  PPC: </t>
  </si>
  <si>
    <t>SUPRIDO: MARCOS ANDRÉ FERREIRA KULCHESKI</t>
  </si>
  <si>
    <t xml:space="preserve">CPF:   473.XXX.XXX-20
</t>
  </si>
  <si>
    <t>PERÍODO DE APLICAÇÃO: 17/07/2024 A 15/10/2024</t>
  </si>
  <si>
    <t xml:space="preserve">PC: 2024.014473                    PPC: </t>
  </si>
  <si>
    <t>PC: 2024.012606                    PPC: 2024.009778</t>
  </si>
  <si>
    <t>SUPRIDO: FERNANDA COUTO DE OLIVEIRA LIRA</t>
  </si>
  <si>
    <t>CPF:   008.XXX.XXX-30</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</si>
  <si>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</si>
  <si>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</si>
  <si>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</si>
  <si>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</si>
  <si>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Serviços de confecção de uma coroa de flores naturais, para funeral.</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</si>
  <si>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</si>
  <si>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</si>
  <si>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</si>
  <si>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</si>
  <si>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</si>
  <si>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</si>
  <si>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</si>
  <si>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</si>
  <si>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</si>
  <si>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</si>
  <si>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</si>
  <si>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</si>
  <si>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</si>
  <si>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</si>
  <si>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</si>
  <si>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</si>
  <si>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</si>
  <si>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</si>
  <si>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 xml:space="preserve">PC: 2024.017733                 PPC: </t>
  </si>
  <si>
    <t xml:space="preserve">CPF:   052.XXX.XXX-16
</t>
  </si>
  <si>
    <t>PC: 2024.009979                 PPC: 2024.016096</t>
  </si>
  <si>
    <t>SUPRIDO: EDUARDO GABRIEL</t>
  </si>
  <si>
    <t xml:space="preserve">CPF:   865.XXX.XXX-04
</t>
  </si>
  <si>
    <t>PERÍODO DE APLICAÇÃO: 06/06/2024 A 04/09/2024</t>
  </si>
  <si>
    <t>J.J REFRIGERAÇÃO LTDA</t>
  </si>
  <si>
    <t>28.207.479/0001-50</t>
  </si>
  <si>
    <t>Limpeza e Manutenção dos condicionadores de ar</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</si>
  <si>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</si>
  <si>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</si>
  <si>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</si>
  <si>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</si>
  <si>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</si>
  <si>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</si>
  <si>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</si>
  <si>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</si>
  <si>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</si>
  <si>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</si>
  <si>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</si>
  <si>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 xml:space="preserve">PC: 2024.018761                PPC: </t>
  </si>
  <si>
    <t>SUPRIDO: GABRIEL SALVINO CHAGAS DO NASCIMENTO</t>
  </si>
  <si>
    <t xml:space="preserve">CPF:  035.XXX.XXX-41
</t>
  </si>
  <si>
    <t>PERÍODO DE APLICAÇÃO: 26/08/2024 A 24/11/2024</t>
  </si>
  <si>
    <t>Serviço de Instalação de 06 Persianas</t>
  </si>
  <si>
    <t xml:space="preserve">CPF:   035.XXX.XXX-41
</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</si>
  <si>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</si>
  <si>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</si>
  <si>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</si>
  <si>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</si>
  <si>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</si>
  <si>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</si>
  <si>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</si>
  <si>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</si>
  <si>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</si>
  <si>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</si>
  <si>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</si>
  <si>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</si>
  <si>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</si>
  <si>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</si>
  <si>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</si>
  <si>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</si>
  <si>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</si>
  <si>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</si>
  <si>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</si>
  <si>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</si>
  <si>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</si>
  <si>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</si>
  <si>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</si>
  <si>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</si>
  <si>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</si>
  <si>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</si>
  <si>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</si>
  <si>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</si>
  <si>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</si>
  <si>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</si>
  <si>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 xml:space="preserve">CPF:  016.XXX.XXX-70
</t>
  </si>
  <si>
    <t>PERÍODO DE APLICAÇÃO: 09/09/2024 A 08/12/2024</t>
  </si>
  <si>
    <t xml:space="preserve">CPF:   016.XXX.XXX-70
</t>
  </si>
  <si>
    <t>PC: 2024.013461             PPC: 2024.020912</t>
  </si>
  <si>
    <t>SUPRIDO: KLEYSON NASCIMENTO BARROSO</t>
  </si>
  <si>
    <t xml:space="preserve">CPF:  416.XXX.XXX-68
</t>
  </si>
  <si>
    <t>PERÍODO DE APLICAÇÃO: 02/07/24 a 30/09/24</t>
  </si>
  <si>
    <t>Joel Mattos Aguiar Limitada</t>
  </si>
  <si>
    <t>84.506.625/0001-10</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</si>
  <si>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</si>
  <si>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</si>
  <si>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</si>
  <si>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</si>
  <si>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</si>
  <si>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</si>
  <si>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</si>
  <si>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</si>
  <si>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</si>
  <si>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</si>
  <si>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</si>
  <si>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</si>
  <si>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</si>
  <si>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</si>
  <si>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</si>
  <si>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</si>
  <si>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</si>
  <si>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</si>
  <si>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</si>
  <si>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</si>
  <si>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</si>
  <si>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</si>
  <si>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</si>
  <si>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</si>
  <si>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</si>
  <si>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</si>
  <si>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</si>
  <si>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</si>
  <si>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</si>
  <si>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</si>
  <si>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</si>
  <si>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</si>
  <si>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</si>
  <si>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Data da última atualização: 04/09/2024</t>
  </si>
  <si>
    <t>Fonte da Informação: Diretoria de Orçamento e Finanças</t>
  </si>
  <si>
    <t>N O V E M B R O - 2 0 2 4</t>
  </si>
  <si>
    <t>PC: 2024.001697                   PPC: 2024.004940</t>
  </si>
  <si>
    <t>PC: 2024.009778                    PPC: 2024.012606</t>
  </si>
  <si>
    <t>[Valor devolvido integralmente pela suprida]</t>
  </si>
  <si>
    <t>ISSQN</t>
  </si>
  <si>
    <t xml:space="preserve">22.435.742/0001-82	</t>
  </si>
  <si>
    <t>PC: 2024.010356                    PPC:   2024.010356</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</si>
  <si>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</si>
  <si>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</si>
  <si>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</si>
  <si>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</si>
  <si>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</si>
  <si>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</si>
  <si>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2024.010011                    PPC: 2024.016818</t>
  </si>
  <si>
    <t>PC: 2024.011272                    PPC: 2024.020880</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</si>
  <si>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</si>
  <si>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</si>
  <si>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</si>
  <si>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</si>
  <si>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</si>
  <si>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</si>
  <si>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2024.012045                    PPC: 2024.021983</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</si>
  <si>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</si>
  <si>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</si>
  <si>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</si>
  <si>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</si>
  <si>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</si>
  <si>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</si>
  <si>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</si>
  <si>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</si>
  <si>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</si>
  <si>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</si>
  <si>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</si>
  <si>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</si>
  <si>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</si>
  <si>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</si>
  <si>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</si>
  <si>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</si>
  <si>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</si>
  <si>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</si>
  <si>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2024.012025                    PPC: 2024.021929</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</si>
  <si>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</si>
  <si>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</si>
  <si>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</si>
  <si>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</si>
  <si>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</si>
  <si>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</si>
  <si>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</si>
  <si>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</si>
  <si>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</si>
  <si>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</si>
  <si>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</si>
  <si>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</si>
  <si>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</si>
  <si>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</si>
  <si>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</si>
  <si>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</si>
  <si>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</si>
  <si>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</si>
  <si>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</si>
  <si>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</si>
  <si>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</si>
  <si>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</si>
  <si>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</si>
  <si>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</si>
  <si>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</si>
  <si>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</si>
  <si>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</si>
  <si>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</si>
  <si>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</si>
  <si>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</si>
  <si>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</si>
  <si>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</si>
  <si>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</si>
  <si>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</si>
  <si>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</si>
  <si>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</si>
  <si>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</si>
  <si>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</si>
  <si>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</si>
  <si>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</si>
  <si>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</si>
  <si>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</si>
  <si>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</si>
  <si>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</si>
  <si>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</si>
  <si>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</si>
  <si>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</si>
  <si>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</si>
  <si>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</si>
  <si>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2024.012524                    PPC: 2024.022176</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</si>
  <si>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</si>
  <si>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</si>
  <si>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</si>
  <si>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</si>
  <si>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</si>
  <si>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</si>
  <si>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</si>
  <si>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</si>
  <si>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</si>
  <si>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</si>
  <si>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</si>
  <si>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</si>
  <si>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</si>
  <si>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</si>
  <si>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</si>
  <si>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</si>
  <si>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</si>
  <si>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</si>
  <si>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</si>
  <si>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</si>
  <si>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</si>
  <si>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</si>
  <si>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</si>
  <si>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</si>
  <si>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</si>
  <si>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</si>
  <si>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</si>
  <si>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</si>
  <si>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</si>
  <si>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</si>
  <si>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</si>
  <si>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</si>
  <si>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</si>
  <si>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PC: 2024.013405                     PPC: 2024.019193</t>
  </si>
  <si>
    <t>PC: 2024.013507                   PPC: 2024.013507</t>
  </si>
  <si>
    <t>J A L SANTIAGO JUNIOR COMERCIO DE GAS LTDA</t>
  </si>
  <si>
    <t>42.837.264/0001-44</t>
  </si>
  <si>
    <t>CARGA DE GÁS 13 QUILOS</t>
  </si>
  <si>
    <t>AGUA MINERAL MINA LINDA</t>
  </si>
  <si>
    <t>PC: 2024.012929                   PPC: 2024.020212</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</si>
  <si>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</si>
  <si>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</si>
  <si>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</si>
  <si>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</si>
  <si>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</si>
  <si>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</si>
  <si>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</si>
  <si>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</si>
  <si>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</si>
  <si>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</si>
  <si>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</si>
  <si>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</si>
  <si>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</si>
  <si>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</si>
  <si>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</si>
  <si>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</si>
  <si>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</si>
  <si>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</si>
  <si>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</si>
  <si>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2024.013729                    PPC: 2024.023210</t>
  </si>
  <si>
    <t xml:space="preserve">NF-e nº 23: Despesas com alimentação - Atendimento de atividades 60º PROCEAP. </t>
  </si>
  <si>
    <t>Pagamento de tributos ISSQN referente à NFS-e nº 25.</t>
  </si>
  <si>
    <t>PC: 2024.012428                  PPC: 2024.023196</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</si>
  <si>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</si>
  <si>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</si>
  <si>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</si>
  <si>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</si>
  <si>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</si>
  <si>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</si>
  <si>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</si>
  <si>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</si>
  <si>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</si>
  <si>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</si>
  <si>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</si>
  <si>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</si>
  <si>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</si>
  <si>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</si>
  <si>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</si>
  <si>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</si>
  <si>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</si>
  <si>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</si>
  <si>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</si>
  <si>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</si>
  <si>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</si>
  <si>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</si>
  <si>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</si>
  <si>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</si>
  <si>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</si>
  <si>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</si>
  <si>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</si>
  <si>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</si>
  <si>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</si>
  <si>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</si>
  <si>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</si>
  <si>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</si>
  <si>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</si>
  <si>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</si>
  <si>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</si>
  <si>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</si>
  <si>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</si>
  <si>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</si>
  <si>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</si>
  <si>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</si>
  <si>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</si>
  <si>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</si>
  <si>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</si>
  <si>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</si>
  <si>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</si>
  <si>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</si>
  <si>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</si>
  <si>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</si>
  <si>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</si>
  <si>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</si>
  <si>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</si>
  <si>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</si>
  <si>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</si>
  <si>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</si>
  <si>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</si>
  <si>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</si>
  <si>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</si>
  <si>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</si>
  <si>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</si>
  <si>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</si>
  <si>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</si>
  <si>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JESSE BERNARDO DA SILVA</t>
  </si>
  <si>
    <t>32.334.645/0001-57</t>
  </si>
  <si>
    <t>PC: 2024.018761                PPC: 2024.022560</t>
  </si>
  <si>
    <t>Devolução total do recurso</t>
  </si>
  <si>
    <t>NATALIA B. DOS SANTOS</t>
  </si>
  <si>
    <t>49.388.996/0001-43</t>
  </si>
  <si>
    <t>Limpeza Terreno da Sede</t>
  </si>
  <si>
    <t>PC: 2024.018573              PPC: 2024.022903</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</si>
  <si>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</si>
  <si>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</si>
  <si>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</si>
  <si>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</si>
  <si>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</si>
  <si>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</si>
  <si>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</si>
  <si>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F. ORLANDO D NOGUEIRA LTDA</t>
  </si>
  <si>
    <t>03.892.139/0001-85</t>
  </si>
  <si>
    <t>40-Unid. Garrafão de água 20 L</t>
  </si>
  <si>
    <t>SM COSTA CONST. EPP</t>
  </si>
  <si>
    <t>04.323.228/0001-73</t>
  </si>
  <si>
    <t>2 -Unidades -Extensões Bipolar 3 Tomadas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</si>
  <si>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</si>
  <si>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</si>
  <si>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</si>
  <si>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</si>
  <si>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</si>
  <si>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</si>
  <si>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</si>
  <si>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</si>
  <si>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</si>
  <si>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</si>
  <si>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</si>
  <si>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</si>
  <si>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</si>
  <si>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</si>
  <si>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</si>
  <si>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</si>
  <si>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</si>
  <si>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</si>
  <si>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</si>
  <si>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</si>
  <si>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</si>
  <si>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</si>
  <si>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</si>
  <si>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</si>
  <si>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</si>
  <si>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</si>
  <si>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</si>
  <si>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</si>
  <si>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</si>
  <si>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</si>
  <si>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</si>
  <si>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</si>
  <si>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</si>
  <si>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</si>
  <si>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</si>
  <si>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</si>
  <si>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</si>
  <si>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</si>
  <si>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</si>
  <si>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</si>
  <si>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</si>
  <si>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</si>
  <si>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</si>
  <si>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</si>
  <si>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</si>
  <si>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</si>
  <si>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</si>
  <si>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</si>
  <si>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</si>
  <si>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</si>
  <si>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</si>
  <si>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</si>
  <si>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</si>
  <si>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</si>
  <si>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</si>
  <si>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</si>
  <si>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</si>
  <si>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</si>
  <si>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</si>
  <si>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</si>
  <si>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</si>
  <si>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</si>
  <si>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</si>
  <si>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</si>
  <si>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</si>
  <si>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</si>
  <si>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</si>
  <si>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</si>
  <si>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</si>
  <si>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</si>
  <si>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</si>
  <si>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</si>
  <si>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</si>
  <si>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</si>
  <si>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</si>
  <si>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</si>
  <si>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</si>
  <si>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</si>
  <si>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</si>
  <si>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</si>
  <si>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</si>
  <si>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</si>
  <si>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</si>
  <si>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</si>
  <si>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</si>
  <si>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</si>
  <si>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</si>
  <si>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</si>
  <si>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</si>
  <si>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</si>
  <si>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</si>
  <si>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</si>
  <si>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</si>
  <si>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</si>
  <si>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</si>
  <si>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</si>
  <si>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</si>
  <si>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</si>
  <si>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</si>
  <si>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</si>
  <si>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</si>
  <si>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</si>
  <si>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</si>
  <si>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</si>
  <si>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</si>
  <si>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</si>
  <si>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</si>
  <si>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</si>
  <si>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</si>
  <si>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</si>
  <si>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</si>
  <si>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</si>
  <si>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</si>
  <si>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</si>
  <si>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</si>
  <si>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</si>
  <si>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</si>
  <si>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</si>
  <si>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</si>
  <si>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</si>
  <si>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</si>
  <si>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</si>
  <si>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</si>
  <si>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</si>
  <si>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</si>
  <si>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</si>
  <si>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</si>
  <si>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</si>
  <si>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</si>
  <si>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</si>
  <si>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</si>
  <si>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</si>
  <si>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</si>
  <si>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</si>
  <si>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</si>
  <si>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</si>
  <si>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</si>
  <si>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</si>
  <si>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</si>
  <si>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</si>
  <si>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</si>
  <si>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</si>
  <si>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</si>
  <si>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</si>
  <si>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</si>
  <si>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</si>
  <si>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</si>
  <si>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</si>
  <si>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</si>
  <si>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</si>
  <si>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</si>
  <si>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</si>
  <si>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</si>
  <si>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</si>
  <si>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</si>
  <si>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</si>
  <si>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</si>
  <si>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</si>
  <si>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</si>
  <si>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</si>
  <si>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</si>
  <si>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</si>
  <si>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</si>
  <si>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</si>
  <si>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</si>
  <si>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</si>
  <si>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</si>
  <si>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</si>
  <si>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</si>
  <si>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</si>
  <si>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</si>
  <si>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</si>
  <si>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</si>
  <si>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10.983.659/0004-01</t>
  </si>
  <si>
    <t>08.038.545/0014-13</t>
  </si>
  <si>
    <t>51.992.001/0001-09</t>
  </si>
  <si>
    <t>21.308.996/0001-77</t>
  </si>
  <si>
    <t>POLYCENTER COMERCIO DE EMBALAGENS LTDA</t>
  </si>
  <si>
    <t>A F O ALCANTARA LTDA</t>
  </si>
  <si>
    <t>49.601.642/0001-35</t>
  </si>
  <si>
    <t>Floricultura Linda Flor</t>
  </si>
  <si>
    <t>21.526.650/0001-45</t>
  </si>
  <si>
    <t>10.925.467/0001-04</t>
  </si>
  <si>
    <t>J A N E I R O - 2 0 2 5</t>
  </si>
  <si>
    <t>O U T U B R O - 2 0 2 4</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</si>
  <si>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</si>
  <si>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</si>
  <si>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</si>
  <si>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</si>
  <si>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</si>
  <si>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</si>
  <si>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</si>
  <si>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</si>
  <si>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</si>
  <si>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</si>
  <si>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</si>
  <si>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</si>
  <si>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</si>
  <si>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</si>
  <si>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</si>
  <si>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</si>
  <si>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</si>
  <si>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</si>
  <si>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</si>
  <si>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</si>
  <si>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</si>
  <si>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</si>
  <si>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</si>
  <si>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</si>
  <si>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</si>
  <si>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</si>
  <si>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</si>
  <si>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</si>
  <si>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</si>
  <si>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</si>
  <si>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</si>
  <si>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</si>
  <si>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</si>
  <si>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</si>
  <si>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</si>
  <si>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</si>
  <si>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</si>
  <si>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</si>
  <si>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</si>
  <si>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</si>
  <si>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</si>
  <si>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</si>
  <si>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</si>
  <si>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</si>
  <si>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</si>
  <si>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</si>
  <si>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</si>
  <si>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CPF: 025.384.342-11</t>
  </si>
  <si>
    <t>CPF: 922.044.732-00</t>
  </si>
  <si>
    <t>CPF: 000.706.842-51</t>
  </si>
  <si>
    <t>CPF: 027.210.652-62</t>
  </si>
  <si>
    <t xml:space="preserve">PC: 2024.011287                    PPC: </t>
  </si>
  <si>
    <t>CPF: 630.907.402-49</t>
  </si>
  <si>
    <t>CPF: 008.237.552-66</t>
  </si>
  <si>
    <t xml:space="preserve">PC: 2024.008447                  PPC: </t>
  </si>
  <si>
    <t>CPF: 960.448.102-91</t>
  </si>
  <si>
    <t xml:space="preserve">PC: 2024.008447                    PPC: </t>
  </si>
  <si>
    <t xml:space="preserve">CPF: 002.656.747-43
</t>
  </si>
  <si>
    <t xml:space="preserve">CPF: 355.601.478-50
</t>
  </si>
  <si>
    <t xml:space="preserve">CPF:  474.393.942-91
</t>
  </si>
  <si>
    <t xml:space="preserve">PC: 2024.012929                    PPC: </t>
  </si>
  <si>
    <t xml:space="preserve">CPF:   672.471.132-00
</t>
  </si>
  <si>
    <t xml:space="preserve">CPF:   704.262.872-15
</t>
  </si>
  <si>
    <t xml:space="preserve">CPF:   473.903.872-20
</t>
  </si>
  <si>
    <t>CPF:   008.272.912-30</t>
  </si>
  <si>
    <t>CPF:   355.601.478-50</t>
  </si>
  <si>
    <t>CPF:   584.983.462-15</t>
  </si>
  <si>
    <t xml:space="preserve">CPF:  052.263.784-16
</t>
  </si>
  <si>
    <t xml:space="preserve">CPF:   052.263.784-16
</t>
  </si>
  <si>
    <t xml:space="preserve">CPF:   865.987.241-04
</t>
  </si>
  <si>
    <t xml:space="preserve">CPF:  035.460.505-41
</t>
  </si>
  <si>
    <t xml:space="preserve">CPF:   035.460.505-41
</t>
  </si>
  <si>
    <t xml:space="preserve">CPF:   605.270.992-87
</t>
  </si>
  <si>
    <t xml:space="preserve">PC: 2024.017749                PPC: </t>
  </si>
  <si>
    <t xml:space="preserve">CPF:  355.601.478-50
</t>
  </si>
  <si>
    <t xml:space="preserve">CPF:  229.466.592-91
</t>
  </si>
  <si>
    <t xml:space="preserve">CPF:  016.397.682-11
</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</si>
  <si>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</si>
  <si>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</si>
  <si>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</si>
  <si>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</si>
  <si>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</si>
  <si>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</si>
  <si>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</si>
  <si>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</si>
  <si>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</si>
  <si>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</si>
  <si>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</si>
  <si>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</si>
  <si>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</si>
  <si>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</si>
  <si>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</si>
  <si>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</si>
  <si>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</si>
  <si>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</si>
  <si>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</si>
  <si>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</si>
  <si>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</si>
  <si>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</si>
  <si>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</si>
  <si>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</si>
  <si>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</si>
  <si>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</si>
  <si>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</si>
  <si>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</si>
  <si>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</si>
  <si>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</si>
  <si>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</si>
  <si>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</si>
  <si>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</si>
  <si>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</si>
  <si>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</si>
  <si>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</si>
  <si>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</si>
  <si>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</si>
  <si>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</si>
  <si>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</si>
  <si>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</si>
  <si>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</si>
  <si>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</si>
  <si>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</si>
  <si>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</si>
  <si>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</si>
  <si>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</si>
  <si>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</si>
  <si>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</si>
  <si>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</si>
  <si>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</si>
  <si>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</si>
  <si>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</si>
  <si>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</si>
  <si>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</si>
  <si>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</si>
  <si>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</si>
  <si>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</si>
  <si>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</si>
  <si>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</si>
  <si>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</si>
  <si>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</si>
  <si>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</si>
  <si>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</si>
  <si>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</si>
  <si>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</si>
  <si>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</si>
  <si>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</si>
  <si>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</si>
  <si>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</si>
  <si>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</si>
  <si>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</si>
  <si>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</si>
  <si>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</si>
  <si>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</si>
  <si>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</si>
  <si>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</si>
  <si>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</si>
  <si>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</si>
  <si>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</si>
  <si>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</si>
  <si>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</si>
  <si>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</si>
  <si>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</si>
  <si>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</si>
  <si>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</si>
  <si>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</si>
  <si>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</si>
  <si>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</si>
  <si>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</si>
  <si>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</si>
  <si>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</si>
  <si>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</si>
  <si>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</si>
  <si>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</si>
  <si>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</si>
  <si>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</si>
  <si>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</si>
  <si>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</si>
  <si>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</si>
  <si>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</si>
  <si>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</si>
  <si>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</si>
  <si>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</si>
  <si>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</si>
  <si>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</si>
  <si>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</si>
  <si>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</si>
  <si>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</si>
  <si>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</si>
  <si>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</si>
  <si>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</si>
  <si>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</si>
  <si>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</si>
  <si>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</si>
  <si>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</si>
  <si>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</si>
  <si>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</si>
  <si>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</si>
  <si>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</si>
  <si>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</si>
  <si>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</si>
  <si>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</si>
  <si>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</si>
  <si>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</si>
  <si>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</si>
  <si>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</si>
  <si>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</si>
  <si>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</si>
  <si>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</si>
  <si>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</si>
  <si>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</si>
  <si>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</si>
  <si>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</si>
  <si>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</si>
  <si>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</si>
  <si>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</si>
  <si>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</si>
  <si>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</si>
  <si>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</si>
  <si>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</si>
  <si>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</si>
  <si>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</si>
  <si>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</si>
  <si>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</si>
  <si>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</si>
  <si>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</si>
  <si>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</si>
  <si>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</si>
  <si>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</si>
  <si>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</si>
  <si>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</si>
  <si>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</si>
  <si>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</si>
  <si>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</si>
  <si>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</si>
  <si>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</si>
  <si>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</si>
  <si>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</si>
  <si>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</si>
  <si>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</si>
  <si>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</si>
  <si>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</si>
  <si>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</si>
  <si>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</si>
  <si>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</si>
  <si>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</si>
  <si>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</si>
  <si>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</si>
  <si>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</si>
  <si>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</si>
  <si>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</si>
  <si>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</si>
  <si>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</si>
  <si>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</si>
  <si>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</si>
  <si>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</si>
  <si>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</si>
  <si>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</si>
  <si>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</si>
  <si>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</si>
  <si>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</si>
  <si>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</si>
  <si>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</si>
  <si>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</si>
  <si>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</si>
  <si>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</si>
  <si>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</si>
  <si>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</si>
  <si>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</si>
  <si>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</si>
  <si>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</si>
  <si>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</si>
  <si>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</si>
  <si>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</si>
  <si>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</si>
  <si>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</si>
  <si>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</si>
  <si>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</si>
  <si>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</si>
  <si>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</si>
  <si>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</si>
  <si>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</si>
  <si>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</si>
  <si>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</si>
  <si>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</si>
  <si>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</si>
  <si>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</si>
  <si>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</si>
  <si>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</si>
  <si>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</si>
  <si>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</si>
  <si>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</si>
  <si>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</si>
  <si>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</si>
  <si>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</si>
  <si>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</si>
  <si>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</si>
  <si>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</si>
  <si>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</si>
  <si>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</si>
  <si>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</si>
  <si>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</si>
  <si>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</si>
  <si>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</si>
  <si>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</si>
  <si>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</si>
  <si>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</si>
  <si>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</si>
  <si>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</si>
  <si>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</si>
  <si>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</si>
  <si>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</si>
  <si>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</si>
  <si>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</si>
  <si>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</si>
  <si>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</si>
  <si>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</si>
  <si>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</si>
  <si>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</si>
  <si>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</si>
  <si>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</si>
  <si>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</si>
  <si>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</si>
  <si>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</si>
  <si>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</si>
  <si>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</si>
  <si>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</si>
  <si>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</si>
  <si>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</si>
  <si>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</si>
  <si>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</si>
  <si>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</si>
  <si>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</si>
  <si>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</si>
  <si>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</si>
  <si>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</si>
  <si>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</si>
  <si>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</si>
  <si>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</si>
  <si>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</si>
  <si>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</si>
  <si>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</si>
  <si>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</si>
  <si>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</si>
  <si>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</si>
  <si>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</si>
  <si>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</si>
  <si>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</si>
  <si>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</si>
  <si>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</si>
  <si>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</si>
  <si>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</si>
  <si>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</si>
  <si>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</si>
  <si>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</si>
  <si>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</si>
  <si>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</si>
  <si>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</si>
  <si>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</si>
  <si>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</si>
  <si>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</si>
  <si>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</si>
  <si>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</si>
  <si>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</si>
  <si>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</si>
  <si>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</si>
  <si>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</si>
  <si>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</si>
  <si>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</si>
  <si>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</si>
  <si>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</si>
  <si>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</si>
  <si>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</si>
  <si>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</si>
  <si>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</si>
  <si>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</si>
  <si>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</si>
  <si>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</si>
  <si>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</si>
  <si>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</si>
  <si>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</si>
  <si>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</si>
  <si>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</si>
  <si>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</si>
  <si>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</si>
  <si>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</si>
  <si>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</si>
  <si>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</si>
  <si>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</si>
  <si>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</si>
  <si>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</si>
  <si>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</si>
  <si>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</si>
  <si>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</si>
  <si>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</si>
  <si>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</si>
  <si>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</si>
  <si>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</si>
  <si>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</si>
  <si>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</si>
  <si>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</si>
  <si>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</si>
  <si>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</si>
  <si>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</si>
  <si>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</si>
  <si>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</si>
  <si>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</si>
  <si>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</si>
  <si>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</si>
  <si>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</si>
  <si>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</si>
  <si>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</si>
  <si>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</si>
  <si>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</si>
  <si>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</si>
  <si>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</si>
  <si>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</si>
  <si>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</si>
  <si>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</si>
  <si>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</si>
  <si>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</si>
  <si>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</si>
  <si>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</si>
  <si>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</si>
  <si>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</si>
  <si>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</si>
  <si>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</si>
  <si>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</si>
  <si>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</si>
  <si>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</si>
  <si>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</si>
  <si>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</si>
  <si>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</si>
  <si>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</si>
  <si>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</si>
  <si>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</si>
  <si>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</si>
  <si>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</si>
  <si>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</si>
  <si>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</si>
  <si>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</si>
  <si>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</si>
  <si>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</si>
  <si>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</si>
  <si>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</si>
  <si>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</si>
  <si>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</si>
  <si>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</si>
  <si>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</si>
  <si>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</si>
  <si>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</si>
  <si>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</si>
  <si>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</si>
  <si>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</si>
  <si>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</si>
  <si>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</si>
  <si>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</si>
  <si>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</si>
  <si>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</si>
  <si>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</si>
  <si>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</si>
  <si>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</si>
  <si>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</si>
  <si>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</si>
  <si>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</si>
  <si>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</si>
  <si>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</si>
  <si>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</si>
  <si>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</si>
  <si>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</si>
  <si>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</si>
  <si>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</si>
  <si>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</si>
  <si>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</si>
  <si>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</si>
  <si>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</si>
  <si>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</si>
  <si>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</si>
  <si>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</si>
  <si>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</si>
  <si>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</si>
  <si>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</si>
  <si>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</si>
  <si>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</si>
  <si>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</si>
  <si>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</si>
  <si>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</si>
  <si>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</si>
  <si>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</si>
  <si>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</si>
  <si>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</si>
  <si>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</si>
  <si>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</si>
  <si>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</si>
  <si>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</si>
  <si>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</si>
  <si>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</si>
  <si>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</si>
  <si>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</si>
  <si>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</si>
  <si>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</si>
  <si>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</si>
  <si>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</si>
  <si>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</si>
  <si>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</si>
  <si>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</si>
  <si>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</si>
  <si>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</si>
  <si>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</si>
  <si>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</si>
  <si>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</si>
  <si>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</si>
  <si>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</si>
  <si>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</si>
  <si>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</si>
  <si>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</si>
  <si>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</si>
  <si>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</si>
  <si>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</si>
  <si>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</si>
  <si>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</si>
  <si>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</si>
  <si>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</si>
  <si>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</si>
  <si>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</si>
  <si>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</si>
  <si>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</si>
  <si>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</si>
  <si>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</si>
  <si>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</si>
  <si>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</si>
  <si>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</si>
  <si>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</si>
  <si>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</si>
  <si>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</si>
  <si>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</si>
  <si>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</si>
  <si>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</si>
  <si>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</si>
  <si>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</si>
  <si>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</si>
  <si>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</si>
  <si>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</si>
  <si>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</si>
  <si>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</si>
  <si>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</si>
  <si>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</si>
  <si>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</si>
  <si>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</si>
  <si>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</si>
  <si>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</si>
  <si>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</si>
  <si>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</si>
  <si>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</si>
  <si>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</si>
  <si>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</si>
  <si>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</si>
  <si>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</si>
  <si>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</si>
  <si>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</si>
  <si>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</si>
  <si>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</si>
  <si>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</si>
  <si>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</si>
  <si>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</si>
  <si>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</si>
  <si>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</si>
  <si>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</si>
  <si>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</si>
  <si>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</si>
  <si>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</si>
  <si>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</si>
  <si>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</si>
  <si>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</si>
  <si>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</si>
  <si>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</si>
  <si>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</si>
  <si>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</si>
  <si>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</si>
  <si>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</si>
  <si>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</si>
  <si>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</si>
  <si>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</si>
  <si>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</si>
  <si>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</si>
  <si>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</si>
  <si>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</si>
  <si>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</si>
  <si>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</si>
  <si>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</si>
  <si>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</si>
  <si>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</si>
  <si>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</si>
  <si>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</si>
  <si>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</si>
  <si>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</si>
  <si>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</si>
  <si>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</si>
  <si>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</si>
  <si>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</si>
  <si>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</si>
  <si>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</si>
  <si>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</si>
  <si>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</si>
  <si>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</si>
  <si>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</si>
  <si>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</si>
  <si>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</si>
  <si>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</si>
  <si>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</si>
  <si>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</si>
  <si>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</si>
  <si>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</si>
  <si>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</si>
  <si>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</si>
  <si>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</si>
  <si>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</si>
  <si>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</si>
  <si>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</si>
  <si>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</si>
  <si>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</si>
  <si>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</si>
  <si>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</si>
  <si>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</si>
  <si>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</si>
  <si>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</si>
  <si>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</si>
  <si>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</si>
  <si>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</si>
  <si>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</si>
  <si>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</si>
  <si>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</si>
  <si>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</si>
  <si>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</si>
  <si>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</si>
  <si>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</si>
  <si>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</si>
  <si>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</si>
  <si>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</si>
  <si>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</si>
  <si>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</si>
  <si>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</si>
  <si>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</si>
  <si>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</si>
  <si>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</si>
  <si>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</si>
  <si>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</si>
  <si>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</si>
  <si>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</si>
  <si>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</si>
  <si>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</si>
  <si>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</si>
  <si>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</si>
  <si>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</si>
  <si>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</si>
  <si>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</si>
  <si>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</si>
  <si>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</si>
  <si>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</si>
  <si>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</si>
  <si>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</si>
  <si>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</si>
  <si>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</si>
  <si>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</si>
  <si>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</si>
  <si>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</si>
  <si>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</si>
  <si>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</si>
  <si>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</si>
  <si>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</si>
  <si>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</si>
  <si>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</si>
  <si>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</si>
  <si>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</si>
  <si>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</si>
  <si>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</si>
  <si>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</si>
  <si>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</si>
  <si>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</si>
  <si>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</si>
  <si>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</si>
  <si>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</si>
  <si>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</si>
  <si>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</si>
  <si>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</si>
  <si>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</si>
  <si>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</si>
  <si>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</si>
  <si>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</si>
  <si>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</si>
  <si>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</si>
  <si>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</si>
  <si>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</si>
  <si>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</si>
  <si>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</si>
  <si>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</si>
  <si>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</si>
  <si>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</si>
  <si>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</si>
  <si>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</si>
  <si>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</si>
  <si>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</si>
  <si>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</si>
  <si>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</si>
  <si>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</si>
  <si>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</si>
  <si>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</si>
  <si>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</si>
  <si>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</si>
  <si>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</si>
  <si>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</si>
  <si>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</si>
  <si>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</si>
  <si>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</si>
  <si>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</si>
  <si>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</si>
  <si>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</si>
  <si>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</si>
  <si>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</si>
  <si>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</si>
  <si>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</si>
  <si>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</si>
  <si>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</si>
  <si>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</si>
  <si>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</si>
  <si>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</si>
  <si>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</si>
  <si>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</si>
  <si>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</si>
  <si>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</si>
  <si>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</si>
  <si>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</si>
  <si>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</si>
  <si>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</si>
  <si>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</si>
  <si>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</si>
  <si>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</si>
  <si>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</si>
  <si>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</si>
  <si>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</si>
  <si>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</si>
  <si>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</si>
  <si>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</si>
  <si>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</si>
  <si>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</si>
  <si>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</si>
  <si>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</si>
  <si>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</si>
  <si>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</si>
  <si>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</si>
  <si>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</si>
  <si>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</si>
  <si>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</si>
  <si>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</si>
  <si>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</si>
  <si>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</si>
  <si>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</si>
  <si>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</si>
  <si>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</si>
  <si>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</si>
  <si>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</si>
  <si>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</si>
  <si>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</si>
  <si>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</si>
  <si>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</si>
  <si>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</si>
  <si>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</si>
  <si>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</si>
  <si>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</si>
  <si>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</si>
  <si>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</si>
  <si>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</si>
  <si>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</si>
  <si>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</si>
  <si>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</si>
  <si>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</si>
  <si>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</si>
  <si>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</si>
  <si>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</si>
  <si>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</si>
  <si>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</si>
  <si>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</si>
  <si>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</si>
  <si>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</si>
  <si>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</si>
  <si>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</si>
  <si>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</si>
  <si>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</si>
  <si>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</si>
  <si>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</si>
  <si>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</si>
  <si>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</si>
  <si>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</si>
  <si>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</si>
  <si>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</si>
  <si>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</si>
  <si>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</si>
  <si>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</si>
  <si>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</si>
  <si>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</si>
  <si>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</si>
  <si>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</si>
  <si>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</si>
  <si>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</si>
  <si>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</si>
  <si>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</si>
  <si>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</si>
  <si>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</si>
  <si>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</si>
  <si>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</si>
  <si>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</si>
  <si>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</si>
  <si>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</si>
  <si>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</si>
  <si>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</si>
  <si>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</si>
  <si>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</si>
  <si>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</si>
  <si>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</si>
  <si>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</si>
  <si>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</si>
  <si>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</si>
  <si>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</si>
  <si>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</si>
  <si>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</si>
  <si>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</si>
  <si>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</si>
  <si>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</si>
  <si>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</si>
  <si>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</si>
  <si>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</si>
  <si>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</si>
  <si>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</si>
  <si>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</si>
  <si>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</si>
  <si>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</si>
  <si>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</si>
  <si>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</si>
  <si>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</si>
  <si>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</si>
  <si>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</si>
  <si>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</si>
  <si>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</si>
  <si>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</si>
  <si>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</si>
  <si>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</si>
  <si>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</si>
  <si>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</si>
  <si>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</si>
  <si>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</si>
  <si>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</si>
  <si>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</si>
  <si>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</si>
  <si>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</si>
  <si>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</si>
  <si>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</si>
  <si>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</si>
  <si>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</si>
  <si>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</si>
  <si>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</si>
  <si>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</si>
  <si>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</si>
  <si>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</si>
  <si>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</si>
  <si>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</si>
  <si>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</si>
  <si>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</si>
  <si>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</si>
  <si>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</si>
  <si>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</si>
  <si>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</si>
  <si>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</si>
  <si>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</si>
  <si>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</si>
  <si>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</si>
  <si>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</si>
  <si>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</si>
  <si>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</si>
  <si>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</si>
  <si>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</si>
  <si>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</si>
  <si>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</si>
  <si>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</si>
  <si>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</si>
  <si>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</si>
  <si>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</si>
  <si>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</si>
  <si>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</si>
  <si>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</si>
  <si>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</si>
  <si>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</si>
  <si>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</si>
  <si>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</si>
  <si>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</si>
  <si>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</si>
  <si>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</si>
  <si>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</si>
  <si>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</si>
  <si>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</si>
  <si>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</si>
  <si>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</si>
  <si>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</si>
  <si>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</si>
  <si>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</si>
  <si>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</si>
  <si>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</si>
  <si>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</si>
  <si>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</si>
  <si>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</si>
  <si>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</si>
  <si>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</si>
  <si>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</si>
  <si>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</si>
  <si>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</si>
  <si>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</si>
  <si>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</si>
  <si>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</si>
  <si>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</si>
  <si>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</si>
  <si>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</si>
  <si>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</si>
  <si>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</si>
  <si>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</si>
  <si>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</si>
  <si>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</si>
  <si>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</si>
  <si>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</si>
  <si>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</si>
  <si>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</si>
  <si>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</si>
  <si>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</si>
  <si>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</si>
  <si>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</si>
  <si>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</si>
  <si>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</si>
  <si>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</si>
  <si>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</si>
  <si>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</si>
  <si>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</si>
  <si>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</si>
  <si>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</si>
  <si>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</si>
  <si>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</si>
  <si>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</si>
  <si>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</si>
  <si>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</si>
  <si>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</si>
  <si>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</si>
  <si>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</si>
  <si>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</si>
  <si>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</si>
  <si>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</si>
  <si>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</si>
  <si>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</si>
  <si>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</si>
  <si>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</si>
  <si>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</si>
  <si>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</si>
  <si>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</si>
  <si>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</si>
  <si>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</si>
  <si>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</si>
  <si>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</si>
  <si>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</si>
  <si>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</si>
  <si>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</si>
  <si>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</si>
  <si>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</si>
  <si>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</si>
  <si>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</si>
  <si>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</si>
  <si>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</si>
  <si>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</si>
  <si>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</si>
  <si>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</si>
  <si>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</si>
  <si>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</si>
  <si>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</si>
  <si>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</si>
  <si>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</si>
  <si>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</si>
  <si>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</si>
  <si>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</si>
  <si>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</si>
  <si>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</si>
  <si>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</si>
  <si>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</si>
  <si>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</si>
  <si>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</si>
  <si>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</si>
  <si>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</si>
  <si>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</si>
  <si>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</si>
  <si>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</si>
  <si>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</si>
  <si>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</si>
  <si>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</si>
  <si>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</si>
  <si>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</si>
  <si>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</si>
  <si>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</si>
  <si>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</si>
  <si>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</si>
  <si>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</si>
  <si>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</si>
  <si>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</si>
  <si>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</si>
  <si>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</si>
  <si>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</si>
  <si>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</si>
  <si>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</si>
  <si>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</si>
  <si>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</si>
  <si>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</si>
  <si>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</si>
  <si>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</si>
  <si>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</si>
  <si>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</si>
  <si>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</si>
  <si>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</si>
  <si>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</si>
  <si>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</si>
  <si>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</si>
  <si>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</si>
  <si>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</si>
  <si>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</si>
  <si>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</si>
  <si>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</si>
  <si>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</si>
  <si>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</si>
  <si>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</si>
  <si>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</si>
  <si>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</si>
  <si>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</si>
  <si>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</si>
  <si>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</si>
  <si>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</si>
  <si>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</si>
  <si>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</si>
  <si>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</si>
  <si>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</si>
  <si>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</si>
  <si>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</si>
  <si>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</si>
  <si>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</si>
  <si>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</si>
  <si>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</si>
  <si>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</si>
  <si>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</si>
  <si>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</si>
  <si>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</si>
  <si>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</si>
  <si>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</si>
  <si>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</si>
  <si>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</si>
  <si>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</si>
  <si>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</si>
  <si>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</si>
  <si>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</si>
  <si>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</si>
  <si>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</si>
  <si>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</si>
  <si>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</si>
  <si>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</si>
  <si>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</si>
  <si>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</si>
  <si>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</si>
  <si>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</si>
  <si>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</si>
  <si>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</si>
  <si>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</si>
  <si>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</si>
  <si>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</si>
  <si>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</si>
  <si>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</si>
  <si>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</si>
  <si>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</si>
  <si>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</si>
  <si>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</si>
  <si>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</si>
  <si>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</si>
  <si>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</si>
  <si>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</si>
  <si>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</si>
  <si>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</si>
  <si>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</si>
  <si>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</si>
  <si>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</si>
  <si>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</si>
  <si>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</si>
  <si>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</si>
  <si>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</si>
  <si>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</si>
  <si>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</si>
  <si>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</si>
  <si>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</si>
  <si>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</si>
  <si>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</si>
  <si>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</si>
  <si>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</si>
  <si>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</si>
  <si>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</si>
  <si>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</si>
  <si>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</si>
  <si>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</si>
  <si>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</si>
  <si>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</si>
  <si>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</si>
  <si>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</si>
  <si>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</si>
  <si>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</si>
  <si>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</si>
  <si>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</si>
  <si>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</si>
  <si>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</si>
  <si>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</si>
  <si>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</si>
  <si>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</si>
  <si>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</si>
  <si>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</si>
  <si>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</si>
  <si>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</si>
  <si>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</si>
  <si>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</si>
  <si>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</si>
  <si>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</si>
  <si>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</si>
  <si>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</si>
  <si>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</si>
  <si>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</si>
  <si>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</si>
  <si>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</si>
  <si>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</si>
  <si>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</si>
  <si>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</si>
  <si>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</si>
  <si>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</si>
  <si>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</si>
  <si>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</si>
  <si>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</si>
  <si>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</si>
  <si>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</si>
  <si>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</si>
  <si>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</si>
  <si>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</si>
  <si>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</si>
  <si>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</si>
  <si>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</si>
  <si>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</si>
  <si>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</si>
  <si>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</si>
  <si>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</si>
  <si>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</si>
  <si>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</si>
  <si>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</si>
  <si>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</si>
  <si>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</si>
  <si>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</si>
  <si>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</si>
  <si>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</si>
  <si>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</si>
  <si>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</si>
  <si>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</si>
  <si>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</si>
  <si>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</si>
  <si>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</si>
  <si>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</si>
  <si>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</si>
  <si>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</si>
  <si>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</si>
  <si>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</si>
  <si>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</si>
  <si>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</si>
  <si>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</si>
  <si>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</si>
  <si>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</si>
  <si>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</si>
  <si>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</si>
  <si>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</si>
  <si>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</si>
  <si>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</si>
  <si>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</si>
  <si>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</si>
  <si>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</si>
  <si>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</si>
  <si>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</si>
  <si>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</si>
  <si>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</si>
  <si>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</si>
  <si>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</si>
  <si>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</si>
  <si>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</si>
  <si>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</si>
  <si>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</si>
  <si>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</si>
  <si>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</si>
  <si>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</si>
  <si>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</si>
  <si>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</si>
  <si>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</si>
  <si>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</si>
  <si>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</si>
  <si>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</si>
  <si>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</si>
  <si>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</si>
  <si>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</si>
  <si>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</si>
  <si>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</si>
  <si>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</si>
  <si>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</si>
  <si>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</si>
  <si>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</si>
  <si>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</si>
  <si>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</si>
  <si>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</si>
  <si>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</si>
  <si>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</si>
  <si>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</si>
  <si>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</si>
  <si>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</si>
  <si>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</si>
  <si>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</si>
  <si>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</si>
  <si>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</si>
  <si>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</si>
  <si>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</si>
  <si>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</si>
  <si>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</si>
  <si>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</si>
  <si>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</si>
  <si>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</si>
  <si>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</si>
  <si>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</si>
  <si>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</si>
  <si>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</si>
  <si>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</si>
  <si>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</si>
  <si>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</si>
  <si>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</si>
  <si>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</si>
  <si>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</si>
  <si>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</si>
  <si>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</si>
  <si>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</si>
  <si>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</si>
  <si>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</si>
  <si>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</si>
  <si>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</si>
  <si>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</si>
  <si>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</si>
  <si>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</si>
  <si>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</si>
  <si>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</si>
  <si>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</si>
  <si>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</si>
  <si>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</si>
  <si>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</si>
  <si>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</si>
  <si>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</si>
  <si>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</si>
  <si>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</si>
  <si>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</si>
  <si>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</si>
  <si>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</si>
  <si>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</si>
  <si>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</si>
  <si>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</si>
  <si>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</si>
  <si>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</si>
  <si>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</si>
  <si>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</si>
  <si>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</si>
  <si>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</si>
  <si>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</si>
  <si>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</si>
  <si>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</si>
  <si>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</si>
  <si>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</si>
  <si>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</si>
  <si>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</si>
  <si>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</si>
  <si>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</si>
  <si>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</si>
  <si>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</si>
  <si>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</si>
  <si>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</si>
  <si>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</si>
  <si>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</si>
  <si>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</si>
  <si>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</si>
  <si>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</si>
  <si>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</si>
  <si>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</si>
  <si>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</si>
  <si>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</si>
  <si>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</si>
  <si>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</si>
  <si>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</si>
  <si>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</si>
  <si>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</si>
  <si>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</si>
  <si>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</si>
  <si>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</si>
  <si>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</si>
  <si>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</si>
  <si>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</si>
  <si>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</si>
  <si>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</si>
  <si>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</si>
  <si>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</si>
  <si>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</si>
  <si>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</si>
  <si>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</si>
  <si>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</si>
  <si>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</si>
  <si>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</si>
  <si>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</si>
  <si>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</si>
  <si>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</si>
  <si>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</si>
  <si>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</si>
  <si>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</si>
  <si>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</si>
  <si>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</si>
  <si>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</si>
  <si>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</si>
  <si>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</si>
  <si>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</si>
  <si>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</si>
  <si>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</si>
  <si>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</si>
  <si>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</si>
  <si>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</si>
  <si>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</si>
  <si>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</si>
  <si>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</si>
  <si>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</si>
  <si>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</si>
  <si>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</si>
  <si>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</si>
  <si>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</si>
  <si>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</si>
  <si>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</si>
  <si>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</si>
  <si>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</si>
  <si>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</si>
  <si>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</si>
  <si>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</si>
  <si>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</si>
  <si>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</si>
  <si>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</si>
  <si>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</si>
  <si>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</si>
  <si>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</si>
  <si>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</si>
  <si>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</si>
  <si>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</si>
  <si>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</si>
  <si>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</si>
  <si>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</si>
  <si>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</si>
  <si>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</si>
  <si>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</si>
  <si>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</si>
  <si>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</si>
  <si>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</si>
  <si>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</si>
  <si>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</si>
  <si>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</si>
  <si>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</si>
  <si>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</si>
  <si>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</si>
  <si>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</si>
  <si>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</si>
  <si>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</si>
  <si>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</si>
  <si>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</si>
  <si>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</si>
  <si>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</si>
  <si>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</si>
  <si>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</si>
  <si>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</si>
  <si>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</si>
  <si>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</si>
  <si>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</si>
  <si>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</si>
  <si>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</si>
  <si>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</si>
  <si>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</si>
  <si>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</si>
  <si>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</si>
  <si>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</si>
  <si>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</si>
  <si>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</si>
  <si>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</si>
  <si>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</si>
  <si>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</si>
  <si>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</si>
  <si>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</si>
  <si>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</si>
  <si>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</si>
  <si>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</si>
  <si>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</si>
  <si>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</si>
  <si>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</si>
  <si>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</si>
  <si>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</si>
  <si>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</si>
  <si>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</si>
  <si>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</si>
  <si>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</si>
  <si>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</si>
  <si>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</si>
  <si>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</si>
  <si>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</si>
  <si>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</si>
  <si>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</si>
  <si>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</si>
  <si>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</si>
  <si>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</si>
  <si>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</si>
  <si>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</si>
  <si>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</si>
  <si>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</si>
  <si>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</si>
  <si>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</si>
  <si>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</si>
  <si>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</si>
  <si>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</si>
  <si>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</si>
  <si>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</si>
  <si>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</si>
  <si>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</si>
  <si>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</si>
  <si>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</si>
  <si>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</si>
  <si>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</si>
  <si>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</si>
  <si>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</si>
  <si>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</si>
  <si>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</si>
  <si>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</si>
  <si>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</si>
  <si>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</si>
  <si>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</si>
  <si>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</si>
  <si>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</si>
  <si>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</si>
  <si>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</si>
  <si>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</si>
  <si>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</si>
  <si>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</si>
  <si>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</si>
  <si>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</si>
  <si>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</si>
  <si>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</si>
  <si>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</si>
  <si>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</si>
  <si>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</si>
  <si>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</si>
  <si>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</si>
  <si>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</si>
  <si>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</si>
  <si>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</si>
  <si>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</si>
  <si>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</si>
  <si>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</si>
  <si>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</si>
  <si>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</si>
  <si>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</si>
  <si>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</si>
  <si>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</si>
  <si>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</si>
  <si>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</si>
  <si>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</si>
  <si>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</si>
  <si>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</si>
  <si>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</si>
  <si>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</si>
  <si>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</si>
  <si>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</si>
  <si>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</si>
  <si>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</si>
  <si>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</si>
  <si>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</si>
  <si>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</si>
  <si>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</si>
  <si>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</si>
  <si>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</si>
  <si>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</si>
  <si>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</si>
  <si>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</si>
  <si>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</si>
  <si>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</si>
  <si>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</si>
  <si>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</si>
  <si>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</si>
  <si>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</si>
  <si>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</si>
  <si>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</si>
  <si>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</si>
  <si>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</si>
  <si>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</si>
  <si>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</si>
  <si>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</si>
  <si>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</si>
  <si>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</si>
  <si>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</si>
  <si>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</si>
  <si>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</si>
  <si>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</si>
  <si>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</si>
  <si>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</si>
  <si>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</si>
  <si>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</si>
  <si>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</si>
  <si>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</si>
  <si>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</si>
  <si>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</si>
  <si>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</si>
  <si>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</si>
  <si>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</si>
  <si>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</si>
  <si>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</si>
  <si>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</si>
  <si>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</si>
  <si>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</si>
  <si>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</si>
  <si>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</si>
  <si>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</si>
  <si>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</si>
  <si>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</si>
  <si>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</si>
  <si>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</si>
  <si>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</si>
  <si>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</si>
  <si>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</si>
  <si>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</si>
  <si>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</si>
  <si>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</si>
  <si>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</si>
  <si>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</si>
  <si>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</si>
  <si>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</si>
  <si>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</si>
  <si>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</si>
  <si>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</si>
  <si>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</si>
  <si>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</si>
  <si>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</si>
  <si>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</si>
  <si>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</si>
  <si>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</si>
  <si>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</si>
  <si>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</si>
  <si>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</si>
  <si>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</si>
  <si>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</si>
  <si>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</si>
  <si>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</si>
  <si>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</si>
  <si>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</si>
  <si>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</si>
  <si>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</si>
  <si>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</si>
  <si>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</si>
  <si>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</si>
  <si>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</si>
  <si>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</si>
  <si>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</si>
  <si>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</si>
  <si>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</si>
  <si>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</si>
  <si>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</si>
  <si>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</si>
  <si>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</si>
  <si>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</si>
  <si>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</si>
  <si>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</si>
  <si>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</si>
  <si>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</si>
  <si>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</si>
  <si>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</si>
  <si>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</si>
  <si>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</si>
  <si>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</si>
  <si>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</si>
  <si>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</si>
  <si>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</si>
  <si>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</si>
  <si>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</si>
  <si>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</si>
  <si>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</si>
  <si>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</si>
  <si>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</si>
  <si>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</si>
  <si>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</si>
  <si>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</si>
  <si>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</si>
  <si>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</si>
  <si>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</si>
  <si>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</si>
  <si>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</si>
  <si>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</si>
  <si>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</si>
  <si>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</si>
  <si>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</si>
  <si>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</si>
  <si>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</si>
  <si>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</si>
  <si>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</si>
  <si>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</si>
  <si>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</si>
  <si>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</si>
  <si>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</si>
  <si>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PERÍODO DE APLICAÇÃO: 28/01/2025 A 29/04/2025 (60 DIAS ÚTEIS)</t>
  </si>
  <si>
    <t>Data da última atualização: 14/02/2025</t>
  </si>
  <si>
    <t xml:space="preserve">PC: 2025.001409                   PPC: </t>
  </si>
  <si>
    <t>SUPRIDO: MAURÍCIO TEIXEIRA DA SILVA</t>
  </si>
  <si>
    <t xml:space="preserve">PC: 2025.001452                   PPC: </t>
  </si>
  <si>
    <t xml:space="preserve">PC: 2025.001188                   PPC: </t>
  </si>
  <si>
    <t>SUPRIDO: LILIAN NARA PINHEIRO DE ALMEIDA</t>
  </si>
  <si>
    <t>CPF:  XXX.759.522-XX</t>
  </si>
  <si>
    <t>CPF: XXX.633.202-XX</t>
  </si>
  <si>
    <t>CPF: XXX.643.102-XX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</si>
</sst>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9">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b/>
      <sz val="11"/>
      <color rgb="FF000000"/>
      <name val="Calibri"/>
      <family val="2"/>
    </font>
    <font>
      <sz val="11"/>
      <color rgb="FF000000"/>
      <name val="Calibri"/>
      <family val="2"/>
    </font>
    <font>
      <b/>
      <sz val="11"/>
      <color theme="1"/>
      <name val="Calibri"/>
      <family val="2"/>
    </font>
    <font>
      <b/>
      <sz val="11"/>
      <color rgb="FFFF0000"/>
      <name val="Calibri"/>
      <family val="2"/>
    </font>
    <font>
      <b/>
      <sz val="11"/>
      <color rgb="FFFFFFFF"/>
      <name val="Calibri"/>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39">
    <border>
      <left/>
      <right/>
      <top/>
      <bottom/>
      <diagonal/>
    </border>
    <border>
      <left/>
      <right/>
      <top/>
      <bottom style="double">
        <color rgb="FFFF950E"/>
      </bottom>
      <diagonal/>
    </border>
    <border>
      <left/>
      <right/>
      <top style="double">
        <color rgb="FFFF950E"/>
      </top>
      <bottom/>
      <diagonal/>
    </border>
    <border>
      <left/>
      <right/>
      <top style="double">
        <color rgb="FFFF950E"/>
      </top>
      <bottom/>
      <diagonal/>
    </border>
    <border>
      <left/>
      <right/>
      <top style="double">
        <color rgb="FFFF950E"/>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double">
        <color rgb="FFFF950E"/>
      </top>
      <bottom/>
      <diagonal/>
    </border>
    <border>
      <left/>
      <right/>
      <top style="double">
        <color rgb="FFFF950E"/>
      </top>
      <bottom/>
      <diagonal/>
    </border>
    <border>
      <left/>
      <right/>
      <top style="double">
        <color rgb="FFFF950E"/>
      </top>
      <bottom/>
      <diagonal/>
    </border>
    <border>
      <left/>
      <right/>
      <top style="thin">
        <color rgb="FF000000"/>
      </top>
      <bottom style="thin">
        <color rgb="FF000000"/>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uble">
        <color rgb="FFFF950E"/>
      </top>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right/>
      <top style="double">
        <color rgb="FFFF950E"/>
      </top>
      <bottom style="thin">
        <color rgb="FF000000"/>
      </bottom>
      <diagonal/>
    </border>
    <border>
      <left/>
      <right/>
      <top style="double">
        <color rgb="FFFF950E"/>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s>
  <cellStyleXfs count="1">
    <xf numFmtId="0" fontId="0" fillId="0" borderId="0"/>
  </cellStyleXfs>
  <cellXfs count="292">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7" fillId="3" borderId="5" xfId="0" applyFont="1" applyFill="1" applyBorder="1" applyAlignment="1">
      <alignment horizontal="left" vertical="center"/>
    </xf>
    <xf numFmtId="0" fontId="1" fillId="0" borderId="7" xfId="0" applyFont="1" applyBorder="1" applyAlignment="1">
      <alignment vertical="center"/>
    </xf>
    <xf numFmtId="0" fontId="1" fillId="0" borderId="7" xfId="0" applyFont="1" applyBorder="1" applyAlignment="1">
      <alignment horizontal="center" vertical="center" wrapText="1"/>
    </xf>
    <xf numFmtId="164" fontId="8" fillId="0" borderId="7" xfId="0" applyNumberFormat="1" applyFont="1" applyBorder="1" applyAlignment="1">
      <alignment horizontal="center" vertical="center" wrapText="1"/>
    </xf>
    <xf numFmtId="0" fontId="2" fillId="0" borderId="0" xfId="0" applyFont="1" applyAlignment="1">
      <alignment vertical="center"/>
    </xf>
    <xf numFmtId="0" fontId="1" fillId="4" borderId="5" xfId="0" applyFont="1" applyFill="1" applyBorder="1" applyAlignment="1">
      <alignment horizontal="center" vertical="center" wrapText="1"/>
    </xf>
    <xf numFmtId="0" fontId="2" fillId="0" borderId="0" xfId="0" applyFont="1" applyAlignment="1">
      <alignment horizontal="center" vertical="center" wrapText="1"/>
    </xf>
    <xf numFmtId="0" fontId="1" fillId="4" borderId="7" xfId="0" applyFont="1" applyFill="1" applyBorder="1" applyAlignment="1">
      <alignment horizontal="center" vertical="center" wrapText="1"/>
    </xf>
    <xf numFmtId="0" fontId="1" fillId="4" borderId="7" xfId="0" applyFont="1" applyFill="1" applyBorder="1" applyAlignment="1">
      <alignment vertical="center" wrapText="1"/>
    </xf>
    <xf numFmtId="165" fontId="2" fillId="0" borderId="7" xfId="0"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wrapText="1"/>
    </xf>
    <xf numFmtId="164" fontId="2" fillId="0" borderId="7" xfId="0" applyNumberFormat="1" applyFont="1" applyBorder="1" applyAlignment="1">
      <alignment horizontal="center" vertical="center"/>
    </xf>
    <xf numFmtId="165" fontId="2" fillId="0" borderId="7" xfId="0" applyNumberFormat="1" applyFont="1" applyBorder="1" applyAlignment="1">
      <alignment horizontal="center"/>
    </xf>
    <xf numFmtId="0" fontId="2" fillId="0" borderId="7" xfId="0" applyFont="1" applyBorder="1" applyAlignment="1">
      <alignment horizontal="center"/>
    </xf>
    <xf numFmtId="164" fontId="2" fillId="0" borderId="7" xfId="0" applyNumberFormat="1" applyFont="1" applyBorder="1" applyAlignment="1">
      <alignment horizontal="center"/>
    </xf>
    <xf numFmtId="165" fontId="1" fillId="0" borderId="7" xfId="0" applyNumberFormat="1" applyFont="1" applyBorder="1" applyAlignment="1">
      <alignment horizontal="center" vertical="center" wrapText="1"/>
    </xf>
    <xf numFmtId="0" fontId="2" fillId="0" borderId="7" xfId="0" applyFont="1" applyBorder="1" applyAlignment="1">
      <alignment vertical="center" wrapText="1"/>
    </xf>
    <xf numFmtId="164" fontId="8" fillId="0" borderId="7" xfId="0" applyNumberFormat="1" applyFont="1" applyBorder="1" applyAlignment="1">
      <alignment vertical="center" wrapText="1"/>
    </xf>
    <xf numFmtId="0" fontId="1" fillId="0" borderId="0" xfId="0" applyFont="1" applyAlignment="1">
      <alignment vertical="center"/>
    </xf>
    <xf numFmtId="165" fontId="1" fillId="0" borderId="7" xfId="0" applyNumberFormat="1" applyFont="1" applyBorder="1" applyAlignment="1">
      <alignment horizontal="center" vertical="center"/>
    </xf>
    <xf numFmtId="0" fontId="1" fillId="0" borderId="7" xfId="0" applyFont="1" applyBorder="1" applyAlignment="1">
      <alignment horizontal="left" vertical="center" wrapText="1"/>
    </xf>
    <xf numFmtId="0" fontId="1" fillId="0" borderId="7" xfId="0" applyFont="1" applyBorder="1" applyAlignment="1">
      <alignment vertical="center" wrapText="1"/>
    </xf>
    <xf numFmtId="0" fontId="1" fillId="0" borderId="7" xfId="0" applyFont="1" applyBorder="1" applyAlignment="1">
      <alignment horizontal="left" wrapText="1"/>
    </xf>
    <xf numFmtId="164" fontId="8" fillId="0" borderId="7"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7" xfId="0" applyFont="1" applyBorder="1" applyAlignment="1">
      <alignment horizontal="left" vertical="center" wrapText="1"/>
    </xf>
    <xf numFmtId="164" fontId="2" fillId="0" borderId="7" xfId="0" applyNumberFormat="1" applyFont="1" applyBorder="1"/>
    <xf numFmtId="164" fontId="2" fillId="0" borderId="7" xfId="0" applyNumberFormat="1" applyFont="1" applyBorder="1" applyAlignment="1">
      <alignment vertical="center"/>
    </xf>
    <xf numFmtId="0" fontId="1" fillId="4" borderId="6" xfId="0" applyFont="1" applyFill="1" applyBorder="1" applyAlignment="1">
      <alignment horizontal="center" vertical="center" wrapText="1"/>
    </xf>
    <xf numFmtId="165" fontId="2" fillId="0" borderId="7" xfId="0" applyNumberFormat="1" applyFont="1" applyBorder="1" applyAlignment="1">
      <alignment horizontal="center" vertical="center" wrapText="1"/>
    </xf>
    <xf numFmtId="0" fontId="2" fillId="0" borderId="7" xfId="0" applyFont="1" applyBorder="1" applyAlignment="1">
      <alignment wrapText="1"/>
    </xf>
    <xf numFmtId="164" fontId="3" fillId="0" borderId="7" xfId="0" applyNumberFormat="1" applyFont="1" applyBorder="1" applyAlignment="1">
      <alignment vertical="center" wrapText="1"/>
    </xf>
    <xf numFmtId="0" fontId="9" fillId="0" borderId="0" xfId="0" applyFont="1" applyAlignment="1">
      <alignment vertical="center"/>
    </xf>
    <xf numFmtId="165" fontId="1" fillId="0" borderId="8" xfId="0" applyNumberFormat="1" applyFont="1" applyBorder="1" applyAlignment="1">
      <alignment horizontal="center" vertical="center"/>
    </xf>
    <xf numFmtId="0" fontId="1" fillId="0" borderId="8" xfId="0" applyFont="1" applyBorder="1" applyAlignment="1">
      <alignment horizontal="left" vertical="center" wrapText="1"/>
    </xf>
    <xf numFmtId="0" fontId="1" fillId="0" borderId="8" xfId="0" applyFont="1" applyBorder="1" applyAlignment="1">
      <alignment vertical="center" wrapText="1"/>
    </xf>
    <xf numFmtId="0" fontId="1" fillId="0" borderId="8" xfId="0" applyFont="1" applyBorder="1" applyAlignment="1">
      <alignment horizontal="left" wrapText="1"/>
    </xf>
    <xf numFmtId="164" fontId="8" fillId="0" borderId="8" xfId="0" applyNumberFormat="1" applyFont="1" applyBorder="1" applyAlignment="1">
      <alignment vertical="center"/>
    </xf>
    <xf numFmtId="0" fontId="10" fillId="0" borderId="0" xfId="0" applyFont="1" applyAlignment="1">
      <alignment wrapText="1"/>
    </xf>
    <xf numFmtId="165"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8" xfId="0" applyFont="1" applyBorder="1" applyAlignment="1">
      <alignment wrapText="1"/>
    </xf>
    <xf numFmtId="164" fontId="3" fillId="0" borderId="8" xfId="0" applyNumberFormat="1" applyFont="1" applyBorder="1" applyAlignment="1">
      <alignment vertical="center" wrapText="1"/>
    </xf>
    <xf numFmtId="0" fontId="1" fillId="4" borderId="13" xfId="0" applyFont="1" applyFill="1" applyBorder="1" applyAlignment="1">
      <alignment horizontal="center" vertical="center" wrapText="1"/>
    </xf>
    <xf numFmtId="0" fontId="2" fillId="0" borderId="7" xfId="0" applyFont="1" applyBorder="1" applyAlignment="1">
      <alignment vertical="center"/>
    </xf>
    <xf numFmtId="164" fontId="3" fillId="0" borderId="7" xfId="0" applyNumberFormat="1" applyFont="1" applyBorder="1" applyAlignment="1">
      <alignment horizontal="center" vertical="center" wrapText="1"/>
    </xf>
    <xf numFmtId="0" fontId="2" fillId="0" borderId="7" xfId="0" applyFont="1" applyBorder="1"/>
    <xf numFmtId="164" fontId="3" fillId="0" borderId="7" xfId="0" applyNumberFormat="1" applyFont="1" applyBorder="1" applyAlignment="1">
      <alignment vertical="center"/>
    </xf>
    <xf numFmtId="0" fontId="1" fillId="2" borderId="14" xfId="0" applyFont="1" applyFill="1" applyBorder="1" applyAlignment="1">
      <alignment horizontal="center" wrapText="1"/>
    </xf>
    <xf numFmtId="0" fontId="1" fillId="2" borderId="14" xfId="0" applyFont="1" applyFill="1" applyBorder="1" applyAlignment="1">
      <alignment horizontal="left" wrapText="1"/>
    </xf>
    <xf numFmtId="0" fontId="1" fillId="2" borderId="14" xfId="0" applyFont="1" applyFill="1" applyBorder="1" applyAlignment="1">
      <alignment wrapText="1"/>
    </xf>
    <xf numFmtId="164" fontId="3" fillId="2" borderId="14" xfId="0" applyNumberFormat="1" applyFont="1" applyFill="1" applyBorder="1" applyAlignment="1">
      <alignment horizontal="left" wrapText="1"/>
    </xf>
    <xf numFmtId="165" fontId="2" fillId="0" borderId="7" xfId="0" applyNumberFormat="1" applyFont="1" applyBorder="1" applyAlignment="1">
      <alignment horizontal="center" vertical="top"/>
    </xf>
    <xf numFmtId="0" fontId="2" fillId="0" borderId="7" xfId="0" applyFont="1" applyBorder="1" applyAlignment="1">
      <alignment horizontal="left" vertical="top" wrapText="1"/>
    </xf>
    <xf numFmtId="0" fontId="2" fillId="0" borderId="7" xfId="0" applyFont="1" applyBorder="1" applyAlignment="1">
      <alignment vertical="top"/>
    </xf>
    <xf numFmtId="165" fontId="1" fillId="0" borderId="5" xfId="0" applyNumberFormat="1" applyFont="1" applyBorder="1" applyAlignment="1">
      <alignment horizontal="center" vertical="center"/>
    </xf>
    <xf numFmtId="165" fontId="1" fillId="0" borderId="13" xfId="0" applyNumberFormat="1" applyFont="1" applyBorder="1" applyAlignment="1">
      <alignment horizontal="left" vertical="center" wrapText="1"/>
    </xf>
    <xf numFmtId="165" fontId="1" fillId="0" borderId="13" xfId="0" applyNumberFormat="1" applyFont="1" applyBorder="1" applyAlignment="1">
      <alignment vertical="center"/>
    </xf>
    <xf numFmtId="165" fontId="1" fillId="0" borderId="6" xfId="0" applyNumberFormat="1" applyFont="1" applyBorder="1" applyAlignment="1">
      <alignment horizontal="left" vertical="center" wrapText="1"/>
    </xf>
    <xf numFmtId="165" fontId="2" fillId="0" borderId="0" xfId="0" applyNumberFormat="1" applyFont="1" applyAlignment="1">
      <alignment horizontal="center" vertical="center"/>
    </xf>
    <xf numFmtId="0" fontId="9" fillId="0" borderId="0" xfId="0" applyFont="1"/>
    <xf numFmtId="165" fontId="2" fillId="0" borderId="5" xfId="0" applyNumberFormat="1" applyFont="1" applyBorder="1" applyAlignment="1">
      <alignment horizontal="center" vertical="center"/>
    </xf>
    <xf numFmtId="0" fontId="1" fillId="0" borderId="7" xfId="0" applyFont="1" applyBorder="1" applyAlignment="1">
      <alignment wrapText="1"/>
    </xf>
    <xf numFmtId="0" fontId="1" fillId="0" borderId="7" xfId="0" applyFont="1" applyBorder="1"/>
    <xf numFmtId="0" fontId="1" fillId="4" borderId="20" xfId="0" applyFont="1" applyFill="1" applyBorder="1" applyAlignment="1">
      <alignment horizontal="center" vertical="center" wrapText="1"/>
    </xf>
    <xf numFmtId="0" fontId="1" fillId="4" borderId="21" xfId="0" applyFont="1" applyFill="1" applyBorder="1" applyAlignment="1">
      <alignment vertical="center" wrapText="1"/>
    </xf>
    <xf numFmtId="0" fontId="11" fillId="0" borderId="0" xfId="0" applyFont="1" applyAlignment="1">
      <alignment wrapText="1"/>
    </xf>
    <xf numFmtId="0" fontId="12" fillId="0" borderId="7" xfId="0" applyFont="1" applyBorder="1"/>
    <xf numFmtId="0" fontId="2" fillId="0" borderId="7" xfId="0" applyFont="1" applyBorder="1" applyAlignment="1">
      <alignment horizontal="left" wrapText="1"/>
    </xf>
    <xf numFmtId="165" fontId="1" fillId="0" borderId="7" xfId="0" applyNumberFormat="1" applyFont="1" applyBorder="1" applyAlignment="1">
      <alignment horizontal="left" vertical="center" wrapText="1"/>
    </xf>
    <xf numFmtId="165" fontId="1" fillId="0" borderId="7" xfId="0" applyNumberFormat="1" applyFont="1" applyBorder="1" applyAlignment="1">
      <alignment vertical="center"/>
    </xf>
    <xf numFmtId="0" fontId="1" fillId="2" borderId="22" xfId="0" applyFont="1" applyFill="1" applyBorder="1" applyAlignment="1">
      <alignment horizontal="center" wrapText="1"/>
    </xf>
    <xf numFmtId="0" fontId="1" fillId="2" borderId="22" xfId="0" applyFont="1" applyFill="1" applyBorder="1" applyAlignment="1">
      <alignment horizontal="left" wrapText="1"/>
    </xf>
    <xf numFmtId="0" fontId="1" fillId="2" borderId="2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5" fontId="2" fillId="0" borderId="0" xfId="0" applyNumberFormat="1" applyFont="1" applyAlignment="1">
      <alignment horizontal="center" vertical="top"/>
    </xf>
    <xf numFmtId="0" fontId="1" fillId="2" borderId="23" xfId="0" applyFont="1" applyFill="1" applyBorder="1" applyAlignment="1">
      <alignment horizontal="center" wrapText="1"/>
    </xf>
    <xf numFmtId="0" fontId="1" fillId="2" borderId="23" xfId="0" applyFont="1" applyFill="1" applyBorder="1" applyAlignment="1">
      <alignment horizontal="left" wrapText="1"/>
    </xf>
    <xf numFmtId="0" fontId="1" fillId="2" borderId="23" xfId="0" applyFont="1" applyFill="1" applyBorder="1" applyAlignment="1">
      <alignment wrapText="1"/>
    </xf>
    <xf numFmtId="164" fontId="3" fillId="2" borderId="23" xfId="0" applyNumberFormat="1" applyFont="1" applyFill="1" applyBorder="1" applyAlignment="1">
      <alignment horizontal="left" wrapText="1"/>
    </xf>
    <xf numFmtId="165" fontId="1" fillId="0" borderId="9" xfId="0" applyNumberFormat="1" applyFont="1" applyBorder="1" applyAlignment="1">
      <alignment horizontal="center" vertical="center"/>
    </xf>
    <xf numFmtId="0" fontId="2" fillId="0" borderId="9" xfId="0" applyFont="1" applyBorder="1" applyAlignment="1">
      <alignment wrapText="1"/>
    </xf>
    <xf numFmtId="0" fontId="2" fillId="0" borderId="0" xfId="0" applyFont="1"/>
    <xf numFmtId="0" fontId="2" fillId="0" borderId="7"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7"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7"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7" xfId="0" applyFont="1" applyBorder="1" applyAlignment="1">
      <alignment horizontal="left" vertical="center"/>
    </xf>
    <xf numFmtId="164" fontId="3" fillId="2" borderId="7" xfId="0" applyNumberFormat="1" applyFont="1" applyFill="1" applyBorder="1" applyAlignment="1">
      <alignment vertical="center"/>
    </xf>
    <xf numFmtId="168" fontId="3" fillId="0" borderId="7" xfId="0" applyNumberFormat="1" applyFont="1" applyBorder="1" applyAlignment="1">
      <alignment vertical="center"/>
    </xf>
    <xf numFmtId="168" fontId="8" fillId="0" borderId="7" xfId="0" applyNumberFormat="1" applyFont="1" applyBorder="1" applyAlignment="1">
      <alignment vertical="center"/>
    </xf>
    <xf numFmtId="0" fontId="14" fillId="0" borderId="7" xfId="0" applyFont="1" applyBorder="1" applyAlignment="1">
      <alignment horizontal="center" vertical="center"/>
    </xf>
    <xf numFmtId="0" fontId="15" fillId="0" borderId="7" xfId="0" applyFont="1" applyBorder="1" applyAlignment="1">
      <alignment vertical="center"/>
    </xf>
    <xf numFmtId="0" fontId="15" fillId="0" borderId="7"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7" xfId="0" applyNumberFormat="1" applyFont="1" applyBorder="1" applyAlignment="1">
      <alignment wrapText="1"/>
    </xf>
    <xf numFmtId="0" fontId="15" fillId="0" borderId="7" xfId="0" applyFont="1" applyBorder="1" applyAlignment="1">
      <alignment wrapText="1"/>
    </xf>
    <xf numFmtId="164" fontId="15" fillId="0" borderId="7" xfId="0" applyNumberFormat="1" applyFont="1" applyBorder="1" applyAlignment="1">
      <alignment horizontal="right" wrapText="1"/>
    </xf>
    <xf numFmtId="164" fontId="16" fillId="0" borderId="7" xfId="0" applyNumberFormat="1" applyFont="1" applyBorder="1" applyAlignment="1">
      <alignment vertical="center" wrapText="1"/>
    </xf>
    <xf numFmtId="165" fontId="9" fillId="0" borderId="0" xfId="0" applyNumberFormat="1" applyFont="1"/>
    <xf numFmtId="0" fontId="15" fillId="0" borderId="7" xfId="0" applyFont="1" applyBorder="1" applyAlignment="1">
      <alignment vertical="top" wrapText="1"/>
    </xf>
    <xf numFmtId="0" fontId="15" fillId="0" borderId="7" xfId="0" applyFont="1" applyBorder="1" applyAlignment="1">
      <alignment vertical="center" wrapText="1"/>
    </xf>
    <xf numFmtId="165" fontId="15" fillId="0" borderId="7" xfId="0" applyNumberFormat="1" applyFont="1" applyBorder="1" applyAlignment="1">
      <alignment horizontal="center" vertical="top" wrapText="1"/>
    </xf>
    <xf numFmtId="165" fontId="16" fillId="0" borderId="7" xfId="0" applyNumberFormat="1" applyFont="1" applyBorder="1" applyAlignment="1">
      <alignment horizontal="center" vertical="top" wrapText="1"/>
    </xf>
    <xf numFmtId="0" fontId="16" fillId="0" borderId="7" xfId="0" applyFont="1" applyBorder="1" applyAlignment="1">
      <alignment vertical="top" wrapText="1"/>
    </xf>
    <xf numFmtId="0" fontId="16" fillId="0" borderId="7" xfId="0" applyFont="1" applyBorder="1" applyAlignment="1">
      <alignment wrapText="1"/>
    </xf>
    <xf numFmtId="164" fontId="8" fillId="2" borderId="7" xfId="0" applyNumberFormat="1" applyFont="1" applyFill="1" applyBorder="1" applyAlignment="1">
      <alignment horizontal="center" vertical="center" wrapText="1"/>
    </xf>
    <xf numFmtId="0" fontId="1" fillId="0" borderId="0" xfId="0" applyFont="1" applyAlignment="1">
      <alignment horizontal="left" vertical="center"/>
    </xf>
    <xf numFmtId="14" fontId="2" fillId="0" borderId="5" xfId="0" applyNumberFormat="1" applyFont="1" applyBorder="1" applyAlignment="1">
      <alignment horizontal="center" vertical="top"/>
    </xf>
    <xf numFmtId="164" fontId="2" fillId="0" borderId="0" xfId="0" applyNumberFormat="1" applyFont="1" applyAlignment="1">
      <alignment wrapText="1"/>
    </xf>
    <xf numFmtId="164" fontId="17" fillId="0" borderId="7" xfId="0" applyNumberFormat="1" applyFont="1" applyBorder="1" applyAlignment="1">
      <alignment vertical="center" wrapText="1"/>
    </xf>
    <xf numFmtId="14" fontId="2" fillId="0" borderId="7" xfId="0" applyNumberFormat="1" applyFont="1" applyBorder="1" applyAlignment="1">
      <alignment vertical="top" wrapText="1"/>
    </xf>
    <xf numFmtId="168" fontId="2" fillId="0" borderId="7" xfId="0" applyNumberFormat="1" applyFont="1" applyBorder="1" applyAlignment="1">
      <alignment vertical="top" wrapText="1"/>
    </xf>
    <xf numFmtId="164" fontId="3" fillId="0" borderId="8" xfId="0" applyNumberFormat="1" applyFont="1" applyBorder="1" applyAlignment="1">
      <alignment vertical="center"/>
    </xf>
    <xf numFmtId="164" fontId="2" fillId="0" borderId="7"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 fillId="0" borderId="5" xfId="0" applyFont="1" applyBorder="1" applyAlignment="1">
      <alignment horizontal="center" vertical="top"/>
    </xf>
    <xf numFmtId="0" fontId="20" fillId="0" borderId="0" xfId="0" applyFont="1"/>
    <xf numFmtId="0" fontId="8" fillId="0" borderId="7" xfId="0" applyFont="1" applyBorder="1"/>
    <xf numFmtId="0" fontId="8" fillId="0" borderId="7" xfId="0" applyFont="1" applyBorder="1" applyAlignment="1">
      <alignment horizontal="center" wrapText="1"/>
    </xf>
    <xf numFmtId="164" fontId="8" fillId="0" borderId="7" xfId="0" applyNumberFormat="1" applyFont="1" applyBorder="1" applyAlignment="1">
      <alignment horizontal="center" wrapText="1"/>
    </xf>
    <xf numFmtId="0" fontId="8" fillId="4" borderId="20" xfId="0" applyFont="1" applyFill="1" applyBorder="1" applyAlignment="1">
      <alignment horizontal="center" wrapText="1"/>
    </xf>
    <xf numFmtId="0" fontId="20" fillId="4" borderId="21" xfId="0" applyFont="1" applyFill="1" applyBorder="1"/>
    <xf numFmtId="0" fontId="8" fillId="4" borderId="7" xfId="0" applyFont="1" applyFill="1" applyBorder="1" applyAlignment="1">
      <alignment horizontal="center" wrapText="1"/>
    </xf>
    <xf numFmtId="0" fontId="8" fillId="4" borderId="7" xfId="0" applyFont="1" applyFill="1" applyBorder="1" applyAlignment="1">
      <alignment wrapText="1"/>
    </xf>
    <xf numFmtId="165" fontId="3" fillId="0" borderId="5" xfId="0" applyNumberFormat="1" applyFont="1" applyBorder="1" applyAlignment="1">
      <alignment horizontal="center" vertical="top"/>
    </xf>
    <xf numFmtId="0" fontId="3" fillId="0" borderId="7" xfId="0" applyFont="1" applyBorder="1" applyAlignment="1">
      <alignment vertical="top" wrapText="1"/>
    </xf>
    <xf numFmtId="0" fontId="3" fillId="0" borderId="7" xfId="0" applyFont="1" applyBorder="1" applyAlignment="1">
      <alignment vertical="top"/>
    </xf>
    <xf numFmtId="164" fontId="3" fillId="0" borderId="7" xfId="0" applyNumberFormat="1" applyFont="1" applyBorder="1" applyAlignment="1">
      <alignment horizontal="right"/>
    </xf>
    <xf numFmtId="0" fontId="3" fillId="0" borderId="7" xfId="0" applyFont="1" applyBorder="1"/>
    <xf numFmtId="0" fontId="3" fillId="0" borderId="7" xfId="0" applyFont="1" applyBorder="1" applyAlignment="1">
      <alignment wrapText="1"/>
    </xf>
    <xf numFmtId="165" fontId="8" fillId="0" borderId="5" xfId="0" applyNumberFormat="1" applyFont="1" applyBorder="1" applyAlignment="1">
      <alignment horizontal="center"/>
    </xf>
    <xf numFmtId="165" fontId="20" fillId="0" borderId="13" xfId="0" applyNumberFormat="1" applyFont="1" applyBorder="1"/>
    <xf numFmtId="165" fontId="20" fillId="0" borderId="6" xfId="0" applyNumberFormat="1" applyFont="1" applyBorder="1"/>
    <xf numFmtId="164" fontId="8" fillId="0" borderId="7" xfId="0" applyNumberFormat="1" applyFont="1" applyBorder="1" applyAlignment="1">
      <alignment horizontal="right"/>
    </xf>
    <xf numFmtId="165" fontId="8" fillId="4" borderId="20" xfId="0" applyNumberFormat="1" applyFont="1" applyFill="1" applyBorder="1" applyAlignment="1">
      <alignment horizontal="center" wrapText="1"/>
    </xf>
    <xf numFmtId="165" fontId="20" fillId="4" borderId="21" xfId="0" applyNumberFormat="1" applyFont="1" applyFill="1" applyBorder="1"/>
    <xf numFmtId="165" fontId="8" fillId="4" borderId="7" xfId="0" applyNumberFormat="1" applyFont="1" applyFill="1" applyBorder="1" applyAlignment="1">
      <alignment horizontal="center" wrapText="1"/>
    </xf>
    <xf numFmtId="165" fontId="8" fillId="4" borderId="7" xfId="0" applyNumberFormat="1" applyFont="1" applyFill="1" applyBorder="1" applyAlignment="1">
      <alignment wrapText="1"/>
    </xf>
    <xf numFmtId="165" fontId="20" fillId="0" borderId="5" xfId="0" applyNumberFormat="1" applyFont="1" applyBorder="1" applyAlignment="1">
      <alignment vertical="top"/>
    </xf>
    <xf numFmtId="0" fontId="20" fillId="0" borderId="7" xfId="0" applyFont="1" applyBorder="1" applyAlignment="1">
      <alignment vertical="top"/>
    </xf>
    <xf numFmtId="164" fontId="20" fillId="0" borderId="7" xfId="0" applyNumberFormat="1" applyFont="1" applyBorder="1"/>
    <xf numFmtId="165" fontId="20" fillId="0" borderId="0" xfId="0" applyNumberFormat="1" applyFont="1"/>
    <xf numFmtId="164" fontId="20" fillId="0" borderId="0" xfId="0" applyNumberFormat="1" applyFont="1"/>
    <xf numFmtId="0" fontId="2" fillId="0" borderId="6" xfId="0" applyFont="1" applyBorder="1" applyAlignment="1">
      <alignment vertical="top" wrapText="1"/>
    </xf>
    <xf numFmtId="165" fontId="8" fillId="0" borderId="0" xfId="0" applyNumberFormat="1" applyFont="1"/>
    <xf numFmtId="0" fontId="20" fillId="0" borderId="7" xfId="0" applyFont="1" applyBorder="1"/>
    <xf numFmtId="0" fontId="1" fillId="0" borderId="7" xfId="0" applyFont="1" applyBorder="1" applyAlignment="1">
      <alignment horizontal="center" vertical="center"/>
    </xf>
    <xf numFmtId="0" fontId="1" fillId="0" borderId="8"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top"/>
    </xf>
    <xf numFmtId="165" fontId="1" fillId="0" borderId="13" xfId="0" applyNumberFormat="1" applyFont="1" applyBorder="1" applyAlignment="1">
      <alignment horizontal="center" vertical="center"/>
    </xf>
    <xf numFmtId="0" fontId="1" fillId="0" borderId="7" xfId="0" applyFont="1" applyBorder="1" applyAlignment="1">
      <alignment horizontal="center"/>
    </xf>
    <xf numFmtId="0" fontId="1" fillId="4" borderId="21" xfId="0" applyFont="1" applyFill="1" applyBorder="1" applyAlignment="1">
      <alignment horizontal="center" vertical="center" wrapText="1"/>
    </xf>
    <xf numFmtId="0" fontId="12" fillId="0" borderId="7" xfId="0" applyFont="1" applyBorder="1" applyAlignment="1">
      <alignment horizontal="center"/>
    </xf>
    <xf numFmtId="0" fontId="2" fillId="0" borderId="0" xfId="0" applyFont="1" applyAlignment="1">
      <alignment horizontal="center"/>
    </xf>
    <xf numFmtId="0" fontId="2" fillId="0" borderId="13" xfId="0" applyFont="1" applyBorder="1" applyAlignment="1">
      <alignment horizontal="center" vertical="center"/>
    </xf>
    <xf numFmtId="0" fontId="2" fillId="0" borderId="6" xfId="0" applyFont="1" applyBorder="1" applyAlignment="1">
      <alignment horizontal="left" vertical="center" wrapText="1"/>
    </xf>
    <xf numFmtId="0" fontId="13" fillId="0" borderId="0" xfId="0" applyFont="1" applyAlignment="1">
      <alignment horizontal="center"/>
    </xf>
    <xf numFmtId="164" fontId="8" fillId="4" borderId="7" xfId="0" applyNumberFormat="1" applyFont="1" applyFill="1" applyBorder="1" applyAlignment="1">
      <alignment horizontal="center" vertical="center" wrapText="1"/>
    </xf>
    <xf numFmtId="164" fontId="8" fillId="5" borderId="7" xfId="0" applyNumberFormat="1" applyFont="1" applyFill="1" applyBorder="1" applyAlignment="1">
      <alignment horizontal="center" vertical="center" wrapText="1"/>
    </xf>
    <xf numFmtId="164" fontId="8" fillId="6" borderId="7" xfId="0" applyNumberFormat="1" applyFont="1" applyFill="1" applyBorder="1" applyAlignment="1">
      <alignment horizontal="center" vertical="center" wrapText="1"/>
    </xf>
    <xf numFmtId="169" fontId="2" fillId="0" borderId="7" xfId="0" applyNumberFormat="1" applyFont="1" applyBorder="1" applyAlignment="1">
      <alignment vertical="top"/>
    </xf>
    <xf numFmtId="165" fontId="13" fillId="0" borderId="7" xfId="0" applyNumberFormat="1" applyFont="1" applyBorder="1"/>
    <xf numFmtId="0" fontId="13" fillId="0" borderId="7" xfId="0" applyFont="1" applyBorder="1"/>
    <xf numFmtId="167" fontId="13" fillId="0" borderId="7" xfId="0" applyNumberFormat="1" applyFont="1" applyBorder="1"/>
    <xf numFmtId="171" fontId="2" fillId="0" borderId="7" xfId="0" applyNumberFormat="1" applyFont="1" applyBorder="1" applyAlignment="1">
      <alignment horizontal="center" vertical="center"/>
    </xf>
    <xf numFmtId="164" fontId="3" fillId="0" borderId="7" xfId="0" applyNumberFormat="1" applyFont="1" applyBorder="1" applyAlignment="1">
      <alignment horizontal="center" vertical="center"/>
    </xf>
    <xf numFmtId="165" fontId="2" fillId="0" borderId="7" xfId="0" applyNumberFormat="1" applyFont="1" applyBorder="1" applyAlignment="1">
      <alignment horizontal="left" vertical="center" wrapText="1"/>
    </xf>
    <xf numFmtId="164" fontId="3" fillId="2" borderId="22" xfId="0" applyNumberFormat="1" applyFont="1" applyFill="1" applyBorder="1" applyAlignment="1">
      <alignment horizontal="left" wrapText="1"/>
    </xf>
    <xf numFmtId="0" fontId="1" fillId="2" borderId="28" xfId="0" applyFont="1" applyFill="1" applyBorder="1" applyAlignment="1">
      <alignment horizontal="left" wrapText="1"/>
    </xf>
    <xf numFmtId="0" fontId="1" fillId="2" borderId="28" xfId="0" applyFont="1" applyFill="1" applyBorder="1" applyAlignment="1">
      <alignment horizontal="center" wrapText="1"/>
    </xf>
    <xf numFmtId="169" fontId="2" fillId="0" borderId="7" xfId="0" applyNumberFormat="1" applyFont="1" applyBorder="1" applyAlignment="1">
      <alignment horizontal="center" vertical="top"/>
    </xf>
    <xf numFmtId="169" fontId="2" fillId="0" borderId="7" xfId="0" applyNumberFormat="1" applyFont="1" applyBorder="1" applyAlignment="1">
      <alignment horizontal="center"/>
    </xf>
    <xf numFmtId="164" fontId="3" fillId="2" borderId="14" xfId="0" applyNumberFormat="1" applyFont="1" applyFill="1" applyBorder="1" applyAlignment="1">
      <alignment horizontal="right" wrapText="1"/>
    </xf>
    <xf numFmtId="0" fontId="1" fillId="0" borderId="0" xfId="0" applyFont="1" applyAlignment="1">
      <alignment horizontal="center"/>
    </xf>
    <xf numFmtId="0" fontId="1" fillId="4" borderId="30" xfId="0" applyFont="1" applyFill="1" applyBorder="1" applyAlignment="1">
      <alignment horizontal="center" vertical="center" wrapText="1"/>
    </xf>
    <xf numFmtId="164" fontId="1" fillId="0" borderId="7" xfId="0" applyNumberFormat="1" applyFont="1" applyBorder="1" applyAlignment="1">
      <alignment wrapText="1"/>
    </xf>
    <xf numFmtId="164" fontId="3" fillId="0" borderId="7" xfId="0" applyNumberFormat="1" applyFont="1" applyBorder="1"/>
    <xf numFmtId="0" fontId="2" fillId="0" borderId="7" xfId="0" applyFont="1" applyBorder="1" applyAlignment="1">
      <alignment horizontal="left" vertical="top"/>
    </xf>
    <xf numFmtId="164" fontId="8" fillId="0" borderId="9" xfId="0" applyNumberFormat="1" applyFont="1" applyBorder="1" applyAlignment="1">
      <alignment vertical="center"/>
    </xf>
    <xf numFmtId="14" fontId="2" fillId="0" borderId="7" xfId="0" applyNumberFormat="1" applyFont="1" applyBorder="1" applyAlignment="1">
      <alignment horizontal="center" vertical="center"/>
    </xf>
    <xf numFmtId="172" fontId="3" fillId="0" borderId="7" xfId="0" applyNumberFormat="1" applyFont="1" applyBorder="1" applyAlignment="1">
      <alignment vertical="center"/>
    </xf>
    <xf numFmtId="173" fontId="3" fillId="0" borderId="7" xfId="0" applyNumberFormat="1" applyFont="1" applyBorder="1" applyAlignment="1">
      <alignment vertical="center"/>
    </xf>
    <xf numFmtId="172" fontId="3" fillId="0" borderId="7" xfId="0" applyNumberFormat="1" applyFont="1" applyBorder="1" applyAlignment="1">
      <alignment vertical="center" wrapText="1"/>
    </xf>
    <xf numFmtId="172" fontId="8" fillId="0" borderId="7" xfId="0" applyNumberFormat="1" applyFont="1" applyBorder="1" applyAlignment="1">
      <alignment vertical="center" wrapText="1"/>
    </xf>
    <xf numFmtId="164" fontId="21" fillId="0" borderId="7" xfId="0" applyNumberFormat="1" applyFont="1" applyBorder="1"/>
    <xf numFmtId="174" fontId="21" fillId="0" borderId="7" xfId="0" applyNumberFormat="1" applyFont="1" applyBorder="1"/>
    <xf numFmtId="164" fontId="3" fillId="0" borderId="7" xfId="0" applyNumberFormat="1" applyFont="1" applyBorder="1" applyAlignment="1">
      <alignment horizontal="left" vertical="center"/>
    </xf>
    <xf numFmtId="164" fontId="22" fillId="0" borderId="7" xfId="0" applyNumberFormat="1" applyFont="1" applyBorder="1"/>
    <xf numFmtId="0" fontId="2" fillId="0" borderId="7" xfId="0" applyFont="1" applyBorder="1" applyAlignment="1">
      <alignment horizontal="left"/>
    </xf>
    <xf numFmtId="164" fontId="21" fillId="0" borderId="7" xfId="0" applyNumberFormat="1" applyFont="1" applyBorder="1" applyAlignment="1">
      <alignment vertical="center"/>
    </xf>
    <xf numFmtId="0" fontId="2" fillId="0" borderId="13" xfId="0" applyFont="1" applyBorder="1" applyAlignment="1">
      <alignment vertical="center"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35"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7" xfId="0" applyNumberFormat="1" applyFont="1" applyBorder="1" applyAlignment="1">
      <alignment vertical="center"/>
    </xf>
    <xf numFmtId="0" fontId="2" fillId="2" borderId="21" xfId="0" applyFont="1" applyFill="1" applyBorder="1" applyAlignment="1">
      <alignment horizontal="left" vertical="center" wrapText="1"/>
    </xf>
    <xf numFmtId="0" fontId="24" fillId="0" borderId="7" xfId="0" applyFont="1" applyBorder="1" applyAlignment="1">
      <alignment horizontal="center" vertical="center" wrapText="1"/>
    </xf>
    <xf numFmtId="0" fontId="26" fillId="0" borderId="0" xfId="0" applyFont="1"/>
    <xf numFmtId="164" fontId="26" fillId="0" borderId="7" xfId="0" applyNumberFormat="1" applyFont="1" applyBorder="1" applyAlignment="1">
      <alignment horizontal="center" vertical="center" wrapText="1"/>
    </xf>
    <xf numFmtId="165" fontId="25" fillId="0" borderId="8" xfId="0" applyNumberFormat="1" applyFont="1" applyBorder="1" applyAlignment="1">
      <alignment horizontal="center" vertical="center" wrapText="1"/>
    </xf>
    <xf numFmtId="0" fontId="1" fillId="2" borderId="28" xfId="0" applyFont="1" applyFill="1" applyBorder="1" applyAlignment="1">
      <alignment wrapText="1"/>
    </xf>
    <xf numFmtId="0" fontId="24" fillId="4" borderId="7" xfId="0" applyFont="1" applyFill="1" applyBorder="1" applyAlignment="1">
      <alignment horizontal="center" vertical="center" wrapText="1"/>
    </xf>
    <xf numFmtId="0" fontId="8" fillId="2" borderId="2" xfId="0" applyFont="1" applyFill="1" applyBorder="1" applyAlignment="1">
      <alignment wrapText="1"/>
    </xf>
    <xf numFmtId="0" fontId="5" fillId="0" borderId="3" xfId="0" applyFont="1" applyBorder="1"/>
    <xf numFmtId="0" fontId="5" fillId="0" borderId="4" xfId="0" applyFont="1" applyBorder="1"/>
    <xf numFmtId="0" fontId="6" fillId="2" borderId="10" xfId="0" applyFont="1" applyFill="1" applyBorder="1" applyAlignment="1">
      <alignment wrapText="1"/>
    </xf>
    <xf numFmtId="0" fontId="5" fillId="0" borderId="11" xfId="0" applyFont="1" applyBorder="1"/>
    <xf numFmtId="0" fontId="5" fillId="0" borderId="12" xfId="0" applyFont="1" applyBorder="1"/>
    <xf numFmtId="0" fontId="7" fillId="3" borderId="5" xfId="0" applyFont="1" applyFill="1" applyBorder="1" applyAlignment="1">
      <alignment wrapText="1"/>
    </xf>
    <xf numFmtId="0" fontId="5" fillId="0" borderId="6" xfId="0" applyFont="1" applyBorder="1"/>
    <xf numFmtId="0" fontId="1" fillId="4" borderId="8" xfId="0" applyFont="1" applyFill="1" applyBorder="1" applyAlignment="1">
      <alignment horizontal="center" vertical="center" wrapText="1"/>
    </xf>
    <xf numFmtId="0" fontId="5" fillId="0" borderId="9" xfId="0" applyFont="1" applyBorder="1"/>
    <xf numFmtId="164" fontId="8" fillId="4" borderId="8" xfId="0" applyNumberFormat="1" applyFont="1" applyFill="1" applyBorder="1" applyAlignment="1">
      <alignment horizontal="center" vertical="center" wrapText="1"/>
    </xf>
    <xf numFmtId="0" fontId="8" fillId="4" borderId="8" xfId="0" applyFont="1" applyFill="1" applyBorder="1" applyAlignment="1">
      <alignment horizontal="center" wrapText="1"/>
    </xf>
    <xf numFmtId="164" fontId="8" fillId="4" borderId="8" xfId="0" applyNumberFormat="1" applyFont="1" applyFill="1" applyBorder="1" applyAlignment="1">
      <alignment horizontal="center" wrapText="1"/>
    </xf>
    <xf numFmtId="0" fontId="1" fillId="2" borderId="2" xfId="0" applyFont="1" applyFill="1" applyBorder="1" applyAlignment="1">
      <alignment horizontal="left" wrapText="1"/>
    </xf>
    <xf numFmtId="0" fontId="6" fillId="2" borderId="10"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8" xfId="0" applyFont="1" applyFill="1" applyBorder="1" applyAlignment="1">
      <alignment horizontal="left" wrapText="1"/>
    </xf>
    <xf numFmtId="0" fontId="0" fillId="0" borderId="0" xfId="0"/>
    <xf numFmtId="0" fontId="5" fillId="0" borderId="19" xfId="0" applyFont="1" applyBorder="1"/>
    <xf numFmtId="0" fontId="7" fillId="3" borderId="5" xfId="0" applyFont="1" applyFill="1" applyBorder="1" applyAlignment="1">
      <alignment horizontal="left" vertical="center"/>
    </xf>
    <xf numFmtId="0" fontId="6" fillId="2" borderId="2" xfId="0" applyFont="1" applyFill="1" applyBorder="1" applyAlignment="1">
      <alignment horizontal="left" wrapText="1"/>
    </xf>
    <xf numFmtId="0" fontId="1" fillId="4" borderId="8" xfId="0" applyFont="1" applyFill="1" applyBorder="1" applyAlignment="1">
      <alignment horizontal="left" wrapText="1"/>
    </xf>
    <xf numFmtId="165" fontId="8" fillId="4" borderId="8" xfId="0" applyNumberFormat="1" applyFont="1" applyFill="1" applyBorder="1" applyAlignment="1">
      <alignment horizontal="center" wrapText="1"/>
    </xf>
    <xf numFmtId="0" fontId="1" fillId="2" borderId="15" xfId="0" applyFont="1" applyFill="1" applyBorder="1" applyAlignment="1">
      <alignment horizontal="left" wrapText="1"/>
    </xf>
    <xf numFmtId="0" fontId="5" fillId="0" borderId="16" xfId="0" applyFont="1" applyBorder="1"/>
    <xf numFmtId="0" fontId="5" fillId="0" borderId="17" xfId="0" applyFont="1" applyBorder="1"/>
    <xf numFmtId="0" fontId="1" fillId="4" borderId="8" xfId="0" applyFont="1" applyFill="1" applyBorder="1" applyAlignment="1">
      <alignment horizontal="center" wrapText="1"/>
    </xf>
    <xf numFmtId="0" fontId="1" fillId="2" borderId="10" xfId="0" applyFont="1" applyFill="1" applyBorder="1" applyAlignment="1">
      <alignment horizontal="left" wrapText="1"/>
    </xf>
    <xf numFmtId="0" fontId="1" fillId="4" borderId="5" xfId="0" applyFont="1" applyFill="1" applyBorder="1" applyAlignment="1">
      <alignment horizontal="center" vertical="center" wrapText="1"/>
    </xf>
    <xf numFmtId="0" fontId="4" fillId="0" borderId="1" xfId="0" applyFont="1" applyBorder="1" applyAlignment="1">
      <alignment horizontal="right" vertical="center" wrapText="1"/>
    </xf>
    <xf numFmtId="0" fontId="5" fillId="0" borderId="1" xfId="0" applyFont="1" applyBorder="1"/>
    <xf numFmtId="0" fontId="27" fillId="2" borderId="2" xfId="0" applyFont="1" applyFill="1" applyBorder="1" applyAlignment="1">
      <alignment horizontal="left" wrapText="1"/>
    </xf>
    <xf numFmtId="0" fontId="28" fillId="3" borderId="5" xfId="0" applyFont="1" applyFill="1" applyBorder="1" applyAlignment="1">
      <alignment horizontal="left" vertical="center"/>
    </xf>
    <xf numFmtId="0" fontId="27" fillId="2" borderId="10" xfId="0" applyFont="1" applyFill="1" applyBorder="1" applyAlignment="1">
      <alignment horizontal="left" wrapText="1"/>
    </xf>
    <xf numFmtId="0" fontId="24" fillId="2" borderId="2" xfId="0" applyFont="1" applyFill="1" applyBorder="1" applyAlignment="1">
      <alignment horizontal="left" wrapText="1"/>
    </xf>
    <xf numFmtId="0" fontId="8" fillId="2" borderId="2" xfId="0" applyFont="1" applyFill="1" applyBorder="1" applyAlignment="1">
      <alignment horizontal="left" wrapText="1"/>
    </xf>
    <xf numFmtId="0" fontId="6" fillId="0" borderId="27" xfId="0" applyFont="1" applyBorder="1" applyAlignment="1">
      <alignment horizontal="left" vertical="center" wrapText="1"/>
    </xf>
    <xf numFmtId="0" fontId="5" fillId="0" borderId="27" xfId="0" applyFont="1" applyBorder="1"/>
    <xf numFmtId="0" fontId="1" fillId="2" borderId="36" xfId="0" applyFont="1" applyFill="1" applyBorder="1" applyAlignment="1">
      <alignment horizontal="left" wrapText="1"/>
    </xf>
    <xf numFmtId="0" fontId="5" fillId="0" borderId="37" xfId="0" applyFont="1" applyBorder="1"/>
    <xf numFmtId="0" fontId="5" fillId="0" borderId="38" xfId="0" applyFont="1" applyBorder="1"/>
    <xf numFmtId="0" fontId="7" fillId="3" borderId="5" xfId="0" applyFont="1" applyFill="1" applyBorder="1" applyAlignment="1">
      <alignment horizontal="center" vertical="center"/>
    </xf>
    <xf numFmtId="0" fontId="6" fillId="2" borderId="32" xfId="0" applyFont="1" applyFill="1" applyBorder="1" applyAlignment="1">
      <alignment horizontal="left" wrapText="1"/>
    </xf>
    <xf numFmtId="0" fontId="5" fillId="0" borderId="33" xfId="0" applyFont="1" applyBorder="1"/>
    <xf numFmtId="0" fontId="5" fillId="0" borderId="34" xfId="0" applyFont="1" applyBorder="1"/>
    <xf numFmtId="170" fontId="6" fillId="0" borderId="27" xfId="0" applyNumberFormat="1" applyFont="1" applyBorder="1" applyAlignment="1">
      <alignment horizontal="left" vertical="center" wrapText="1"/>
    </xf>
    <xf numFmtId="170" fontId="4" fillId="0" borderId="1"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13" xfId="0" applyFont="1" applyBorder="1"/>
    <xf numFmtId="0" fontId="2" fillId="0" borderId="8" xfId="0" applyFont="1" applyBorder="1" applyAlignment="1">
      <alignment horizontal="left" vertical="center" wrapText="1"/>
    </xf>
    <xf numFmtId="0" fontId="5" fillId="0" borderId="31" xfId="0" applyFont="1" applyBorder="1"/>
    <xf numFmtId="0" fontId="2" fillId="0" borderId="8" xfId="0" applyFont="1" applyBorder="1" applyAlignment="1">
      <alignment horizontal="center" vertical="center"/>
    </xf>
    <xf numFmtId="165" fontId="2" fillId="0" borderId="8" xfId="0" applyNumberFormat="1" applyFont="1" applyBorder="1" applyAlignment="1">
      <alignment horizontal="center" vertical="center"/>
    </xf>
    <xf numFmtId="164" fontId="3" fillId="0" borderId="8" xfId="0" applyNumberFormat="1" applyFont="1" applyBorder="1" applyAlignment="1">
      <alignment horizontal="center" vertical="center"/>
    </xf>
    <xf numFmtId="0" fontId="5" fillId="0" borderId="29" xfId="0" applyFont="1" applyBorder="1"/>
    <xf numFmtId="0" fontId="2" fillId="0" borderId="24" xfId="0" applyFont="1" applyBorder="1" applyAlignment="1">
      <alignment horizontal="center"/>
    </xf>
    <xf numFmtId="0" fontId="5" fillId="0" borderId="25" xfId="0" applyFont="1" applyBorder="1"/>
    <xf numFmtId="0" fontId="5" fillId="0" borderId="26" xfId="0" applyFont="1" applyBorder="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1249</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54" t="s">
        <v>20</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61"/>
      <c r="B29" s="238"/>
      <c r="C29" s="238"/>
      <c r="D29" s="238"/>
      <c r="E29" s="23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7" t="s">
        <v>48</v>
      </c>
      <c r="B30" s="235"/>
      <c r="C30" s="235"/>
      <c r="D30" s="235"/>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54" t="s">
        <v>20</v>
      </c>
      <c r="B31" s="235"/>
      <c r="C31" s="235"/>
      <c r="D31" s="235"/>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3" t="s">
        <v>21</v>
      </c>
      <c r="B32" s="241"/>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2" t="s">
        <v>7</v>
      </c>
      <c r="B33" s="262" t="s">
        <v>8</v>
      </c>
      <c r="C33" s="241"/>
      <c r="D33" s="242" t="s">
        <v>9</v>
      </c>
      <c r="E33" s="244"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3"/>
      <c r="B34" s="14" t="s">
        <v>11</v>
      </c>
      <c r="C34" s="15" t="s">
        <v>12</v>
      </c>
      <c r="D34" s="243"/>
      <c r="E34" s="24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61"/>
      <c r="B37" s="238"/>
      <c r="C37" s="238"/>
      <c r="D37" s="238"/>
      <c r="E37" s="23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7" t="s">
        <v>1</v>
      </c>
      <c r="B38" s="235"/>
      <c r="C38" s="235"/>
      <c r="D38" s="235"/>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54" t="s">
        <v>52</v>
      </c>
      <c r="B39" s="235"/>
      <c r="C39" s="235"/>
      <c r="D39" s="235"/>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3" t="s">
        <v>53</v>
      </c>
      <c r="B40" s="241"/>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2" t="s">
        <v>7</v>
      </c>
      <c r="B41" s="262" t="s">
        <v>8</v>
      </c>
      <c r="C41" s="241"/>
      <c r="D41" s="242" t="s">
        <v>9</v>
      </c>
      <c r="E41" s="244"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3"/>
      <c r="B42" s="14" t="s">
        <v>11</v>
      </c>
      <c r="C42" s="15" t="s">
        <v>12</v>
      </c>
      <c r="D42" s="243"/>
      <c r="E42" s="24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61"/>
      <c r="B46" s="238"/>
      <c r="C46" s="238"/>
      <c r="D46" s="238"/>
      <c r="E46" s="23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7" t="s">
        <v>48</v>
      </c>
      <c r="B47" s="235"/>
      <c r="C47" s="235"/>
      <c r="D47" s="235"/>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54" t="s">
        <v>62</v>
      </c>
      <c r="B48" s="235"/>
      <c r="C48" s="235"/>
      <c r="D48" s="235"/>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3" t="s">
        <v>53</v>
      </c>
      <c r="B49" s="241"/>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2" t="s">
        <v>7</v>
      </c>
      <c r="B50" s="12" t="s">
        <v>8</v>
      </c>
      <c r="C50" s="38"/>
      <c r="D50" s="242" t="s">
        <v>9</v>
      </c>
      <c r="E50" s="244"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3"/>
      <c r="B51" s="14" t="s">
        <v>11</v>
      </c>
      <c r="C51" s="15" t="s">
        <v>12</v>
      </c>
      <c r="D51" s="243"/>
      <c r="E51" s="24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61"/>
      <c r="B57" s="238"/>
      <c r="C57" s="238"/>
      <c r="D57" s="238"/>
      <c r="E57" s="23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7" t="s">
        <v>73</v>
      </c>
      <c r="B58" s="235"/>
      <c r="C58" s="235"/>
      <c r="D58" s="235"/>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8" t="s">
        <v>74</v>
      </c>
      <c r="B59" s="238"/>
      <c r="C59" s="238"/>
      <c r="D59" s="238"/>
      <c r="E59" s="23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3" t="s">
        <v>75</v>
      </c>
      <c r="B60" s="241"/>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2" t="s">
        <v>7</v>
      </c>
      <c r="B61" s="12" t="s">
        <v>8</v>
      </c>
      <c r="C61" s="38"/>
      <c r="D61" s="242" t="s">
        <v>9</v>
      </c>
      <c r="E61" s="244"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3"/>
      <c r="B62" s="14" t="s">
        <v>11</v>
      </c>
      <c r="C62" s="15" t="s">
        <v>12</v>
      </c>
      <c r="D62" s="243"/>
      <c r="E62" s="24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61"/>
      <c r="B65" s="238"/>
      <c r="C65" s="238"/>
      <c r="D65" s="238"/>
      <c r="E65" s="23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7" t="s">
        <v>73</v>
      </c>
      <c r="B66" s="235"/>
      <c r="C66" s="235"/>
      <c r="D66" s="235"/>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8" t="s">
        <v>80</v>
      </c>
      <c r="B67" s="238"/>
      <c r="C67" s="238"/>
      <c r="D67" s="238"/>
      <c r="E67" s="23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3" t="s">
        <v>81</v>
      </c>
      <c r="B68" s="241"/>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2" t="s">
        <v>7</v>
      </c>
      <c r="B69" s="12" t="s">
        <v>8</v>
      </c>
      <c r="C69" s="38"/>
      <c r="D69" s="242" t="s">
        <v>9</v>
      </c>
      <c r="E69" s="244"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3"/>
      <c r="B70" s="14" t="s">
        <v>11</v>
      </c>
      <c r="C70" s="15" t="s">
        <v>12</v>
      </c>
      <c r="D70" s="243"/>
      <c r="E70" s="24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61"/>
      <c r="B74" s="238"/>
      <c r="C74" s="238"/>
      <c r="D74" s="238"/>
      <c r="E74" s="23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7" t="s">
        <v>73</v>
      </c>
      <c r="B75" s="235"/>
      <c r="C75" s="235"/>
      <c r="D75" s="235"/>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8" t="s">
        <v>86</v>
      </c>
      <c r="B76" s="238"/>
      <c r="C76" s="238"/>
      <c r="D76" s="238"/>
      <c r="E76" s="23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3" t="s">
        <v>87</v>
      </c>
      <c r="B77" s="241"/>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2" t="s">
        <v>7</v>
      </c>
      <c r="B78" s="12" t="s">
        <v>8</v>
      </c>
      <c r="C78" s="38"/>
      <c r="D78" s="242" t="s">
        <v>9</v>
      </c>
      <c r="E78" s="244"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3"/>
      <c r="B79" s="14" t="s">
        <v>11</v>
      </c>
      <c r="C79" s="15" t="s">
        <v>12</v>
      </c>
      <c r="D79" s="243"/>
      <c r="E79" s="24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61"/>
      <c r="B96" s="238"/>
      <c r="C96" s="238"/>
      <c r="D96" s="238"/>
      <c r="E96" s="23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47" t="s">
        <v>1</v>
      </c>
      <c r="B97" s="235"/>
      <c r="C97" s="235"/>
      <c r="D97" s="235"/>
      <c r="E97" s="23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54" t="s">
        <v>126</v>
      </c>
      <c r="B98" s="235"/>
      <c r="C98" s="235"/>
      <c r="D98" s="235"/>
      <c r="E98" s="23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53" t="s">
        <v>127</v>
      </c>
      <c r="B99" s="241"/>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2" t="s">
        <v>7</v>
      </c>
      <c r="B100" s="12" t="s">
        <v>8</v>
      </c>
      <c r="C100" s="53"/>
      <c r="D100" s="242" t="s">
        <v>9</v>
      </c>
      <c r="E100" s="244"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3"/>
      <c r="B101" s="14" t="s">
        <v>11</v>
      </c>
      <c r="C101" s="15" t="s">
        <v>12</v>
      </c>
      <c r="D101" s="243"/>
      <c r="E101" s="243"/>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47" t="s">
        <v>73</v>
      </c>
      <c r="B110" s="235"/>
      <c r="C110" s="235"/>
      <c r="D110" s="235"/>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54" t="s">
        <v>148</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3" t="s">
        <v>127</v>
      </c>
      <c r="B112" s="241"/>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2" t="s">
        <v>7</v>
      </c>
      <c r="B113" s="12" t="s">
        <v>8</v>
      </c>
      <c r="C113" s="38"/>
      <c r="D113" s="242" t="s">
        <v>9</v>
      </c>
      <c r="E113" s="244"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3"/>
      <c r="B114" s="14" t="s">
        <v>11</v>
      </c>
      <c r="C114" s="15" t="s">
        <v>12</v>
      </c>
      <c r="D114" s="243"/>
      <c r="E114" s="24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7" t="s">
        <v>187</v>
      </c>
      <c r="B133" s="235"/>
      <c r="C133" s="235"/>
      <c r="D133" s="235"/>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54" t="s">
        <v>188</v>
      </c>
      <c r="B134" s="235"/>
      <c r="C134" s="235"/>
      <c r="D134" s="235"/>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3" t="s">
        <v>189</v>
      </c>
      <c r="B135" s="241"/>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2" t="s">
        <v>7</v>
      </c>
      <c r="B136" s="12" t="s">
        <v>8</v>
      </c>
      <c r="C136" s="38"/>
      <c r="D136" s="242" t="s">
        <v>9</v>
      </c>
      <c r="E136" s="244"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3"/>
      <c r="B137" s="14" t="s">
        <v>11</v>
      </c>
      <c r="C137" s="15" t="s">
        <v>12</v>
      </c>
      <c r="D137" s="243"/>
      <c r="E137" s="24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7" t="s">
        <v>73</v>
      </c>
      <c r="B142" s="258"/>
      <c r="C142" s="258"/>
      <c r="D142" s="258"/>
      <c r="E142" s="25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0" t="s">
        <v>195</v>
      </c>
      <c r="B143" s="251"/>
      <c r="C143" s="251"/>
      <c r="D143" s="251"/>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3" t="s">
        <v>196</v>
      </c>
      <c r="B144" s="241"/>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2" t="s">
        <v>7</v>
      </c>
      <c r="B145" s="12" t="s">
        <v>8</v>
      </c>
      <c r="C145" s="38"/>
      <c r="D145" s="242" t="s">
        <v>9</v>
      </c>
      <c r="E145" s="244"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3"/>
      <c r="B146" s="14" t="s">
        <v>11</v>
      </c>
      <c r="C146" s="14" t="s">
        <v>12</v>
      </c>
      <c r="D146" s="243"/>
      <c r="E146" s="243"/>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7" t="s">
        <v>73</v>
      </c>
      <c r="B166" s="235"/>
      <c r="C166" s="235"/>
      <c r="D166" s="235"/>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8" t="s">
        <v>239</v>
      </c>
      <c r="B167" s="238"/>
      <c r="C167" s="238"/>
      <c r="D167" s="238"/>
      <c r="E167" s="23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3" t="s">
        <v>240</v>
      </c>
      <c r="B168" s="241"/>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2" t="s">
        <v>7</v>
      </c>
      <c r="B169" s="12" t="s">
        <v>8</v>
      </c>
      <c r="C169" s="38"/>
      <c r="D169" s="242" t="s">
        <v>9</v>
      </c>
      <c r="E169" s="244"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3"/>
      <c r="B170" s="14" t="s">
        <v>11</v>
      </c>
      <c r="C170" s="14" t="s">
        <v>12</v>
      </c>
      <c r="D170" s="243"/>
      <c r="E170" s="24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7" t="s">
        <v>1</v>
      </c>
      <c r="B177" s="235"/>
      <c r="C177" s="235"/>
      <c r="D177" s="235"/>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54" t="s">
        <v>250</v>
      </c>
      <c r="B178" s="235"/>
      <c r="C178" s="235"/>
      <c r="D178" s="235"/>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3" t="s">
        <v>251</v>
      </c>
      <c r="B179" s="241"/>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2" t="s">
        <v>7</v>
      </c>
      <c r="B180" s="12" t="s">
        <v>8</v>
      </c>
      <c r="C180" s="38"/>
      <c r="D180" s="242" t="s">
        <v>9</v>
      </c>
      <c r="E180" s="244"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3"/>
      <c r="B181" s="14" t="s">
        <v>11</v>
      </c>
      <c r="C181" s="15" t="s">
        <v>12</v>
      </c>
      <c r="D181" s="243"/>
      <c r="E181" s="24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47" t="s">
        <v>73</v>
      </c>
      <c r="B188" s="235"/>
      <c r="C188" s="235"/>
      <c r="D188" s="235"/>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8" t="s">
        <v>265</v>
      </c>
      <c r="B189" s="238"/>
      <c r="C189" s="238"/>
      <c r="D189" s="238"/>
      <c r="E189" s="23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3" t="s">
        <v>251</v>
      </c>
      <c r="B190" s="241"/>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2" t="s">
        <v>7</v>
      </c>
      <c r="B191" s="74" t="s">
        <v>8</v>
      </c>
      <c r="C191" s="75"/>
      <c r="D191" s="260" t="s">
        <v>9</v>
      </c>
      <c r="E191" s="244"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3"/>
      <c r="B192" s="14" t="s">
        <v>11</v>
      </c>
      <c r="C192" s="15" t="s">
        <v>12</v>
      </c>
      <c r="D192" s="243"/>
      <c r="E192" s="243"/>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47" t="s">
        <v>1</v>
      </c>
      <c r="B199" s="235"/>
      <c r="C199" s="235"/>
      <c r="D199" s="235"/>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54" t="s">
        <v>275</v>
      </c>
      <c r="B200" s="235"/>
      <c r="C200" s="235"/>
      <c r="D200" s="235"/>
      <c r="E200" s="23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53" t="s">
        <v>276</v>
      </c>
      <c r="B201" s="241"/>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2" t="s">
        <v>7</v>
      </c>
      <c r="B202" s="74" t="s">
        <v>8</v>
      </c>
      <c r="C202" s="75"/>
      <c r="D202" s="242" t="s">
        <v>9</v>
      </c>
      <c r="E202" s="244"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3"/>
      <c r="B203" s="14" t="s">
        <v>11</v>
      </c>
      <c r="C203" s="15" t="s">
        <v>12</v>
      </c>
      <c r="D203" s="243"/>
      <c r="E203" s="24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7" t="s">
        <v>187</v>
      </c>
      <c r="B207" s="235"/>
      <c r="C207" s="235"/>
      <c r="D207" s="235"/>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54" t="s">
        <v>279</v>
      </c>
      <c r="B208" s="235"/>
      <c r="C208" s="235"/>
      <c r="D208" s="235"/>
      <c r="E208" s="23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53" t="s">
        <v>276</v>
      </c>
      <c r="B209" s="241"/>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2" t="s">
        <v>7</v>
      </c>
      <c r="B210" s="74" t="s">
        <v>8</v>
      </c>
      <c r="C210" s="75"/>
      <c r="D210" s="242" t="s">
        <v>9</v>
      </c>
      <c r="E210" s="244"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3"/>
      <c r="B211" s="14" t="s">
        <v>11</v>
      </c>
      <c r="C211" s="15" t="s">
        <v>12</v>
      </c>
      <c r="D211" s="243"/>
      <c r="E211" s="2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7" t="s">
        <v>1</v>
      </c>
      <c r="B216" s="235"/>
      <c r="C216" s="235"/>
      <c r="D216" s="235"/>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54" t="s">
        <v>280</v>
      </c>
      <c r="B217" s="235"/>
      <c r="C217" s="235"/>
      <c r="D217" s="235"/>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3" t="s">
        <v>281</v>
      </c>
      <c r="B218" s="241"/>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2" t="s">
        <v>7</v>
      </c>
      <c r="B219" s="74" t="s">
        <v>8</v>
      </c>
      <c r="C219" s="75"/>
      <c r="D219" s="242" t="s">
        <v>9</v>
      </c>
      <c r="E219" s="244"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3"/>
      <c r="B220" s="14" t="s">
        <v>11</v>
      </c>
      <c r="C220" s="15" t="s">
        <v>12</v>
      </c>
      <c r="D220" s="243"/>
      <c r="E220" s="24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7" t="s">
        <v>73</v>
      </c>
      <c r="B230" s="235"/>
      <c r="C230" s="235"/>
      <c r="D230" s="235"/>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54" t="s">
        <v>280</v>
      </c>
      <c r="B231" s="235"/>
      <c r="C231" s="235"/>
      <c r="D231" s="235"/>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3" t="s">
        <v>281</v>
      </c>
      <c r="B232" s="241"/>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2" t="s">
        <v>7</v>
      </c>
      <c r="B233" s="74" t="s">
        <v>8</v>
      </c>
      <c r="C233" s="75"/>
      <c r="D233" s="242" t="s">
        <v>9</v>
      </c>
      <c r="E233" s="244"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3"/>
      <c r="B234" s="14" t="s">
        <v>11</v>
      </c>
      <c r="C234" s="15" t="s">
        <v>12</v>
      </c>
      <c r="D234" s="243"/>
      <c r="E234" s="2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7" t="s">
        <v>73</v>
      </c>
      <c r="B253" s="235"/>
      <c r="C253" s="235"/>
      <c r="D253" s="235"/>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54" t="s">
        <v>1250</v>
      </c>
      <c r="B254" s="235"/>
      <c r="C254" s="235"/>
      <c r="D254" s="235"/>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3" t="s">
        <v>322</v>
      </c>
      <c r="B255" s="241"/>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2" t="s">
        <v>7</v>
      </c>
      <c r="B256" s="74" t="s">
        <v>8</v>
      </c>
      <c r="C256" s="75"/>
      <c r="D256" s="242" t="s">
        <v>9</v>
      </c>
      <c r="E256" s="244"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3"/>
      <c r="B257" s="14" t="s">
        <v>11</v>
      </c>
      <c r="C257" s="15" t="s">
        <v>12</v>
      </c>
      <c r="D257" s="243"/>
      <c r="E257" s="2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7" t="s">
        <v>1</v>
      </c>
      <c r="B262" s="235"/>
      <c r="C262" s="235"/>
      <c r="D262" s="235"/>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54" t="s">
        <v>329</v>
      </c>
      <c r="B263" s="235"/>
      <c r="C263" s="235"/>
      <c r="D263" s="235"/>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3" t="s">
        <v>330</v>
      </c>
      <c r="B264" s="241"/>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2" t="s">
        <v>7</v>
      </c>
      <c r="B265" s="74" t="s">
        <v>8</v>
      </c>
      <c r="C265" s="75"/>
      <c r="D265" s="255" t="s">
        <v>9</v>
      </c>
      <c r="E265" s="244"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3"/>
      <c r="B266" s="14" t="s">
        <v>11</v>
      </c>
      <c r="C266" s="15" t="s">
        <v>12</v>
      </c>
      <c r="D266" s="243"/>
      <c r="E266" s="243"/>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7" t="s">
        <v>73</v>
      </c>
      <c r="B283" s="235"/>
      <c r="C283" s="235"/>
      <c r="D283" s="235"/>
      <c r="E283" s="23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8" t="s">
        <v>362</v>
      </c>
      <c r="B284" s="238"/>
      <c r="C284" s="238"/>
      <c r="D284" s="238"/>
      <c r="E284" s="23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2" t="s">
        <v>7</v>
      </c>
      <c r="B286" s="74" t="s">
        <v>8</v>
      </c>
      <c r="C286" s="75"/>
      <c r="D286" s="242" t="s">
        <v>9</v>
      </c>
      <c r="E286" s="244"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3"/>
      <c r="B287" s="14" t="s">
        <v>11</v>
      </c>
      <c r="C287" s="15" t="s">
        <v>12</v>
      </c>
      <c r="D287" s="243"/>
      <c r="E287" s="24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47" t="s">
        <v>1</v>
      </c>
      <c r="B307" s="235"/>
      <c r="C307" s="235"/>
      <c r="D307" s="235"/>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54" t="s">
        <v>398</v>
      </c>
      <c r="B308" s="235"/>
      <c r="C308" s="235"/>
      <c r="D308" s="235"/>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3" t="s">
        <v>399</v>
      </c>
      <c r="B309" s="241"/>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2" t="s">
        <v>7</v>
      </c>
      <c r="B310" s="74" t="s">
        <v>8</v>
      </c>
      <c r="C310" s="75"/>
      <c r="D310" s="242" t="s">
        <v>9</v>
      </c>
      <c r="E310" s="244"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3"/>
      <c r="B311" s="14" t="s">
        <v>11</v>
      </c>
      <c r="C311" s="15" t="s">
        <v>12</v>
      </c>
      <c r="D311" s="243"/>
      <c r="E311" s="243"/>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7" t="s">
        <v>1</v>
      </c>
      <c r="B325" s="235"/>
      <c r="C325" s="235"/>
      <c r="D325" s="235"/>
      <c r="E325" s="23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54" t="s">
        <v>430</v>
      </c>
      <c r="B326" s="235"/>
      <c r="C326" s="235"/>
      <c r="D326" s="235"/>
      <c r="E326" s="23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53" t="s">
        <v>431</v>
      </c>
      <c r="B327" s="241"/>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2" t="s">
        <v>7</v>
      </c>
      <c r="B328" s="74" t="s">
        <v>8</v>
      </c>
      <c r="C328" s="75"/>
      <c r="D328" s="242" t="s">
        <v>9</v>
      </c>
      <c r="E328" s="244"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3"/>
      <c r="B329" s="14" t="s">
        <v>11</v>
      </c>
      <c r="C329" s="15" t="s">
        <v>12</v>
      </c>
      <c r="D329" s="243"/>
      <c r="E329" s="243"/>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7" t="s">
        <v>1</v>
      </c>
      <c r="B340" s="235"/>
      <c r="C340" s="235"/>
      <c r="D340" s="235"/>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54" t="s">
        <v>437</v>
      </c>
      <c r="B341" s="235"/>
      <c r="C341" s="235"/>
      <c r="D341" s="235"/>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3" t="s">
        <v>438</v>
      </c>
      <c r="B342" s="241"/>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v>
      </c>
      <c r="B343" s="74" t="s">
        <v>8</v>
      </c>
      <c r="C343" s="75"/>
      <c r="D343" s="255" t="s">
        <v>9</v>
      </c>
      <c r="E343" s="244"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3"/>
      <c r="B344" s="14" t="s">
        <v>11</v>
      </c>
      <c r="C344" s="15" t="s">
        <v>12</v>
      </c>
      <c r="D344" s="243"/>
      <c r="E344" s="243"/>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7" t="s">
        <v>73</v>
      </c>
      <c r="B354" s="235"/>
      <c r="C354" s="235"/>
      <c r="D354" s="235"/>
      <c r="E354" s="23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8" t="s">
        <v>451</v>
      </c>
      <c r="B355" s="238"/>
      <c r="C355" s="238"/>
      <c r="D355" s="238"/>
      <c r="E355" s="23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3" t="s">
        <v>438</v>
      </c>
      <c r="B356" s="241"/>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2" t="s">
        <v>7</v>
      </c>
      <c r="B357" s="74" t="s">
        <v>8</v>
      </c>
      <c r="C357" s="75"/>
      <c r="D357" s="242" t="s">
        <v>9</v>
      </c>
      <c r="E357" s="244"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3"/>
      <c r="B358" s="14" t="s">
        <v>11</v>
      </c>
      <c r="C358" s="15" t="s">
        <v>12</v>
      </c>
      <c r="D358" s="243"/>
      <c r="E358" s="24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47" t="s">
        <v>1</v>
      </c>
      <c r="B369" s="235"/>
      <c r="C369" s="235"/>
      <c r="D369" s="235"/>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54" t="s">
        <v>467</v>
      </c>
      <c r="B370" s="235"/>
      <c r="C370" s="235"/>
      <c r="D370" s="235"/>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3" t="s">
        <v>468</v>
      </c>
      <c r="B371" s="241"/>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v>
      </c>
      <c r="B372" s="74" t="s">
        <v>8</v>
      </c>
      <c r="C372" s="75"/>
      <c r="D372" s="255" t="s">
        <v>9</v>
      </c>
      <c r="E372" s="244"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3"/>
      <c r="B373" s="14" t="s">
        <v>11</v>
      </c>
      <c r="C373" s="15" t="s">
        <v>12</v>
      </c>
      <c r="D373" s="243"/>
      <c r="E373" s="243"/>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7" t="s">
        <v>73</v>
      </c>
      <c r="B383" s="235"/>
      <c r="C383" s="235"/>
      <c r="D383" s="235"/>
      <c r="E383" s="23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8" t="s">
        <v>492</v>
      </c>
      <c r="B384" s="238"/>
      <c r="C384" s="238"/>
      <c r="D384" s="238"/>
      <c r="E384" s="23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3" t="s">
        <v>468</v>
      </c>
      <c r="B385" s="241"/>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2" t="s">
        <v>7</v>
      </c>
      <c r="B386" s="74" t="s">
        <v>8</v>
      </c>
      <c r="C386" s="75"/>
      <c r="D386" s="242" t="s">
        <v>9</v>
      </c>
      <c r="E386" s="244"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3"/>
      <c r="B387" s="14" t="s">
        <v>11</v>
      </c>
      <c r="C387" s="15" t="s">
        <v>12</v>
      </c>
      <c r="D387" s="243"/>
      <c r="E387" s="243"/>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47" t="s">
        <v>1</v>
      </c>
      <c r="B394" s="235"/>
      <c r="C394" s="235"/>
      <c r="D394" s="235"/>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54" t="s">
        <v>501</v>
      </c>
      <c r="B395" s="235"/>
      <c r="C395" s="235"/>
      <c r="D395" s="235"/>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3" t="s">
        <v>502</v>
      </c>
      <c r="B396" s="241"/>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2" t="s">
        <v>7</v>
      </c>
      <c r="B397" s="74" t="s">
        <v>8</v>
      </c>
      <c r="C397" s="75"/>
      <c r="D397" s="242" t="s">
        <v>9</v>
      </c>
      <c r="E397" s="244"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3"/>
      <c r="B398" s="14" t="s">
        <v>11</v>
      </c>
      <c r="C398" s="15" t="s">
        <v>12</v>
      </c>
      <c r="D398" s="243"/>
      <c r="E398" s="243"/>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7" t="s">
        <v>73</v>
      </c>
      <c r="B402" s="235"/>
      <c r="C402" s="235"/>
      <c r="D402" s="235"/>
      <c r="E402" s="23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501</v>
      </c>
      <c r="B403" s="238"/>
      <c r="C403" s="238"/>
      <c r="D403" s="238"/>
      <c r="E403" s="23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3" t="s">
        <v>502</v>
      </c>
      <c r="B404" s="241"/>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2" t="s">
        <v>7</v>
      </c>
      <c r="B405" s="74" t="s">
        <v>8</v>
      </c>
      <c r="C405" s="75"/>
      <c r="D405" s="242" t="s">
        <v>9</v>
      </c>
      <c r="E405" s="244"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3"/>
      <c r="B406" s="14" t="s">
        <v>11</v>
      </c>
      <c r="C406" s="15" t="s">
        <v>12</v>
      </c>
      <c r="D406" s="243"/>
      <c r="E406" s="24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47" t="s">
        <v>73</v>
      </c>
      <c r="B413" s="235"/>
      <c r="C413" s="235"/>
      <c r="D413" s="235"/>
      <c r="E413" s="23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513</v>
      </c>
      <c r="B414" s="238"/>
      <c r="C414" s="238"/>
      <c r="D414" s="238"/>
      <c r="E414" s="23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3" t="s">
        <v>514</v>
      </c>
      <c r="B415" s="241"/>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2" t="s">
        <v>7</v>
      </c>
      <c r="B416" s="74" t="s">
        <v>8</v>
      </c>
      <c r="C416" s="75"/>
      <c r="D416" s="242" t="s">
        <v>9</v>
      </c>
      <c r="E416" s="244"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3"/>
      <c r="B417" s="14" t="s">
        <v>11</v>
      </c>
      <c r="C417" s="15" t="s">
        <v>12</v>
      </c>
      <c r="D417" s="243"/>
      <c r="E417" s="24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47" t="s">
        <v>1</v>
      </c>
      <c r="B424" s="235"/>
      <c r="C424" s="235"/>
      <c r="D424" s="235"/>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54" t="s">
        <v>526</v>
      </c>
      <c r="B425" s="235"/>
      <c r="C425" s="235"/>
      <c r="D425" s="235"/>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3" t="s">
        <v>527</v>
      </c>
      <c r="B426" s="241"/>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2" t="s">
        <v>7</v>
      </c>
      <c r="B427" s="74" t="s">
        <v>8</v>
      </c>
      <c r="C427" s="75"/>
      <c r="D427" s="255" t="s">
        <v>9</v>
      </c>
      <c r="E427" s="244"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3"/>
      <c r="B428" s="14" t="s">
        <v>11</v>
      </c>
      <c r="C428" s="15" t="s">
        <v>12</v>
      </c>
      <c r="D428" s="243"/>
      <c r="E428" s="243"/>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7" t="s">
        <v>1</v>
      </c>
      <c r="B435" s="235"/>
      <c r="C435" s="235"/>
      <c r="D435" s="235"/>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54" t="s">
        <v>537</v>
      </c>
      <c r="B436" s="235"/>
      <c r="C436" s="235"/>
      <c r="D436" s="235"/>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3" t="s">
        <v>538</v>
      </c>
      <c r="B437" s="241"/>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2" t="s">
        <v>7</v>
      </c>
      <c r="B438" s="74" t="s">
        <v>8</v>
      </c>
      <c r="C438" s="75"/>
      <c r="D438" s="255" t="s">
        <v>9</v>
      </c>
      <c r="E438" s="244"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3"/>
      <c r="B439" s="14" t="s">
        <v>11</v>
      </c>
      <c r="C439" s="15" t="s">
        <v>12</v>
      </c>
      <c r="D439" s="243"/>
      <c r="E439" s="243"/>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7" t="s">
        <v>73</v>
      </c>
      <c r="B448" s="235"/>
      <c r="C448" s="235"/>
      <c r="D448" s="235"/>
      <c r="E448" s="23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8" t="s">
        <v>537</v>
      </c>
      <c r="B449" s="238"/>
      <c r="C449" s="238"/>
      <c r="D449" s="238"/>
      <c r="E449" s="23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3" t="s">
        <v>538</v>
      </c>
      <c r="B450" s="241"/>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2" t="s">
        <v>7</v>
      </c>
      <c r="B451" s="74" t="s">
        <v>8</v>
      </c>
      <c r="C451" s="75"/>
      <c r="D451" s="242" t="s">
        <v>9</v>
      </c>
      <c r="E451" s="244"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c r="B452" s="14" t="s">
        <v>11</v>
      </c>
      <c r="C452" s="15" t="s">
        <v>12</v>
      </c>
      <c r="D452" s="243"/>
      <c r="E452" s="24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7" t="s">
        <v>561</v>
      </c>
      <c r="B456" s="258"/>
      <c r="C456" s="258"/>
      <c r="D456" s="258"/>
      <c r="E456" s="25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0" t="s">
        <v>562</v>
      </c>
      <c r="B457" s="251"/>
      <c r="C457" s="251"/>
      <c r="D457" s="251"/>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3" t="s">
        <v>196</v>
      </c>
      <c r="B458" s="241"/>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2" t="s">
        <v>7</v>
      </c>
      <c r="B459" s="12" t="s">
        <v>8</v>
      </c>
      <c r="C459" s="38"/>
      <c r="D459" s="242" t="s">
        <v>9</v>
      </c>
      <c r="E459" s="244"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3"/>
      <c r="B460" s="14" t="s">
        <v>11</v>
      </c>
      <c r="C460" s="14" t="s">
        <v>12</v>
      </c>
      <c r="D460" s="243"/>
      <c r="E460" s="243"/>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7" t="s">
        <v>561</v>
      </c>
      <c r="B464" s="258"/>
      <c r="C464" s="258"/>
      <c r="D464" s="258"/>
      <c r="E464" s="25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0" t="s">
        <v>567</v>
      </c>
      <c r="B465" s="251"/>
      <c r="C465" s="251"/>
      <c r="D465" s="251"/>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3" t="s">
        <v>568</v>
      </c>
      <c r="B466" s="241"/>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2" t="s">
        <v>7</v>
      </c>
      <c r="B467" s="12" t="s">
        <v>8</v>
      </c>
      <c r="C467" s="38"/>
      <c r="D467" s="242" t="s">
        <v>9</v>
      </c>
      <c r="E467" s="244"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3"/>
      <c r="B468" s="14" t="s">
        <v>11</v>
      </c>
      <c r="C468" s="14" t="s">
        <v>12</v>
      </c>
      <c r="D468" s="243"/>
      <c r="E468" s="243"/>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7" t="s">
        <v>1</v>
      </c>
      <c r="B472" s="235"/>
      <c r="C472" s="235"/>
      <c r="D472" s="235"/>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54" t="s">
        <v>572</v>
      </c>
      <c r="B473" s="235"/>
      <c r="C473" s="235"/>
      <c r="D473" s="235"/>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3" t="s">
        <v>573</v>
      </c>
      <c r="B474" s="241"/>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7</v>
      </c>
      <c r="B475" s="74" t="s">
        <v>8</v>
      </c>
      <c r="C475" s="75"/>
      <c r="D475" s="255" t="s">
        <v>9</v>
      </c>
      <c r="E475" s="244"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3"/>
      <c r="B476" s="14" t="s">
        <v>11</v>
      </c>
      <c r="C476" s="15" t="s">
        <v>12</v>
      </c>
      <c r="D476" s="243"/>
      <c r="E476" s="243"/>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7" t="s">
        <v>73</v>
      </c>
      <c r="B494" s="235"/>
      <c r="C494" s="235"/>
      <c r="D494" s="235"/>
      <c r="E494" s="23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8" t="s">
        <v>572</v>
      </c>
      <c r="B495" s="238"/>
      <c r="C495" s="238"/>
      <c r="D495" s="238"/>
      <c r="E495" s="23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3" t="s">
        <v>573</v>
      </c>
      <c r="B496" s="241"/>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v>
      </c>
      <c r="B497" s="74" t="s">
        <v>8</v>
      </c>
      <c r="C497" s="75"/>
      <c r="D497" s="242" t="s">
        <v>9</v>
      </c>
      <c r="E497" s="244"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c r="B498" s="14" t="s">
        <v>11</v>
      </c>
      <c r="C498" s="15" t="s">
        <v>12</v>
      </c>
      <c r="D498" s="243"/>
      <c r="E498" s="24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7" t="s">
        <v>561</v>
      </c>
      <c r="B505" s="258"/>
      <c r="C505" s="258"/>
      <c r="D505" s="258"/>
      <c r="E505" s="25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0" t="s">
        <v>604</v>
      </c>
      <c r="B506" s="251"/>
      <c r="C506" s="251"/>
      <c r="D506" s="251"/>
      <c r="E506" s="25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3" t="s">
        <v>605</v>
      </c>
      <c r="B507" s="241"/>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2" t="s">
        <v>7</v>
      </c>
      <c r="B508" s="12" t="s">
        <v>8</v>
      </c>
      <c r="C508" s="38"/>
      <c r="D508" s="242" t="s">
        <v>9</v>
      </c>
      <c r="E508" s="244"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3"/>
      <c r="B509" s="14" t="s">
        <v>11</v>
      </c>
      <c r="C509" s="14" t="s">
        <v>12</v>
      </c>
      <c r="D509" s="243"/>
      <c r="E509" s="243"/>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7" t="s">
        <v>73</v>
      </c>
      <c r="B515" s="235"/>
      <c r="C515" s="235"/>
      <c r="D515" s="235"/>
      <c r="E515" s="23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610</v>
      </c>
      <c r="B516" s="238"/>
      <c r="C516" s="238"/>
      <c r="D516" s="238"/>
      <c r="E516" s="23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3" t="s">
        <v>611</v>
      </c>
      <c r="B517" s="241"/>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v>
      </c>
      <c r="B518" s="74" t="s">
        <v>8</v>
      </c>
      <c r="C518" s="75"/>
      <c r="D518" s="242" t="s">
        <v>9</v>
      </c>
      <c r="E518" s="244"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c r="B519" s="14" t="s">
        <v>11</v>
      </c>
      <c r="C519" s="15" t="s">
        <v>12</v>
      </c>
      <c r="D519" s="243"/>
      <c r="E519" s="24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47" t="s">
        <v>1</v>
      </c>
      <c r="B528" s="235"/>
      <c r="C528" s="235"/>
      <c r="D528" s="235"/>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54" t="s">
        <v>628</v>
      </c>
      <c r="B529" s="235"/>
      <c r="C529" s="235"/>
      <c r="D529" s="235"/>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3" t="s">
        <v>629</v>
      </c>
      <c r="B530" s="241"/>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2" t="s">
        <v>7</v>
      </c>
      <c r="B531" s="74" t="s">
        <v>8</v>
      </c>
      <c r="C531" s="75"/>
      <c r="D531" s="255" t="s">
        <v>9</v>
      </c>
      <c r="E531" s="244"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3"/>
      <c r="B532" s="14" t="s">
        <v>11</v>
      </c>
      <c r="C532" s="15" t="s">
        <v>12</v>
      </c>
      <c r="D532" s="243"/>
      <c r="E532" s="243"/>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7" t="s">
        <v>73</v>
      </c>
      <c r="B537" s="235"/>
      <c r="C537" s="235"/>
      <c r="D537" s="235"/>
      <c r="E537" s="23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8" t="s">
        <v>635</v>
      </c>
      <c r="B538" s="238"/>
      <c r="C538" s="238"/>
      <c r="D538" s="238"/>
      <c r="E538" s="23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3" t="s">
        <v>629</v>
      </c>
      <c r="B539" s="241"/>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v>
      </c>
      <c r="B540" s="74" t="s">
        <v>8</v>
      </c>
      <c r="C540" s="75"/>
      <c r="D540" s="242" t="s">
        <v>9</v>
      </c>
      <c r="E540" s="244"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c r="B541" s="14" t="s">
        <v>11</v>
      </c>
      <c r="C541" s="15" t="s">
        <v>12</v>
      </c>
      <c r="D541" s="243"/>
      <c r="E541" s="24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47" t="s">
        <v>1</v>
      </c>
      <c r="B545" s="235"/>
      <c r="C545" s="235"/>
      <c r="D545" s="235"/>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54" t="s">
        <v>638</v>
      </c>
      <c r="B546" s="235"/>
      <c r="C546" s="235"/>
      <c r="D546" s="235"/>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3" t="s">
        <v>639</v>
      </c>
      <c r="B547" s="241"/>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2" t="s">
        <v>7</v>
      </c>
      <c r="B548" s="74" t="s">
        <v>8</v>
      </c>
      <c r="C548" s="75"/>
      <c r="D548" s="255" t="s">
        <v>9</v>
      </c>
      <c r="E548" s="244"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3"/>
      <c r="B549" s="14" t="s">
        <v>11</v>
      </c>
      <c r="C549" s="15" t="s">
        <v>12</v>
      </c>
      <c r="D549" s="243"/>
      <c r="E549" s="243"/>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7" t="s">
        <v>73</v>
      </c>
      <c r="B553" s="235"/>
      <c r="C553" s="235"/>
      <c r="D553" s="235"/>
      <c r="E553" s="23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8" t="s">
        <v>645</v>
      </c>
      <c r="B554" s="238"/>
      <c r="C554" s="238"/>
      <c r="D554" s="238"/>
      <c r="E554" s="23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3" t="s">
        <v>646</v>
      </c>
      <c r="B555" s="241"/>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v>
      </c>
      <c r="B556" s="74" t="s">
        <v>8</v>
      </c>
      <c r="C556" s="75"/>
      <c r="D556" s="242" t="s">
        <v>9</v>
      </c>
      <c r="E556" s="244"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c r="B557" s="14" t="s">
        <v>11</v>
      </c>
      <c r="C557" s="15" t="s">
        <v>12</v>
      </c>
      <c r="D557" s="243"/>
      <c r="E557" s="24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47" t="s">
        <v>73</v>
      </c>
      <c r="B564" s="235"/>
      <c r="C564" s="235"/>
      <c r="D564" s="235"/>
      <c r="E564" s="23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8" t="s">
        <v>656</v>
      </c>
      <c r="B565" s="238"/>
      <c r="C565" s="238"/>
      <c r="D565" s="238"/>
      <c r="E565" s="23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3" t="s">
        <v>657</v>
      </c>
      <c r="B566" s="241"/>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2" t="s">
        <v>7</v>
      </c>
      <c r="B567" s="74" t="s">
        <v>8</v>
      </c>
      <c r="C567" s="75"/>
      <c r="D567" s="242" t="s">
        <v>9</v>
      </c>
      <c r="E567" s="244"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c r="B568" s="14" t="s">
        <v>11</v>
      </c>
      <c r="C568" s="15" t="s">
        <v>12</v>
      </c>
      <c r="D568" s="243"/>
      <c r="E568" s="24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7" t="s">
        <v>561</v>
      </c>
      <c r="B583" s="258"/>
      <c r="C583" s="258"/>
      <c r="D583" s="258"/>
      <c r="E583" s="25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0" t="s">
        <v>673</v>
      </c>
      <c r="B584" s="251"/>
      <c r="C584" s="251"/>
      <c r="D584" s="251"/>
      <c r="E584" s="25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3" t="s">
        <v>674</v>
      </c>
      <c r="B585" s="241"/>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v>
      </c>
      <c r="B586" s="12" t="s">
        <v>8</v>
      </c>
      <c r="C586" s="38"/>
      <c r="D586" s="242" t="s">
        <v>9</v>
      </c>
      <c r="E586" s="244"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c r="B587" s="14" t="s">
        <v>11</v>
      </c>
      <c r="C587" s="14" t="s">
        <v>12</v>
      </c>
      <c r="D587" s="243"/>
      <c r="E587" s="243"/>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7" t="s">
        <v>1</v>
      </c>
      <c r="B591" s="258"/>
      <c r="C591" s="258"/>
      <c r="D591" s="258"/>
      <c r="E591" s="25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0" t="s">
        <v>679</v>
      </c>
      <c r="B592" s="251"/>
      <c r="C592" s="251"/>
      <c r="D592" s="251"/>
      <c r="E592" s="25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3" t="s">
        <v>674</v>
      </c>
      <c r="B593" s="241"/>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2" t="s">
        <v>7</v>
      </c>
      <c r="B594" s="12" t="s">
        <v>8</v>
      </c>
      <c r="C594" s="38"/>
      <c r="D594" s="242" t="s">
        <v>9</v>
      </c>
      <c r="E594" s="244"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3"/>
      <c r="B595" s="14" t="s">
        <v>11</v>
      </c>
      <c r="C595" s="14" t="s">
        <v>12</v>
      </c>
      <c r="D595" s="243"/>
      <c r="E595" s="243"/>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7" t="s">
        <v>73</v>
      </c>
      <c r="B603" s="235"/>
      <c r="C603" s="235"/>
      <c r="D603" s="235"/>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54" t="s">
        <v>696</v>
      </c>
      <c r="B604" s="235"/>
      <c r="C604" s="235"/>
      <c r="D604" s="235"/>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3" t="s">
        <v>639</v>
      </c>
      <c r="B605" s="241"/>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v>
      </c>
      <c r="B606" s="74" t="s">
        <v>8</v>
      </c>
      <c r="C606" s="75"/>
      <c r="D606" s="255" t="s">
        <v>9</v>
      </c>
      <c r="E606" s="244"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3"/>
      <c r="B607" s="14" t="s">
        <v>11</v>
      </c>
      <c r="C607" s="15" t="s">
        <v>12</v>
      </c>
      <c r="D607" s="243"/>
      <c r="E607" s="243"/>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7" t="s">
        <v>73</v>
      </c>
      <c r="B612" s="235"/>
      <c r="C612" s="235"/>
      <c r="D612" s="235"/>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54" t="s">
        <v>704</v>
      </c>
      <c r="B613" s="235"/>
      <c r="C613" s="235"/>
      <c r="D613" s="235"/>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3" t="s">
        <v>705</v>
      </c>
      <c r="B614" s="241"/>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v>
      </c>
      <c r="B615" s="74" t="s">
        <v>8</v>
      </c>
      <c r="C615" s="75"/>
      <c r="D615" s="255" t="s">
        <v>9</v>
      </c>
      <c r="E615" s="244"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3"/>
      <c r="B616" s="14" t="s">
        <v>11</v>
      </c>
      <c r="C616" s="15" t="s">
        <v>12</v>
      </c>
      <c r="D616" s="243"/>
      <c r="E616" s="243"/>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7" t="s">
        <v>1</v>
      </c>
      <c r="B620" s="258"/>
      <c r="C620" s="258"/>
      <c r="D620" s="258"/>
      <c r="E620" s="25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0" t="s">
        <v>711</v>
      </c>
      <c r="B621" s="251"/>
      <c r="C621" s="251"/>
      <c r="D621" s="251"/>
      <c r="E621" s="25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3" t="s">
        <v>712</v>
      </c>
      <c r="B622" s="241"/>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2" t="s">
        <v>7</v>
      </c>
      <c r="B623" s="12" t="s">
        <v>8</v>
      </c>
      <c r="C623" s="38"/>
      <c r="D623" s="242" t="s">
        <v>9</v>
      </c>
      <c r="E623" s="244"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3"/>
      <c r="B624" s="14" t="s">
        <v>11</v>
      </c>
      <c r="C624" s="14" t="s">
        <v>12</v>
      </c>
      <c r="D624" s="243"/>
      <c r="E624" s="243"/>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7" t="s">
        <v>1</v>
      </c>
      <c r="B629" s="235"/>
      <c r="C629" s="235"/>
      <c r="D629" s="235"/>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54" t="s">
        <v>721</v>
      </c>
      <c r="B630" s="235"/>
      <c r="C630" s="235"/>
      <c r="D630" s="235"/>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3" t="s">
        <v>722</v>
      </c>
      <c r="B631" s="241"/>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7</v>
      </c>
      <c r="B632" s="74" t="s">
        <v>8</v>
      </c>
      <c r="C632" s="75"/>
      <c r="D632" s="255" t="s">
        <v>9</v>
      </c>
      <c r="E632" s="244"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3"/>
      <c r="B633" s="14" t="s">
        <v>11</v>
      </c>
      <c r="C633" s="15" t="s">
        <v>12</v>
      </c>
      <c r="D633" s="243"/>
      <c r="E633" s="243"/>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7" t="s">
        <v>73</v>
      </c>
      <c r="B639" s="235"/>
      <c r="C639" s="235"/>
      <c r="D639" s="235"/>
      <c r="E639" s="23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8" t="s">
        <v>733</v>
      </c>
      <c r="B640" s="238"/>
      <c r="C640" s="238"/>
      <c r="D640" s="238"/>
      <c r="E640" s="23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3" t="s">
        <v>722</v>
      </c>
      <c r="B641" s="241"/>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v>
      </c>
      <c r="B642" s="74" t="s">
        <v>8</v>
      </c>
      <c r="C642" s="75"/>
      <c r="D642" s="242" t="s">
        <v>9</v>
      </c>
      <c r="E642" s="244"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c r="B643" s="14" t="s">
        <v>11</v>
      </c>
      <c r="C643" s="15" t="s">
        <v>12</v>
      </c>
      <c r="D643" s="243"/>
      <c r="E643" s="24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47" t="s">
        <v>1</v>
      </c>
      <c r="B650" s="235"/>
      <c r="C650" s="235"/>
      <c r="D650" s="235"/>
      <c r="E650" s="23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54" t="s">
        <v>741</v>
      </c>
      <c r="B651" s="235"/>
      <c r="C651" s="235"/>
      <c r="D651" s="235"/>
      <c r="E651" s="23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53" t="s">
        <v>742</v>
      </c>
      <c r="B652" s="241"/>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2" t="s">
        <v>7</v>
      </c>
      <c r="B653" s="74" t="s">
        <v>8</v>
      </c>
      <c r="C653" s="75"/>
      <c r="D653" s="255" t="s">
        <v>9</v>
      </c>
      <c r="E653" s="244"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3"/>
      <c r="B654" s="14" t="s">
        <v>11</v>
      </c>
      <c r="C654" s="15" t="s">
        <v>12</v>
      </c>
      <c r="D654" s="243"/>
      <c r="E654" s="243"/>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47" t="s">
        <v>73</v>
      </c>
      <c r="B662" s="235"/>
      <c r="C662" s="235"/>
      <c r="D662" s="235"/>
      <c r="E662" s="23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48" t="s">
        <v>758</v>
      </c>
      <c r="B663" s="238"/>
      <c r="C663" s="238"/>
      <c r="D663" s="238"/>
      <c r="E663" s="23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53" t="s">
        <v>742</v>
      </c>
      <c r="B664" s="241"/>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2" t="s">
        <v>7</v>
      </c>
      <c r="B665" s="74" t="s">
        <v>8</v>
      </c>
      <c r="C665" s="75"/>
      <c r="D665" s="242" t="s">
        <v>9</v>
      </c>
      <c r="E665" s="244"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3"/>
      <c r="B666" s="14" t="s">
        <v>11</v>
      </c>
      <c r="C666" s="15" t="s">
        <v>12</v>
      </c>
      <c r="D666" s="243"/>
      <c r="E666" s="243"/>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47" t="s">
        <v>1</v>
      </c>
      <c r="B686" s="235"/>
      <c r="C686" s="235"/>
      <c r="D686" s="235"/>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788</v>
      </c>
      <c r="B687" s="238"/>
      <c r="C687" s="238"/>
      <c r="D687" s="238"/>
      <c r="E687" s="23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3" t="s">
        <v>789</v>
      </c>
      <c r="B688" s="241"/>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2" t="s">
        <v>7</v>
      </c>
      <c r="B689" s="74" t="s">
        <v>8</v>
      </c>
      <c r="C689" s="75"/>
      <c r="D689" s="255" t="s">
        <v>9</v>
      </c>
      <c r="E689" s="242"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3"/>
      <c r="B690" s="14" t="s">
        <v>11</v>
      </c>
      <c r="C690" s="15" t="s">
        <v>12</v>
      </c>
      <c r="D690" s="243"/>
      <c r="E690" s="243"/>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7" t="s">
        <v>73</v>
      </c>
      <c r="B725" s="235"/>
      <c r="C725" s="235"/>
      <c r="D725" s="235"/>
      <c r="E725" s="23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8" t="s">
        <v>788</v>
      </c>
      <c r="B726" s="238"/>
      <c r="C726" s="238"/>
      <c r="D726" s="238"/>
      <c r="E726" s="23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3" t="s">
        <v>789</v>
      </c>
      <c r="B727" s="241"/>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v>
      </c>
      <c r="B728" s="74" t="s">
        <v>8</v>
      </c>
      <c r="C728" s="75"/>
      <c r="D728" s="242" t="s">
        <v>9</v>
      </c>
      <c r="E728" s="244"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c r="B729" s="14" t="s">
        <v>11</v>
      </c>
      <c r="C729" s="15" t="s">
        <v>12</v>
      </c>
      <c r="D729" s="243"/>
      <c r="E729" s="24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47" t="s">
        <v>1</v>
      </c>
      <c r="B738" s="235"/>
      <c r="C738" s="235"/>
      <c r="D738" s="235"/>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8" t="s">
        <v>860</v>
      </c>
      <c r="B739" s="238"/>
      <c r="C739" s="238"/>
      <c r="D739" s="238"/>
      <c r="E739" s="23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3" t="s">
        <v>861</v>
      </c>
      <c r="B740" s="241"/>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2" t="s">
        <v>7</v>
      </c>
      <c r="B741" s="74" t="s">
        <v>8</v>
      </c>
      <c r="C741" s="75"/>
      <c r="D741" s="255" t="s">
        <v>9</v>
      </c>
      <c r="E741" s="244"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3"/>
      <c r="B742" s="14" t="s">
        <v>11</v>
      </c>
      <c r="C742" s="15" t="s">
        <v>12</v>
      </c>
      <c r="D742" s="243"/>
      <c r="E742" s="243"/>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7" t="s">
        <v>73</v>
      </c>
      <c r="B746" s="235"/>
      <c r="C746" s="235"/>
      <c r="D746" s="235"/>
      <c r="E746" s="23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8" t="s">
        <v>860</v>
      </c>
      <c r="B747" s="238"/>
      <c r="C747" s="238"/>
      <c r="D747" s="238"/>
      <c r="E747" s="23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3" t="s">
        <v>861</v>
      </c>
      <c r="B748" s="241"/>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v>
      </c>
      <c r="B749" s="74" t="s">
        <v>8</v>
      </c>
      <c r="C749" s="75"/>
      <c r="D749" s="242" t="s">
        <v>9</v>
      </c>
      <c r="E749" s="244"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c r="B750" s="14" t="s">
        <v>11</v>
      </c>
      <c r="C750" s="15" t="s">
        <v>12</v>
      </c>
      <c r="D750" s="243"/>
      <c r="E750" s="24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47" t="s">
        <v>73</v>
      </c>
      <c r="B756" s="235"/>
      <c r="C756" s="235"/>
      <c r="D756" s="235"/>
      <c r="E756" s="23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8" t="s">
        <v>868</v>
      </c>
      <c r="B757" s="238"/>
      <c r="C757" s="238"/>
      <c r="D757" s="238"/>
      <c r="E757" s="23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3" t="s">
        <v>869</v>
      </c>
      <c r="B758" s="241"/>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2" t="s">
        <v>7</v>
      </c>
      <c r="B759" s="74" t="s">
        <v>8</v>
      </c>
      <c r="C759" s="75"/>
      <c r="D759" s="242" t="s">
        <v>9</v>
      </c>
      <c r="E759" s="244"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c r="B760" s="14" t="s">
        <v>11</v>
      </c>
      <c r="C760" s="15" t="s">
        <v>12</v>
      </c>
      <c r="D760" s="243"/>
      <c r="E760" s="24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47" t="s">
        <v>73</v>
      </c>
      <c r="B765" s="235"/>
      <c r="C765" s="235"/>
      <c r="D765" s="235"/>
      <c r="E765" s="23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8" t="s">
        <v>874</v>
      </c>
      <c r="B766" s="238"/>
      <c r="C766" s="238"/>
      <c r="D766" s="238"/>
      <c r="E766" s="23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3" t="s">
        <v>875</v>
      </c>
      <c r="B767" s="241"/>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2" t="s">
        <v>7</v>
      </c>
      <c r="B768" s="74" t="s">
        <v>8</v>
      </c>
      <c r="C768" s="75"/>
      <c r="D768" s="242" t="s">
        <v>9</v>
      </c>
      <c r="E768" s="244"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c r="B769" s="14" t="s">
        <v>11</v>
      </c>
      <c r="C769" s="15" t="s">
        <v>12</v>
      </c>
      <c r="D769" s="243"/>
      <c r="E769" s="24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47" t="s">
        <v>1</v>
      </c>
      <c r="B778" s="235"/>
      <c r="C778" s="235"/>
      <c r="D778" s="235"/>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54" t="s">
        <v>1251</v>
      </c>
      <c r="B779" s="235"/>
      <c r="C779" s="235"/>
      <c r="D779" s="235"/>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3" t="s">
        <v>887</v>
      </c>
      <c r="B780" s="241"/>
      <c r="C780" s="8" t="s">
        <v>888</v>
      </c>
      <c r="D780" s="9" t="s">
        <v>889</v>
      </c>
      <c r="E780" s="10" t="s">
        <v>6</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2" t="s">
        <v>7</v>
      </c>
      <c r="B781" s="74" t="s">
        <v>8</v>
      </c>
      <c r="C781" s="75"/>
      <c r="D781" s="255" t="s">
        <v>9</v>
      </c>
      <c r="E781" s="244"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3"/>
      <c r="B782" s="14" t="s">
        <v>11</v>
      </c>
      <c r="C782" s="15" t="s">
        <v>12</v>
      </c>
      <c r="D782" s="243"/>
      <c r="E782" s="243"/>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t="s">
        <v>1252</v>
      </c>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7" t="s">
        <v>73</v>
      </c>
      <c r="B787" s="235"/>
      <c r="C787" s="235"/>
      <c r="D787" s="235"/>
      <c r="E787" s="23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8" t="s">
        <v>1251</v>
      </c>
      <c r="B788" s="238"/>
      <c r="C788" s="238"/>
      <c r="D788" s="238"/>
      <c r="E788" s="23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3" t="s">
        <v>887</v>
      </c>
      <c r="B789" s="241"/>
      <c r="C789" s="8" t="s">
        <v>888</v>
      </c>
      <c r="D789" s="9" t="s">
        <v>889</v>
      </c>
      <c r="E789" s="10" t="s">
        <v>6</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v>
      </c>
      <c r="B790" s="74" t="s">
        <v>8</v>
      </c>
      <c r="C790" s="75"/>
      <c r="D790" s="242" t="s">
        <v>9</v>
      </c>
      <c r="E790" s="244"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c r="B791" s="14" t="s">
        <v>11</v>
      </c>
      <c r="C791" s="15" t="s">
        <v>12</v>
      </c>
      <c r="D791" s="243"/>
      <c r="E791" s="24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v>45421</v>
      </c>
      <c r="B792" s="94" t="s">
        <v>1126</v>
      </c>
      <c r="C792" s="64" t="s">
        <v>735</v>
      </c>
      <c r="D792" s="94" t="s">
        <v>1127</v>
      </c>
      <c r="E792" s="57">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64"/>
      <c r="D793" s="25" t="s">
        <v>1253</v>
      </c>
      <c r="E793" s="57">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85">
        <v>45421</v>
      </c>
      <c r="B794" s="94" t="s">
        <v>1126</v>
      </c>
      <c r="C794" s="64" t="s">
        <v>735</v>
      </c>
      <c r="D794" s="94" t="s">
        <v>1128</v>
      </c>
      <c r="E794" s="57">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62"/>
      <c r="B795" s="94"/>
      <c r="C795" s="54"/>
      <c r="D795" s="25" t="s">
        <v>1253</v>
      </c>
      <c r="E795" s="57">
        <v>250</v>
      </c>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62">
        <v>45436</v>
      </c>
      <c r="B796" s="94" t="s">
        <v>1129</v>
      </c>
      <c r="C796" s="54" t="s">
        <v>1254</v>
      </c>
      <c r="D796" s="25" t="s">
        <v>1130</v>
      </c>
      <c r="E796" s="57">
        <v>489.95</v>
      </c>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28"/>
      <c r="B797" s="79"/>
      <c r="C797" s="80"/>
      <c r="D797" s="25" t="s">
        <v>1253</v>
      </c>
      <c r="E797" s="57">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65" t="s">
        <v>19</v>
      </c>
      <c r="B798" s="66"/>
      <c r="C798" s="67"/>
      <c r="D798" s="68"/>
      <c r="E798" s="32">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58"/>
      <c r="B799" s="59"/>
      <c r="C799" s="60"/>
      <c r="D799" s="59"/>
      <c r="E799" s="61"/>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247" t="s">
        <v>1</v>
      </c>
      <c r="B800" s="235"/>
      <c r="C800" s="235"/>
      <c r="D800" s="235"/>
      <c r="E800" s="23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54" t="s">
        <v>891</v>
      </c>
      <c r="B801" s="235"/>
      <c r="C801" s="235"/>
      <c r="D801" s="235"/>
      <c r="E801" s="236"/>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53" t="s">
        <v>892</v>
      </c>
      <c r="B802" s="241"/>
      <c r="C802" s="8" t="s">
        <v>893</v>
      </c>
      <c r="D802" s="9" t="s">
        <v>680</v>
      </c>
      <c r="E802" s="10" t="s">
        <v>6</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2" t="s">
        <v>7</v>
      </c>
      <c r="B803" s="74" t="s">
        <v>8</v>
      </c>
      <c r="C803" s="75"/>
      <c r="D803" s="255" t="s">
        <v>9</v>
      </c>
      <c r="E803" s="244" t="s">
        <v>10</v>
      </c>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43"/>
      <c r="B804" s="14" t="s">
        <v>11</v>
      </c>
      <c r="C804" s="15" t="s">
        <v>12</v>
      </c>
      <c r="D804" s="243"/>
      <c r="E804" s="243"/>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62">
        <v>45427</v>
      </c>
      <c r="B805" s="94" t="s">
        <v>894</v>
      </c>
      <c r="C805" s="64" t="s">
        <v>895</v>
      </c>
      <c r="D805" s="94" t="s">
        <v>896</v>
      </c>
      <c r="E805" s="57">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7" t="s">
        <v>73</v>
      </c>
      <c r="B808" s="235"/>
      <c r="C808" s="235"/>
      <c r="D808" s="235"/>
      <c r="E808" s="236"/>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8" t="s">
        <v>891</v>
      </c>
      <c r="B809" s="238"/>
      <c r="C809" s="238"/>
      <c r="D809" s="238"/>
      <c r="E809" s="239"/>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53" t="s">
        <v>892</v>
      </c>
      <c r="B810" s="241"/>
      <c r="C810" s="8" t="s">
        <v>893</v>
      </c>
      <c r="D810" s="9" t="s">
        <v>680</v>
      </c>
      <c r="E810" s="10" t="s">
        <v>6</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2" t="s">
        <v>7</v>
      </c>
      <c r="B811" s="74" t="s">
        <v>8</v>
      </c>
      <c r="C811" s="75"/>
      <c r="D811" s="242" t="s">
        <v>9</v>
      </c>
      <c r="E811" s="244"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c r="B812" s="14" t="s">
        <v>11</v>
      </c>
      <c r="C812" s="15" t="s">
        <v>12</v>
      </c>
      <c r="D812" s="243"/>
      <c r="E812" s="24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71">
        <v>45440</v>
      </c>
      <c r="B813" s="25" t="s">
        <v>897</v>
      </c>
      <c r="C813" s="54" t="s">
        <v>898</v>
      </c>
      <c r="D813" s="94" t="s">
        <v>899</v>
      </c>
      <c r="E813" s="57">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8"/>
      <c r="B814" s="79"/>
      <c r="C814" s="80"/>
      <c r="D814" s="35" t="s">
        <v>900</v>
      </c>
      <c r="E814" s="57">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65" t="s">
        <v>19</v>
      </c>
      <c r="B815" s="66"/>
      <c r="C815" s="67"/>
      <c r="D815" s="68"/>
      <c r="E815" s="32">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47" t="s">
        <v>1</v>
      </c>
      <c r="B817" s="235"/>
      <c r="C817" s="235"/>
      <c r="D817" s="235"/>
      <c r="E817" s="23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54" t="s">
        <v>1255</v>
      </c>
      <c r="B818" s="235"/>
      <c r="C818" s="235"/>
      <c r="D818" s="235"/>
      <c r="E818" s="23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53" t="s">
        <v>902</v>
      </c>
      <c r="B819" s="241"/>
      <c r="C819" s="8" t="s">
        <v>903</v>
      </c>
      <c r="D819" s="9" t="s">
        <v>889</v>
      </c>
      <c r="E819" s="10" t="s">
        <v>6</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v>
      </c>
      <c r="B820" s="74" t="s">
        <v>8</v>
      </c>
      <c r="C820" s="75"/>
      <c r="D820" s="255" t="s">
        <v>9</v>
      </c>
      <c r="E820" s="244"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3"/>
      <c r="B821" s="14" t="s">
        <v>11</v>
      </c>
      <c r="C821" s="15" t="s">
        <v>12</v>
      </c>
      <c r="D821" s="243"/>
      <c r="E821" s="243"/>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62">
        <v>45423</v>
      </c>
      <c r="B822" s="94" t="s">
        <v>1256</v>
      </c>
      <c r="C822" s="64" t="s">
        <v>818</v>
      </c>
      <c r="D822" s="94" t="s">
        <v>1257</v>
      </c>
      <c r="E822" s="57">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 t="s">
        <v>19</v>
      </c>
      <c r="B823" s="79"/>
      <c r="C823" s="80"/>
      <c r="D823" s="79"/>
      <c r="E823" s="32">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81"/>
      <c r="B824" s="82"/>
      <c r="C824" s="83"/>
      <c r="D824" s="82"/>
      <c r="E824" s="8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7" t="s">
        <v>73</v>
      </c>
      <c r="B825" s="235"/>
      <c r="C825" s="235"/>
      <c r="D825" s="235"/>
      <c r="E825" s="236"/>
      <c r="F825" s="34"/>
      <c r="G825" s="34"/>
      <c r="H825" s="34"/>
      <c r="I825" s="34"/>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8" t="s">
        <v>1258</v>
      </c>
      <c r="B826" s="238"/>
      <c r="C826" s="238"/>
      <c r="D826" s="238"/>
      <c r="E826" s="239"/>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53" t="s">
        <v>902</v>
      </c>
      <c r="B827" s="241"/>
      <c r="C827" s="8" t="s">
        <v>903</v>
      </c>
      <c r="D827" s="9" t="s">
        <v>889</v>
      </c>
      <c r="E827" s="10" t="s">
        <v>6</v>
      </c>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2" t="s">
        <v>7</v>
      </c>
      <c r="B828" s="74" t="s">
        <v>8</v>
      </c>
      <c r="C828" s="75"/>
      <c r="D828" s="242" t="s">
        <v>9</v>
      </c>
      <c r="E828" s="244" t="s">
        <v>10</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3"/>
      <c r="B829" s="14" t="s">
        <v>11</v>
      </c>
      <c r="C829" s="15" t="s">
        <v>12</v>
      </c>
      <c r="D829" s="243"/>
      <c r="E829" s="24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85">
        <v>45468</v>
      </c>
      <c r="B830" s="94" t="s">
        <v>1259</v>
      </c>
      <c r="C830" s="64" t="s">
        <v>1260</v>
      </c>
      <c r="D830" s="94" t="s">
        <v>1261</v>
      </c>
      <c r="E830" s="57">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54"/>
      <c r="D831" s="94"/>
      <c r="E831" s="57"/>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row>
    <row r="832" spans="1:50" ht="15.75" customHeight="1">
      <c r="A832" s="65" t="s">
        <v>19</v>
      </c>
      <c r="B832" s="66"/>
      <c r="C832" s="67"/>
      <c r="D832" s="68"/>
      <c r="E832" s="32">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58"/>
      <c r="B833" s="59"/>
      <c r="C833" s="60"/>
      <c r="D833" s="59"/>
      <c r="E833" s="61"/>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row>
    <row r="834" spans="1:50" ht="15.75" customHeight="1">
      <c r="A834" s="247" t="s">
        <v>1</v>
      </c>
      <c r="B834" s="235"/>
      <c r="C834" s="235"/>
      <c r="D834" s="235"/>
      <c r="E834" s="236"/>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54" t="s">
        <v>905</v>
      </c>
      <c r="B835" s="235"/>
      <c r="C835" s="235"/>
      <c r="D835" s="235"/>
      <c r="E835" s="23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53" t="s">
        <v>906</v>
      </c>
      <c r="B836" s="241"/>
      <c r="C836" s="8" t="s">
        <v>907</v>
      </c>
      <c r="D836" s="9" t="s">
        <v>908</v>
      </c>
      <c r="E836" s="10" t="s">
        <v>6</v>
      </c>
      <c r="F836" s="34"/>
      <c r="G836" s="34"/>
      <c r="H836" s="34"/>
      <c r="I836" s="34"/>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2" t="s">
        <v>7</v>
      </c>
      <c r="B837" s="74" t="s">
        <v>8</v>
      </c>
      <c r="C837" s="75"/>
      <c r="D837" s="255" t="s">
        <v>9</v>
      </c>
      <c r="E837" s="244" t="s">
        <v>10</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43"/>
      <c r="B838" s="14" t="s">
        <v>11</v>
      </c>
      <c r="C838" s="15" t="s">
        <v>12</v>
      </c>
      <c r="D838" s="243"/>
      <c r="E838" s="243"/>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62">
        <v>45449</v>
      </c>
      <c r="B839" s="94" t="s">
        <v>588</v>
      </c>
      <c r="C839" s="64" t="s">
        <v>311</v>
      </c>
      <c r="D839" s="94" t="s">
        <v>909</v>
      </c>
      <c r="E839" s="57">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45449</v>
      </c>
      <c r="B840" s="25" t="s">
        <v>910</v>
      </c>
      <c r="C840" s="54" t="s">
        <v>911</v>
      </c>
      <c r="D840" s="94" t="s">
        <v>912</v>
      </c>
      <c r="E840" s="57">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45449</v>
      </c>
      <c r="B841" s="25" t="s">
        <v>301</v>
      </c>
      <c r="C841" s="54" t="s">
        <v>302</v>
      </c>
      <c r="D841" s="94" t="s">
        <v>913</v>
      </c>
      <c r="E841" s="57">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45450</v>
      </c>
      <c r="B842" s="25" t="s">
        <v>914</v>
      </c>
      <c r="C842" s="54" t="s">
        <v>299</v>
      </c>
      <c r="D842" s="94" t="s">
        <v>915</v>
      </c>
      <c r="E842" s="57">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45455</v>
      </c>
      <c r="B843" s="25" t="s">
        <v>578</v>
      </c>
      <c r="C843" s="54" t="s">
        <v>413</v>
      </c>
      <c r="D843" s="94" t="s">
        <v>916</v>
      </c>
      <c r="E843" s="57">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45457</v>
      </c>
      <c r="B844" s="25" t="s">
        <v>307</v>
      </c>
      <c r="C844" s="54" t="s">
        <v>140</v>
      </c>
      <c r="D844" s="94" t="s">
        <v>917</v>
      </c>
      <c r="E844" s="57">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45464</v>
      </c>
      <c r="B845" s="25" t="s">
        <v>301</v>
      </c>
      <c r="C845" s="54" t="s">
        <v>302</v>
      </c>
      <c r="D845" s="94" t="s">
        <v>918</v>
      </c>
      <c r="E845" s="57">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45464</v>
      </c>
      <c r="B846" s="25" t="s">
        <v>919</v>
      </c>
      <c r="C846" s="54" t="s">
        <v>920</v>
      </c>
      <c r="D846" s="94" t="s">
        <v>921</v>
      </c>
      <c r="E846" s="57">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45467</v>
      </c>
      <c r="B847" s="25" t="s">
        <v>301</v>
      </c>
      <c r="C847" s="54" t="s">
        <v>302</v>
      </c>
      <c r="D847" s="94" t="s">
        <v>922</v>
      </c>
      <c r="E847" s="57">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45467</v>
      </c>
      <c r="B848" s="25" t="s">
        <v>923</v>
      </c>
      <c r="C848" s="54" t="s">
        <v>924</v>
      </c>
      <c r="D848" s="94" t="s">
        <v>925</v>
      </c>
      <c r="E848" s="57">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45469</v>
      </c>
      <c r="B849" s="25" t="s">
        <v>301</v>
      </c>
      <c r="C849" s="54" t="s">
        <v>302</v>
      </c>
      <c r="D849" s="94" t="s">
        <v>926</v>
      </c>
      <c r="E849" s="57">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45475</v>
      </c>
      <c r="B850" s="25" t="s">
        <v>927</v>
      </c>
      <c r="C850" s="54" t="s">
        <v>818</v>
      </c>
      <c r="D850" s="94" t="s">
        <v>928</v>
      </c>
      <c r="E850" s="57">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6">
        <v>45475</v>
      </c>
      <c r="B851" s="25" t="s">
        <v>301</v>
      </c>
      <c r="C851" s="54" t="s">
        <v>302</v>
      </c>
      <c r="D851" s="94" t="s">
        <v>929</v>
      </c>
      <c r="E851" s="57">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
        <v>45481</v>
      </c>
      <c r="B852" s="25" t="s">
        <v>578</v>
      </c>
      <c r="C852" s="54" t="s">
        <v>413</v>
      </c>
      <c r="D852" s="94" t="s">
        <v>930</v>
      </c>
      <c r="E852" s="57">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6">
        <v>45486</v>
      </c>
      <c r="B853" s="25" t="s">
        <v>301</v>
      </c>
      <c r="C853" s="54" t="s">
        <v>302</v>
      </c>
      <c r="D853" s="94" t="s">
        <v>931</v>
      </c>
      <c r="E853" s="57">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 t="s">
        <v>19</v>
      </c>
      <c r="B854" s="79"/>
      <c r="C854" s="80"/>
      <c r="D854" s="79"/>
      <c r="E854" s="32">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81"/>
      <c r="B855" s="82"/>
      <c r="C855" s="83"/>
      <c r="D855" s="82"/>
      <c r="E855" s="8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7" t="s">
        <v>73</v>
      </c>
      <c r="B856" s="235"/>
      <c r="C856" s="235"/>
      <c r="D856" s="235"/>
      <c r="E856" s="236"/>
      <c r="F856" s="34"/>
      <c r="G856" s="34"/>
      <c r="H856" s="34"/>
      <c r="I856" s="34"/>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8" t="s">
        <v>905</v>
      </c>
      <c r="B857" s="238"/>
      <c r="C857" s="238"/>
      <c r="D857" s="238"/>
      <c r="E857" s="239"/>
      <c r="F857" s="34"/>
      <c r="G857" s="34"/>
      <c r="H857" s="34"/>
      <c r="I857" s="34"/>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53" t="s">
        <v>906</v>
      </c>
      <c r="B858" s="241"/>
      <c r="C858" s="8" t="s">
        <v>907</v>
      </c>
      <c r="D858" s="9" t="s">
        <v>908</v>
      </c>
      <c r="E858" s="10" t="s">
        <v>6</v>
      </c>
      <c r="F858" s="34"/>
      <c r="G858" s="34"/>
      <c r="H858" s="34"/>
      <c r="I858" s="34"/>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42" t="s">
        <v>7</v>
      </c>
      <c r="B859" s="74" t="s">
        <v>8</v>
      </c>
      <c r="C859" s="75"/>
      <c r="D859" s="242" t="s">
        <v>9</v>
      </c>
      <c r="E859" s="244" t="s">
        <v>10</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43"/>
      <c r="B860" s="14" t="s">
        <v>11</v>
      </c>
      <c r="C860" s="15" t="s">
        <v>12</v>
      </c>
      <c r="D860" s="243"/>
      <c r="E860" s="24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85">
        <v>45440</v>
      </c>
      <c r="B861" s="94" t="s">
        <v>932</v>
      </c>
      <c r="C861" s="64" t="s">
        <v>458</v>
      </c>
      <c r="D861" s="94" t="s">
        <v>933</v>
      </c>
      <c r="E861" s="57">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85">
        <v>45441</v>
      </c>
      <c r="B862" s="94" t="s">
        <v>934</v>
      </c>
      <c r="C862" s="54"/>
      <c r="D862" s="25" t="s">
        <v>935</v>
      </c>
      <c r="E862" s="57">
        <v>10.050000000000001</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45443</v>
      </c>
      <c r="B863" s="94" t="s">
        <v>287</v>
      </c>
      <c r="C863" s="54" t="s">
        <v>288</v>
      </c>
      <c r="D863" s="25" t="s">
        <v>936</v>
      </c>
      <c r="E863" s="57">
        <v>1936.42</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45448</v>
      </c>
      <c r="B864" s="94" t="s">
        <v>934</v>
      </c>
      <c r="C864" s="54"/>
      <c r="D864" s="25" t="s">
        <v>937</v>
      </c>
      <c r="E864" s="57">
        <v>39.72</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45448</v>
      </c>
      <c r="B865" s="94" t="s">
        <v>938</v>
      </c>
      <c r="C865" s="54" t="s">
        <v>939</v>
      </c>
      <c r="D865" s="25" t="s">
        <v>940</v>
      </c>
      <c r="E865" s="57">
        <v>242.9</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45449</v>
      </c>
      <c r="B866" s="94" t="s">
        <v>934</v>
      </c>
      <c r="C866" s="54"/>
      <c r="D866" s="25" t="s">
        <v>941</v>
      </c>
      <c r="E866" s="57">
        <v>7.1</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45463</v>
      </c>
      <c r="B867" s="94" t="s">
        <v>942</v>
      </c>
      <c r="C867" s="54" t="s">
        <v>883</v>
      </c>
      <c r="D867" s="25" t="s">
        <v>943</v>
      </c>
      <c r="E867" s="57">
        <v>2375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45464</v>
      </c>
      <c r="B868" s="94" t="s">
        <v>934</v>
      </c>
      <c r="C868" s="54"/>
      <c r="D868" s="25" t="s">
        <v>944</v>
      </c>
      <c r="E868" s="57">
        <v>125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v>45470</v>
      </c>
      <c r="B869" s="94" t="s">
        <v>945</v>
      </c>
      <c r="C869" s="54" t="s">
        <v>851</v>
      </c>
      <c r="D869" s="25" t="s">
        <v>946</v>
      </c>
      <c r="E869" s="57">
        <v>142.5</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45470</v>
      </c>
      <c r="B870" s="94" t="s">
        <v>934</v>
      </c>
      <c r="C870" s="54"/>
      <c r="D870" s="25" t="s">
        <v>947</v>
      </c>
      <c r="E870" s="57">
        <v>7.5</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v>45453</v>
      </c>
      <c r="B871" s="94" t="s">
        <v>948</v>
      </c>
      <c r="C871" s="54" t="s">
        <v>949</v>
      </c>
      <c r="D871" s="25" t="s">
        <v>950</v>
      </c>
      <c r="E871" s="57">
        <v>1805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c r="B872" s="94" t="s">
        <v>934</v>
      </c>
      <c r="C872" s="54"/>
      <c r="D872" s="25" t="s">
        <v>951</v>
      </c>
      <c r="E872" s="57">
        <v>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v>45453</v>
      </c>
      <c r="B873" s="94" t="s">
        <v>108</v>
      </c>
      <c r="C873" s="54" t="s">
        <v>952</v>
      </c>
      <c r="D873" s="25" t="s">
        <v>953</v>
      </c>
      <c r="E873" s="57">
        <v>30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c r="B874" s="94" t="s">
        <v>934</v>
      </c>
      <c r="C874" s="54"/>
      <c r="D874" s="25" t="s">
        <v>954</v>
      </c>
      <c r="E874" s="57">
        <v>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v>45462</v>
      </c>
      <c r="B875" s="94" t="s">
        <v>955</v>
      </c>
      <c r="C875" s="54" t="s">
        <v>956</v>
      </c>
      <c r="D875" s="25" t="s">
        <v>957</v>
      </c>
      <c r="E875" s="57">
        <v>350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c r="B876" s="94" t="s">
        <v>934</v>
      </c>
      <c r="C876" s="54"/>
      <c r="D876" s="25" t="s">
        <v>958</v>
      </c>
      <c r="E876" s="57">
        <v>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v>45496</v>
      </c>
      <c r="B877" s="94" t="s">
        <v>108</v>
      </c>
      <c r="C877" s="54" t="s">
        <v>952</v>
      </c>
      <c r="D877" s="25" t="s">
        <v>959</v>
      </c>
      <c r="E877" s="57">
        <v>40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85"/>
      <c r="B878" s="94" t="s">
        <v>934</v>
      </c>
      <c r="C878" s="54"/>
      <c r="D878" s="25" t="s">
        <v>958</v>
      </c>
      <c r="E878" s="57">
        <v>0</v>
      </c>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row>
    <row r="879" spans="1:50" ht="15.75" customHeight="1">
      <c r="A879" s="85">
        <v>45499</v>
      </c>
      <c r="B879" s="94" t="s">
        <v>948</v>
      </c>
      <c r="C879" s="54" t="s">
        <v>949</v>
      </c>
      <c r="D879" s="25" t="s">
        <v>950</v>
      </c>
      <c r="E879" s="57">
        <v>200</v>
      </c>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85"/>
      <c r="B880" s="94" t="s">
        <v>934</v>
      </c>
      <c r="C880" s="54"/>
      <c r="D880" s="25" t="s">
        <v>960</v>
      </c>
      <c r="E880" s="57">
        <v>0</v>
      </c>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row>
    <row r="881" spans="1:50" ht="15.75" customHeight="1">
      <c r="A881" s="65" t="s">
        <v>19</v>
      </c>
      <c r="B881" s="66"/>
      <c r="C881" s="67"/>
      <c r="D881" s="68"/>
      <c r="E881" s="32">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58"/>
      <c r="B882" s="59"/>
      <c r="C882" s="60"/>
      <c r="D882" s="59"/>
      <c r="E882" s="61"/>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row>
    <row r="883" spans="1:50" ht="15.75" customHeight="1">
      <c r="A883" s="247" t="s">
        <v>73</v>
      </c>
      <c r="B883" s="235"/>
      <c r="C883" s="235"/>
      <c r="D883" s="235"/>
      <c r="E883" s="236"/>
      <c r="F883" s="34"/>
      <c r="G883" s="34"/>
      <c r="H883" s="34"/>
      <c r="I883" s="34"/>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8" t="s">
        <v>1262</v>
      </c>
      <c r="B884" s="238"/>
      <c r="C884" s="238"/>
      <c r="D884" s="238"/>
      <c r="E884" s="239"/>
      <c r="F884" s="34"/>
      <c r="G884" s="34"/>
      <c r="H884" s="34"/>
      <c r="I884" s="34"/>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53" t="s">
        <v>962</v>
      </c>
      <c r="B885" s="241"/>
      <c r="C885" s="8" t="s">
        <v>963</v>
      </c>
      <c r="D885" s="9" t="s">
        <v>964</v>
      </c>
      <c r="E885" s="10" t="s">
        <v>6</v>
      </c>
      <c r="F885" s="34"/>
      <c r="G885" s="34"/>
      <c r="H885" s="34"/>
      <c r="I885" s="34"/>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42" t="s">
        <v>7</v>
      </c>
      <c r="B886" s="74" t="s">
        <v>8</v>
      </c>
      <c r="C886" s="75"/>
      <c r="D886" s="242" t="s">
        <v>9</v>
      </c>
      <c r="E886" s="244" t="s">
        <v>10</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43"/>
      <c r="B887" s="14" t="s">
        <v>11</v>
      </c>
      <c r="C887" s="15" t="s">
        <v>12</v>
      </c>
      <c r="D887" s="243"/>
      <c r="E887" s="24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71">
        <v>45450</v>
      </c>
      <c r="B888" s="25" t="s">
        <v>965</v>
      </c>
      <c r="C888" s="54" t="s">
        <v>966</v>
      </c>
      <c r="D888" s="94" t="s">
        <v>967</v>
      </c>
      <c r="E888" s="57">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65" t="s">
        <v>19</v>
      </c>
      <c r="B889" s="66"/>
      <c r="C889" s="67"/>
      <c r="D889" s="68"/>
      <c r="E889" s="32">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58"/>
      <c r="B890" s="59"/>
      <c r="C890" s="60"/>
      <c r="D890" s="59"/>
      <c r="E890" s="61"/>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row>
    <row r="891" spans="1:50" ht="15.75" customHeight="1">
      <c r="A891" s="247" t="s">
        <v>73</v>
      </c>
      <c r="B891" s="235"/>
      <c r="C891" s="235"/>
      <c r="D891" s="235"/>
      <c r="E891" s="236"/>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8" t="s">
        <v>968</v>
      </c>
      <c r="B892" s="238"/>
      <c r="C892" s="238"/>
      <c r="D892" s="238"/>
      <c r="E892" s="239"/>
      <c r="F892" s="34"/>
      <c r="G892" s="34"/>
      <c r="H892" s="34"/>
      <c r="I892" s="34"/>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53" t="s">
        <v>969</v>
      </c>
      <c r="B893" s="241"/>
      <c r="C893" s="8" t="s">
        <v>970</v>
      </c>
      <c r="D893" s="9" t="s">
        <v>971</v>
      </c>
      <c r="E893" s="10" t="s">
        <v>6</v>
      </c>
      <c r="F893" s="34"/>
      <c r="G893" s="34"/>
      <c r="H893" s="34"/>
      <c r="I893" s="34"/>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v>
      </c>
      <c r="B894" s="74" t="s">
        <v>8</v>
      </c>
      <c r="C894" s="75"/>
      <c r="D894" s="242" t="s">
        <v>9</v>
      </c>
      <c r="E894" s="244" t="s">
        <v>10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c r="B895" s="14" t="s">
        <v>11</v>
      </c>
      <c r="C895" s="15" t="s">
        <v>12</v>
      </c>
      <c r="D895" s="243"/>
      <c r="E895" s="24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45446</v>
      </c>
      <c r="B896" s="25" t="s">
        <v>972</v>
      </c>
      <c r="C896" s="54" t="s">
        <v>735</v>
      </c>
      <c r="D896" s="25" t="s">
        <v>973</v>
      </c>
      <c r="E896" s="57">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71">
        <v>45454</v>
      </c>
      <c r="B897" s="25" t="s">
        <v>737</v>
      </c>
      <c r="C897" s="54"/>
      <c r="D897" s="25" t="s">
        <v>974</v>
      </c>
      <c r="E897" s="57">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45449</v>
      </c>
      <c r="B898" s="25" t="s">
        <v>975</v>
      </c>
      <c r="C898" s="54" t="s">
        <v>976</v>
      </c>
      <c r="D898" s="25" t="s">
        <v>977</v>
      </c>
      <c r="E898" s="57">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71">
        <v>45454</v>
      </c>
      <c r="B899" s="25" t="s">
        <v>737</v>
      </c>
      <c r="C899" s="54"/>
      <c r="D899" s="25" t="s">
        <v>978</v>
      </c>
      <c r="E899" s="57">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6">
        <v>45453</v>
      </c>
      <c r="B900" s="25" t="s">
        <v>979</v>
      </c>
      <c r="C900" s="54" t="s">
        <v>520</v>
      </c>
      <c r="D900" s="25" t="s">
        <v>980</v>
      </c>
      <c r="E900" s="57">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71">
        <v>45454</v>
      </c>
      <c r="B901" s="25" t="s">
        <v>737</v>
      </c>
      <c r="C901" s="115"/>
      <c r="D901" s="25" t="s">
        <v>981</v>
      </c>
      <c r="E901" s="57">
        <v>118.5</v>
      </c>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row>
    <row r="902" spans="1:50" ht="15.75" customHeight="1">
      <c r="A902" s="71">
        <v>45478</v>
      </c>
      <c r="B902" s="25" t="s">
        <v>982</v>
      </c>
      <c r="C902" s="54" t="s">
        <v>983</v>
      </c>
      <c r="D902" s="25" t="s">
        <v>984</v>
      </c>
      <c r="E902" s="57">
        <v>272.47000000000003</v>
      </c>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71">
        <v>45482</v>
      </c>
      <c r="B903" s="25" t="s">
        <v>737</v>
      </c>
      <c r="C903" s="115"/>
      <c r="D903" s="25" t="s">
        <v>985</v>
      </c>
      <c r="E903" s="57">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65" t="s">
        <v>19</v>
      </c>
      <c r="B904" s="66"/>
      <c r="C904" s="67"/>
      <c r="D904" s="68"/>
      <c r="E904" s="32">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58"/>
      <c r="B905" s="59"/>
      <c r="C905" s="60"/>
      <c r="D905" s="59"/>
      <c r="E905" s="61"/>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row>
    <row r="906" spans="1:50" ht="15.75" customHeight="1">
      <c r="A906" s="247" t="s">
        <v>73</v>
      </c>
      <c r="B906" s="235"/>
      <c r="C906" s="235"/>
      <c r="D906" s="235"/>
      <c r="E906" s="236"/>
      <c r="F906" s="34"/>
      <c r="G906" s="34"/>
      <c r="H906" s="34"/>
      <c r="I906" s="34"/>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8" t="s">
        <v>986</v>
      </c>
      <c r="B907" s="238"/>
      <c r="C907" s="238"/>
      <c r="D907" s="238"/>
      <c r="E907" s="239"/>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53" t="s">
        <v>987</v>
      </c>
      <c r="B908" s="241"/>
      <c r="C908" s="8" t="s">
        <v>988</v>
      </c>
      <c r="D908" s="9" t="s">
        <v>989</v>
      </c>
      <c r="E908" s="10" t="s">
        <v>6</v>
      </c>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2" t="s">
        <v>7</v>
      </c>
      <c r="B909" s="74" t="s">
        <v>8</v>
      </c>
      <c r="C909" s="75"/>
      <c r="D909" s="242" t="s">
        <v>9</v>
      </c>
      <c r="E909" s="244" t="s">
        <v>10</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3"/>
      <c r="B910" s="14" t="s">
        <v>11</v>
      </c>
      <c r="C910" s="15" t="s">
        <v>12</v>
      </c>
      <c r="D910" s="243"/>
      <c r="E910" s="24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45441</v>
      </c>
      <c r="B911" s="25" t="s">
        <v>990</v>
      </c>
      <c r="C911" s="18" t="s">
        <v>991</v>
      </c>
      <c r="D911" s="25" t="s">
        <v>992</v>
      </c>
      <c r="E911" s="57">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993</v>
      </c>
      <c r="E912" s="57">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45443</v>
      </c>
      <c r="B913" s="25" t="s">
        <v>994</v>
      </c>
      <c r="C913" s="18" t="s">
        <v>995</v>
      </c>
      <c r="D913" s="25" t="s">
        <v>996</v>
      </c>
      <c r="E913" s="57">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45443</v>
      </c>
      <c r="B914" s="25" t="s">
        <v>982</v>
      </c>
      <c r="C914" s="18" t="s">
        <v>983</v>
      </c>
      <c r="D914" s="25" t="s">
        <v>997</v>
      </c>
      <c r="E914" s="57">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45454</v>
      </c>
      <c r="B915" s="25" t="s">
        <v>737</v>
      </c>
      <c r="C915" s="54"/>
      <c r="D915" s="25" t="s">
        <v>998</v>
      </c>
      <c r="E915" s="57">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45447</v>
      </c>
      <c r="B916" s="25" t="s">
        <v>999</v>
      </c>
      <c r="C916" s="18" t="s">
        <v>1000</v>
      </c>
      <c r="D916" s="25" t="s">
        <v>1001</v>
      </c>
      <c r="E916" s="57">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45454</v>
      </c>
      <c r="B917" s="25" t="s">
        <v>737</v>
      </c>
      <c r="C917" s="54"/>
      <c r="D917" s="25" t="s">
        <v>1002</v>
      </c>
      <c r="E917" s="57">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45449</v>
      </c>
      <c r="B918" s="116" t="s">
        <v>982</v>
      </c>
      <c r="C918" s="117" t="s">
        <v>983</v>
      </c>
      <c r="D918" s="25" t="s">
        <v>1003</v>
      </c>
      <c r="E918" s="57">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6">
        <v>45454</v>
      </c>
      <c r="B919" s="25" t="s">
        <v>737</v>
      </c>
      <c r="C919" s="54"/>
      <c r="D919" s="25" t="s">
        <v>1004</v>
      </c>
      <c r="E919" s="57">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6">
        <v>45457</v>
      </c>
      <c r="B920" s="116" t="s">
        <v>982</v>
      </c>
      <c r="C920" s="117" t="s">
        <v>983</v>
      </c>
      <c r="D920" s="25" t="s">
        <v>1005</v>
      </c>
      <c r="E920" s="57">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6">
        <v>45454</v>
      </c>
      <c r="B921" s="25" t="s">
        <v>737</v>
      </c>
      <c r="C921" s="54"/>
      <c r="D921" s="25" t="s">
        <v>1004</v>
      </c>
      <c r="E921" s="57">
        <v>17.22</v>
      </c>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row>
    <row r="922" spans="1:50" ht="15.75" customHeight="1">
      <c r="A922" s="65" t="s">
        <v>19</v>
      </c>
      <c r="B922" s="66"/>
      <c r="C922" s="67"/>
      <c r="D922" s="68"/>
      <c r="E922" s="32">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7" t="s">
        <v>73</v>
      </c>
      <c r="B924" s="235"/>
      <c r="C924" s="235"/>
      <c r="D924" s="235"/>
      <c r="E924" s="236"/>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8" t="s">
        <v>1263</v>
      </c>
      <c r="B925" s="238"/>
      <c r="C925" s="238"/>
      <c r="D925" s="238"/>
      <c r="E925" s="239"/>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53" t="s">
        <v>1007</v>
      </c>
      <c r="B926" s="241"/>
      <c r="C926" s="8" t="s">
        <v>1008</v>
      </c>
      <c r="D926" s="9" t="s">
        <v>1009</v>
      </c>
      <c r="E926" s="10" t="s">
        <v>6</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2" t="s">
        <v>7</v>
      </c>
      <c r="B927" s="74" t="s">
        <v>8</v>
      </c>
      <c r="C927" s="75"/>
      <c r="D927" s="242" t="s">
        <v>9</v>
      </c>
      <c r="E927" s="244" t="s">
        <v>10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3"/>
      <c r="B928" s="14" t="s">
        <v>11</v>
      </c>
      <c r="C928" s="15" t="s">
        <v>12</v>
      </c>
      <c r="D928" s="243"/>
      <c r="E928" s="24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85">
        <v>45428</v>
      </c>
      <c r="B929" s="94" t="s">
        <v>1264</v>
      </c>
      <c r="C929" s="64" t="s">
        <v>1265</v>
      </c>
      <c r="D929" s="94" t="s">
        <v>1266</v>
      </c>
      <c r="E929" s="57">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t="s">
        <v>1267</v>
      </c>
      <c r="E930" s="57">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v>45428</v>
      </c>
      <c r="B931" s="94" t="s">
        <v>1268</v>
      </c>
      <c r="C931" s="64" t="s">
        <v>453</v>
      </c>
      <c r="D931" s="94" t="s">
        <v>1269</v>
      </c>
      <c r="E931" s="57">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65" t="s">
        <v>19</v>
      </c>
      <c r="B932" s="66"/>
      <c r="C932" s="67"/>
      <c r="D932" s="68"/>
      <c r="E932" s="32">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47" t="s">
        <v>73</v>
      </c>
      <c r="B934" s="235"/>
      <c r="C934" s="235"/>
      <c r="D934" s="235"/>
      <c r="E934" s="236"/>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8" t="s">
        <v>1010</v>
      </c>
      <c r="B935" s="238"/>
      <c r="C935" s="238"/>
      <c r="D935" s="238"/>
      <c r="E935" s="239"/>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53" t="s">
        <v>1011</v>
      </c>
      <c r="B936" s="241"/>
      <c r="C936" s="8" t="s">
        <v>1012</v>
      </c>
      <c r="D936" s="9" t="s">
        <v>1013</v>
      </c>
      <c r="E936" s="10" t="s">
        <v>6</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2" t="s">
        <v>7</v>
      </c>
      <c r="B937" s="74" t="s">
        <v>8</v>
      </c>
      <c r="C937" s="75"/>
      <c r="D937" s="242" t="s">
        <v>9</v>
      </c>
      <c r="E937" s="244"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3"/>
      <c r="B938" s="14" t="s">
        <v>11</v>
      </c>
      <c r="C938" s="15" t="s">
        <v>12</v>
      </c>
      <c r="D938" s="243"/>
      <c r="E938" s="24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22">
        <v>45433</v>
      </c>
      <c r="B939" s="123" t="s">
        <v>1014</v>
      </c>
      <c r="C939" s="123" t="s">
        <v>1015</v>
      </c>
      <c r="D939" s="123" t="s">
        <v>1016</v>
      </c>
      <c r="E939" s="124">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22">
        <v>45433</v>
      </c>
      <c r="B940" s="122" t="s">
        <v>246</v>
      </c>
      <c r="C940" s="122" t="s">
        <v>153</v>
      </c>
      <c r="D940" s="122" t="s">
        <v>1017</v>
      </c>
      <c r="E940" s="125">
        <v>120</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6">
        <v>45434</v>
      </c>
      <c r="B941" s="127" t="s">
        <v>1018</v>
      </c>
      <c r="C941" s="128" t="s">
        <v>458</v>
      </c>
      <c r="D941" s="128" t="s">
        <v>1019</v>
      </c>
      <c r="E941" s="125">
        <v>979.9</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45434</v>
      </c>
      <c r="B942" s="127" t="s">
        <v>246</v>
      </c>
      <c r="C942" s="128" t="s">
        <v>153</v>
      </c>
      <c r="D942" s="128" t="s">
        <v>1020</v>
      </c>
      <c r="E942" s="125">
        <v>20.100000000000001</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29">
        <v>45449</v>
      </c>
      <c r="B943" s="127" t="s">
        <v>1021</v>
      </c>
      <c r="C943" s="128" t="s">
        <v>184</v>
      </c>
      <c r="D943" s="128" t="s">
        <v>1022</v>
      </c>
      <c r="E943" s="125">
        <v>489.4</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129">
        <v>45449</v>
      </c>
      <c r="B944" s="127" t="s">
        <v>246</v>
      </c>
      <c r="C944" s="128" t="s">
        <v>952</v>
      </c>
      <c r="D944" s="128" t="s">
        <v>1023</v>
      </c>
      <c r="E944" s="125">
        <v>15.6</v>
      </c>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row>
    <row r="945" spans="1:50" ht="15.75" customHeight="1">
      <c r="A945" s="129">
        <v>45497</v>
      </c>
      <c r="B945" s="127" t="s">
        <v>1024</v>
      </c>
      <c r="C945" s="128" t="s">
        <v>952</v>
      </c>
      <c r="D945" s="128" t="s">
        <v>1025</v>
      </c>
      <c r="E945" s="125">
        <v>95</v>
      </c>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130">
        <v>45497</v>
      </c>
      <c r="B946" s="131" t="s">
        <v>246</v>
      </c>
      <c r="C946" s="132" t="s">
        <v>952</v>
      </c>
      <c r="D946" s="132" t="s">
        <v>1026</v>
      </c>
      <c r="E946" s="125">
        <v>5</v>
      </c>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row>
    <row r="947" spans="1:50" ht="15.75" customHeight="1">
      <c r="A947" s="65" t="s">
        <v>19</v>
      </c>
      <c r="B947" s="66"/>
      <c r="C947" s="67"/>
      <c r="D947" s="68"/>
      <c r="E947" s="32">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58"/>
      <c r="B948" s="59"/>
      <c r="C948" s="60"/>
      <c r="D948" s="59"/>
      <c r="E948" s="61"/>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row>
    <row r="949" spans="1:50" ht="15.75" customHeight="1">
      <c r="A949" s="247" t="s">
        <v>73</v>
      </c>
      <c r="B949" s="235"/>
      <c r="C949" s="235"/>
      <c r="D949" s="235"/>
      <c r="E949" s="236"/>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1270</v>
      </c>
      <c r="B950" s="238"/>
      <c r="C950" s="238"/>
      <c r="D950" s="238"/>
      <c r="E950" s="239"/>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53" t="s">
        <v>1028</v>
      </c>
      <c r="B951" s="241"/>
      <c r="C951" s="8" t="s">
        <v>323</v>
      </c>
      <c r="D951" s="9" t="s">
        <v>1029</v>
      </c>
      <c r="E951" s="10" t="s">
        <v>6</v>
      </c>
      <c r="F951" s="34"/>
      <c r="G951" s="34"/>
      <c r="H951" s="34"/>
      <c r="I951" s="34"/>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2" t="s">
        <v>7</v>
      </c>
      <c r="B952" s="74" t="s">
        <v>8</v>
      </c>
      <c r="C952" s="75"/>
      <c r="D952" s="242" t="s">
        <v>9</v>
      </c>
      <c r="E952" s="244" t="s">
        <v>10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c r="B953" s="14" t="s">
        <v>11</v>
      </c>
      <c r="C953" s="15" t="s">
        <v>12</v>
      </c>
      <c r="D953" s="243"/>
      <c r="E953" s="24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30">
        <v>45468</v>
      </c>
      <c r="B954" s="131" t="s">
        <v>1271</v>
      </c>
      <c r="C954" s="132" t="s">
        <v>1272</v>
      </c>
      <c r="D954" s="132" t="s">
        <v>1273</v>
      </c>
      <c r="E954" s="125">
        <v>725.68</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29">
        <v>45474</v>
      </c>
      <c r="B955" s="127" t="s">
        <v>246</v>
      </c>
      <c r="C955" s="128" t="s">
        <v>153</v>
      </c>
      <c r="D955" s="128" t="s">
        <v>1274</v>
      </c>
      <c r="E955" s="125">
        <v>26.32</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45489</v>
      </c>
      <c r="B956" s="131" t="s">
        <v>1275</v>
      </c>
      <c r="C956" s="132" t="s">
        <v>1276</v>
      </c>
      <c r="D956" s="132" t="s">
        <v>1277</v>
      </c>
      <c r="E956" s="125">
        <v>250</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30">
        <v>45498</v>
      </c>
      <c r="B957" s="131" t="s">
        <v>1278</v>
      </c>
      <c r="C957" s="132" t="s">
        <v>1279</v>
      </c>
      <c r="D957" s="132" t="s">
        <v>1280</v>
      </c>
      <c r="E957" s="125">
        <v>3800</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130">
        <v>45525</v>
      </c>
      <c r="B958" s="131" t="s">
        <v>1281</v>
      </c>
      <c r="C958" s="132" t="s">
        <v>1282</v>
      </c>
      <c r="D958" s="132" t="s">
        <v>1283</v>
      </c>
      <c r="E958" s="125">
        <v>1000</v>
      </c>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130">
        <v>45547</v>
      </c>
      <c r="B959" s="131" t="s">
        <v>1284</v>
      </c>
      <c r="C959" s="132" t="s">
        <v>1285</v>
      </c>
      <c r="D959" s="132" t="s">
        <v>1286</v>
      </c>
      <c r="E959" s="125">
        <v>1635.65</v>
      </c>
      <c r="F959" s="76">
        <v>544.32000000000005</v>
      </c>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129">
        <v>45547</v>
      </c>
      <c r="B960" s="127" t="s">
        <v>246</v>
      </c>
      <c r="C960" s="128" t="s">
        <v>153</v>
      </c>
      <c r="D960" s="128" t="s">
        <v>1274</v>
      </c>
      <c r="E960" s="125">
        <v>44.35</v>
      </c>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65" t="s">
        <v>19</v>
      </c>
      <c r="B961" s="66"/>
      <c r="C961" s="67"/>
      <c r="D961" s="68"/>
      <c r="E961" s="32">
        <f>SUM(E954:E960)</f>
        <v>7482</v>
      </c>
      <c r="F961" s="136">
        <f>8000-E961</f>
        <v>518</v>
      </c>
      <c r="G961" s="136">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58"/>
      <c r="B962" s="59"/>
      <c r="C962" s="60"/>
      <c r="D962" s="59"/>
      <c r="E962" s="61"/>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row>
    <row r="963" spans="1:50" ht="15.75" customHeight="1">
      <c r="A963" s="247" t="s">
        <v>1</v>
      </c>
      <c r="B963" s="235"/>
      <c r="C963" s="235"/>
      <c r="D963" s="235"/>
      <c r="E963" s="236"/>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8" t="s">
        <v>1270</v>
      </c>
      <c r="B964" s="238"/>
      <c r="C964" s="238"/>
      <c r="D964" s="238"/>
      <c r="E964" s="239"/>
      <c r="F964" s="34"/>
      <c r="G964" s="34"/>
      <c r="H964" s="34"/>
      <c r="I964" s="34"/>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53" t="s">
        <v>1028</v>
      </c>
      <c r="B965" s="241"/>
      <c r="C965" s="8" t="s">
        <v>323</v>
      </c>
      <c r="D965" s="9" t="s">
        <v>1029</v>
      </c>
      <c r="E965" s="10" t="s">
        <v>6</v>
      </c>
      <c r="F965" s="34"/>
      <c r="G965" s="34"/>
      <c r="H965" s="34"/>
      <c r="I965" s="34"/>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42" t="s">
        <v>7</v>
      </c>
      <c r="B966" s="74" t="s">
        <v>8</v>
      </c>
      <c r="C966" s="75"/>
      <c r="D966" s="242" t="s">
        <v>9</v>
      </c>
      <c r="E966" s="244" t="s">
        <v>10</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c r="B967" s="14" t="s">
        <v>11</v>
      </c>
      <c r="C967" s="15" t="s">
        <v>12</v>
      </c>
      <c r="D967" s="243"/>
      <c r="E967" s="24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30">
        <v>45448</v>
      </c>
      <c r="B968" s="131" t="s">
        <v>1271</v>
      </c>
      <c r="C968" s="132" t="s">
        <v>1272</v>
      </c>
      <c r="D968" s="132" t="s">
        <v>1287</v>
      </c>
      <c r="E968" s="125">
        <v>725.68</v>
      </c>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130">
        <v>45489</v>
      </c>
      <c r="B969" s="131" t="s">
        <v>1275</v>
      </c>
      <c r="C969" s="132" t="s">
        <v>1276</v>
      </c>
      <c r="D969" s="132" t="s">
        <v>1277</v>
      </c>
      <c r="E969" s="125">
        <v>250</v>
      </c>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130">
        <v>45498</v>
      </c>
      <c r="B970" s="131" t="s">
        <v>1278</v>
      </c>
      <c r="C970" s="132" t="s">
        <v>1279</v>
      </c>
      <c r="D970" s="132" t="s">
        <v>1288</v>
      </c>
      <c r="E970" s="125">
        <v>3800</v>
      </c>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row>
    <row r="971" spans="1:50" ht="15.75" customHeight="1">
      <c r="A971" s="130">
        <v>45525</v>
      </c>
      <c r="B971" s="131" t="s">
        <v>1281</v>
      </c>
      <c r="C971" s="132" t="s">
        <v>1282</v>
      </c>
      <c r="D971" s="132" t="s">
        <v>1283</v>
      </c>
      <c r="E971" s="125">
        <v>1000</v>
      </c>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row>
    <row r="972" spans="1:50" ht="15.75" customHeight="1">
      <c r="A972" s="130">
        <v>45547</v>
      </c>
      <c r="B972" s="131" t="s">
        <v>1284</v>
      </c>
      <c r="C972" s="132" t="s">
        <v>1285</v>
      </c>
      <c r="D972" s="132" t="s">
        <v>1286</v>
      </c>
      <c r="E972" s="125">
        <v>1680</v>
      </c>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137">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47" t="s">
        <v>561</v>
      </c>
      <c r="B975" s="235"/>
      <c r="C975" s="235"/>
      <c r="D975" s="235"/>
      <c r="E975" s="23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8" t="s">
        <v>1030</v>
      </c>
      <c r="B976" s="238"/>
      <c r="C976" s="238"/>
      <c r="D976" s="238"/>
      <c r="E976" s="23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3" t="s">
        <v>1031</v>
      </c>
      <c r="B977" s="241"/>
      <c r="C977" s="8" t="s">
        <v>331</v>
      </c>
      <c r="D977" s="9" t="s">
        <v>1032</v>
      </c>
      <c r="E977" s="10" t="s">
        <v>6</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2" t="s">
        <v>7</v>
      </c>
      <c r="B978" s="74" t="s">
        <v>8</v>
      </c>
      <c r="C978" s="75"/>
      <c r="D978" s="242" t="s">
        <v>9</v>
      </c>
      <c r="E978" s="244"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c r="B979" s="14" t="s">
        <v>11</v>
      </c>
      <c r="C979" s="15" t="s">
        <v>12</v>
      </c>
      <c r="D979" s="243"/>
      <c r="E979" s="24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6">
        <v>45448</v>
      </c>
      <c r="B980" s="116" t="s">
        <v>1033</v>
      </c>
      <c r="C980" s="117" t="s">
        <v>1034</v>
      </c>
      <c r="D980" s="25" t="s">
        <v>1035</v>
      </c>
      <c r="E980" s="57">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6">
        <v>45448</v>
      </c>
      <c r="B981" s="116" t="s">
        <v>1036</v>
      </c>
      <c r="C981" s="117" t="s">
        <v>1037</v>
      </c>
      <c r="D981" s="25" t="s">
        <v>1038</v>
      </c>
      <c r="E981" s="57">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65" t="s">
        <v>19</v>
      </c>
      <c r="B982" s="66"/>
      <c r="C982" s="67"/>
      <c r="D982" s="68"/>
      <c r="E982" s="32">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47" t="s">
        <v>1</v>
      </c>
      <c r="B984" s="235"/>
      <c r="C984" s="235"/>
      <c r="D984" s="235"/>
      <c r="E984" s="23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8" t="s">
        <v>1289</v>
      </c>
      <c r="B985" s="238"/>
      <c r="C985" s="238"/>
      <c r="D985" s="238"/>
      <c r="E985" s="23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3" t="s">
        <v>53</v>
      </c>
      <c r="B986" s="241"/>
      <c r="C986" s="8" t="s">
        <v>54</v>
      </c>
      <c r="D986" s="9" t="s">
        <v>1040</v>
      </c>
      <c r="E986" s="10" t="s">
        <v>6</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2" t="s">
        <v>7</v>
      </c>
      <c r="B987" s="74" t="s">
        <v>8</v>
      </c>
      <c r="C987" s="75"/>
      <c r="D987" s="242" t="s">
        <v>9</v>
      </c>
      <c r="E987" s="244"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3"/>
      <c r="B988" s="14" t="s">
        <v>11</v>
      </c>
      <c r="C988" s="15" t="s">
        <v>12</v>
      </c>
      <c r="D988" s="243"/>
      <c r="E988" s="24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38">
        <v>45460</v>
      </c>
      <c r="B989" s="94" t="s">
        <v>56</v>
      </c>
      <c r="C989" s="94" t="s">
        <v>57</v>
      </c>
      <c r="D989" s="94" t="s">
        <v>1290</v>
      </c>
      <c r="E989" s="139">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38">
        <v>45462</v>
      </c>
      <c r="B990" s="94" t="s">
        <v>1291</v>
      </c>
      <c r="C990" s="94" t="s">
        <v>1292</v>
      </c>
      <c r="D990" s="94" t="s">
        <v>1293</v>
      </c>
      <c r="E990" s="139">
        <v>45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45464</v>
      </c>
      <c r="B991" s="94" t="s">
        <v>1294</v>
      </c>
      <c r="C991" s="94" t="s">
        <v>1295</v>
      </c>
      <c r="D991" s="94" t="s">
        <v>1296</v>
      </c>
      <c r="E991" s="139">
        <v>700</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45476</v>
      </c>
      <c r="B992" s="94" t="s">
        <v>1297</v>
      </c>
      <c r="C992" s="94" t="s">
        <v>1298</v>
      </c>
      <c r="D992" s="94" t="s">
        <v>1299</v>
      </c>
      <c r="E992" s="139">
        <v>27</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45478</v>
      </c>
      <c r="B993" s="94" t="s">
        <v>1300</v>
      </c>
      <c r="C993" s="94" t="s">
        <v>1106</v>
      </c>
      <c r="D993" s="94" t="s">
        <v>1301</v>
      </c>
      <c r="E993" s="139">
        <v>140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45491</v>
      </c>
      <c r="B994" s="94" t="s">
        <v>56</v>
      </c>
      <c r="C994" s="94" t="s">
        <v>57</v>
      </c>
      <c r="D994" s="94" t="s">
        <v>1302</v>
      </c>
      <c r="E994" s="139">
        <v>2520</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138">
        <v>45530</v>
      </c>
      <c r="B995" s="94" t="s">
        <v>1303</v>
      </c>
      <c r="C995" s="94" t="s">
        <v>1304</v>
      </c>
      <c r="D995" s="94" t="s">
        <v>1305</v>
      </c>
      <c r="E995" s="139">
        <v>472</v>
      </c>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row>
    <row r="996" spans="1:50" ht="15.75" customHeight="1">
      <c r="A996" s="138">
        <v>45530</v>
      </c>
      <c r="B996" s="94" t="s">
        <v>1306</v>
      </c>
      <c r="C996" s="94" t="s">
        <v>1307</v>
      </c>
      <c r="D996" s="94" t="s">
        <v>1308</v>
      </c>
      <c r="E996" s="139">
        <v>15</v>
      </c>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138">
        <v>45527</v>
      </c>
      <c r="B997" s="94" t="s">
        <v>1309</v>
      </c>
      <c r="C997" s="94" t="s">
        <v>1310</v>
      </c>
      <c r="D997" s="94" t="s">
        <v>1311</v>
      </c>
      <c r="E997" s="139">
        <v>359.7</v>
      </c>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row>
    <row r="998" spans="1:50" ht="15.75" customHeight="1">
      <c r="A998" s="138">
        <v>45530</v>
      </c>
      <c r="B998" s="94" t="s">
        <v>1312</v>
      </c>
      <c r="C998" s="94" t="s">
        <v>1313</v>
      </c>
      <c r="D998" s="94" t="s">
        <v>1314</v>
      </c>
      <c r="E998" s="139">
        <v>241.61</v>
      </c>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row>
    <row r="999" spans="1:50" ht="15.75" customHeight="1">
      <c r="A999" s="138">
        <v>45530</v>
      </c>
      <c r="B999" s="94" t="s">
        <v>1315</v>
      </c>
      <c r="C999" s="94" t="s">
        <v>1316</v>
      </c>
      <c r="D999" s="94" t="s">
        <v>1317</v>
      </c>
      <c r="E999" s="139">
        <v>1050</v>
      </c>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138">
        <v>45531</v>
      </c>
      <c r="B1000" s="94" t="s">
        <v>1318</v>
      </c>
      <c r="C1000" s="94" t="s">
        <v>1319</v>
      </c>
      <c r="D1000" s="94" t="s">
        <v>1320</v>
      </c>
      <c r="E1000" s="139">
        <v>265.39999999999998</v>
      </c>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row>
    <row r="1001" spans="1:50" ht="15.75" customHeight="1">
      <c r="A1001" s="65" t="s">
        <v>19</v>
      </c>
      <c r="B1001" s="66"/>
      <c r="C1001" s="67"/>
      <c r="D1001" s="68"/>
      <c r="E1001" s="32">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58"/>
      <c r="B1002" s="59"/>
      <c r="C1002" s="60"/>
      <c r="D1002" s="59"/>
      <c r="E1002" s="61"/>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row>
    <row r="1003" spans="1:50" ht="15.75" customHeight="1">
      <c r="A1003" s="247" t="s">
        <v>73</v>
      </c>
      <c r="B1003" s="235"/>
      <c r="C1003" s="235"/>
      <c r="D1003" s="235"/>
      <c r="E1003" s="236"/>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1321</v>
      </c>
      <c r="B1004" s="238"/>
      <c r="C1004" s="238"/>
      <c r="D1004" s="238"/>
      <c r="E1004" s="239"/>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53" t="s">
        <v>53</v>
      </c>
      <c r="B1005" s="241"/>
      <c r="C1005" s="8" t="s">
        <v>54</v>
      </c>
      <c r="D1005" s="9" t="s">
        <v>1040</v>
      </c>
      <c r="E1005" s="10" t="s">
        <v>6</v>
      </c>
      <c r="F1005" s="34"/>
      <c r="G1005" s="34"/>
      <c r="H1005" s="34"/>
      <c r="I1005" s="34"/>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2" t="s">
        <v>7</v>
      </c>
      <c r="B1006" s="74" t="s">
        <v>8</v>
      </c>
      <c r="C1006" s="75"/>
      <c r="D1006" s="242" t="s">
        <v>9</v>
      </c>
      <c r="E1006" s="244" t="s">
        <v>10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43"/>
      <c r="B1007" s="14" t="s">
        <v>11</v>
      </c>
      <c r="C1007" s="15" t="s">
        <v>12</v>
      </c>
      <c r="D1007" s="243"/>
      <c r="E1007" s="24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v>45468</v>
      </c>
      <c r="B1008" s="94" t="s">
        <v>69</v>
      </c>
      <c r="C1008" s="64" t="s">
        <v>70</v>
      </c>
      <c r="D1008" s="94" t="s">
        <v>1322</v>
      </c>
      <c r="E1008" s="57">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85">
        <v>45468</v>
      </c>
      <c r="B1009" s="94" t="s">
        <v>66</v>
      </c>
      <c r="C1009" s="54" t="s">
        <v>67</v>
      </c>
      <c r="D1009" s="94" t="s">
        <v>1323</v>
      </c>
      <c r="E1009" s="57">
        <v>81</v>
      </c>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row>
    <row r="1010" spans="1:50" ht="15.75" customHeight="1">
      <c r="A1010" s="85">
        <v>45539</v>
      </c>
      <c r="B1010" s="94" t="s">
        <v>1324</v>
      </c>
      <c r="C1010" s="54" t="s">
        <v>1325</v>
      </c>
      <c r="D1010" s="94" t="s">
        <v>1326</v>
      </c>
      <c r="E1010" s="57">
        <v>380</v>
      </c>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85">
        <v>45541</v>
      </c>
      <c r="B1011" s="94" t="s">
        <v>1327</v>
      </c>
      <c r="C1011" s="54" t="s">
        <v>1328</v>
      </c>
      <c r="D1011" s="94" t="s">
        <v>1329</v>
      </c>
      <c r="E1011" s="57">
        <v>700</v>
      </c>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row>
    <row r="1012" spans="1:50" ht="15.75" customHeight="1">
      <c r="A1012" s="85">
        <v>45544</v>
      </c>
      <c r="B1012" s="94" t="s">
        <v>1330</v>
      </c>
      <c r="C1012" s="54" t="s">
        <v>1331</v>
      </c>
      <c r="D1012" s="94" t="s">
        <v>1332</v>
      </c>
      <c r="E1012" s="57">
        <v>225</v>
      </c>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row>
    <row r="1013" spans="1:50" ht="15.75" customHeight="1">
      <c r="A1013" s="65" t="s">
        <v>19</v>
      </c>
      <c r="B1013" s="66"/>
      <c r="C1013" s="67"/>
      <c r="D1013" s="68"/>
      <c r="E1013" s="32">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58"/>
      <c r="B1014" s="59"/>
      <c r="C1014" s="60"/>
      <c r="D1014" s="59"/>
      <c r="E1014" s="61"/>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row>
    <row r="1015" spans="1:50" ht="15.75" customHeight="1">
      <c r="A1015" s="247" t="s">
        <v>73</v>
      </c>
      <c r="B1015" s="235"/>
      <c r="C1015" s="235"/>
      <c r="D1015" s="235"/>
      <c r="E1015" s="236"/>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1041</v>
      </c>
      <c r="B1016" s="238"/>
      <c r="C1016" s="238"/>
      <c r="D1016" s="238"/>
      <c r="E1016" s="239"/>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53" t="s">
        <v>1042</v>
      </c>
      <c r="B1017" s="241"/>
      <c r="C1017" s="8" t="s">
        <v>1043</v>
      </c>
      <c r="D1017" s="9" t="s">
        <v>1044</v>
      </c>
      <c r="E1017" s="10" t="s">
        <v>6</v>
      </c>
      <c r="F1017" s="34"/>
      <c r="G1017" s="34"/>
      <c r="H1017" s="34"/>
      <c r="I1017" s="34"/>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2" t="s">
        <v>7</v>
      </c>
      <c r="B1018" s="74" t="s">
        <v>8</v>
      </c>
      <c r="C1018" s="75"/>
      <c r="D1018" s="242" t="s">
        <v>9</v>
      </c>
      <c r="E1018" s="244" t="s">
        <v>10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c r="B1019" s="14" t="s">
        <v>11</v>
      </c>
      <c r="C1019" s="15" t="s">
        <v>12</v>
      </c>
      <c r="D1019" s="243"/>
      <c r="E1019" s="24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v>45449</v>
      </c>
      <c r="B1020" s="94" t="s">
        <v>1333</v>
      </c>
      <c r="C1020" s="64" t="s">
        <v>1334</v>
      </c>
      <c r="D1020" s="94" t="s">
        <v>1335</v>
      </c>
      <c r="E1020" s="57">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85">
        <v>45451</v>
      </c>
      <c r="B1021" s="94" t="s">
        <v>1336</v>
      </c>
      <c r="C1021" s="54" t="s">
        <v>1337</v>
      </c>
      <c r="D1021" s="25" t="s">
        <v>1338</v>
      </c>
      <c r="E1021" s="57">
        <v>800</v>
      </c>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row>
    <row r="1022" spans="1:50" ht="15.75" customHeight="1">
      <c r="A1022" s="65" t="s">
        <v>19</v>
      </c>
      <c r="B1022" s="66"/>
      <c r="C1022" s="67"/>
      <c r="D1022" s="68"/>
      <c r="E1022" s="32">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58"/>
      <c r="B1023" s="59"/>
      <c r="C1023" s="60"/>
      <c r="D1023" s="59"/>
      <c r="E1023" s="61"/>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row>
    <row r="1024" spans="1:50" ht="15.75" customHeight="1">
      <c r="A1024" s="247" t="s">
        <v>561</v>
      </c>
      <c r="B1024" s="235"/>
      <c r="C1024" s="235"/>
      <c r="D1024" s="235"/>
      <c r="E1024" s="236"/>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1045</v>
      </c>
      <c r="B1025" s="238"/>
      <c r="C1025" s="238"/>
      <c r="D1025" s="238"/>
      <c r="E1025" s="239"/>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53" t="s">
        <v>1046</v>
      </c>
      <c r="B1026" s="241"/>
      <c r="C1026" s="8" t="s">
        <v>1047</v>
      </c>
      <c r="D1026" s="9" t="s">
        <v>1048</v>
      </c>
      <c r="E1026" s="10" t="s">
        <v>6</v>
      </c>
      <c r="F1026" s="34"/>
      <c r="G1026" s="34"/>
      <c r="H1026" s="34"/>
      <c r="I1026" s="34"/>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2" t="s">
        <v>7</v>
      </c>
      <c r="B1027" s="74" t="s">
        <v>8</v>
      </c>
      <c r="C1027" s="75"/>
      <c r="D1027" s="242" t="s">
        <v>9</v>
      </c>
      <c r="E1027" s="244" t="s">
        <v>10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c r="B1028" s="14" t="s">
        <v>11</v>
      </c>
      <c r="C1028" s="15" t="s">
        <v>12</v>
      </c>
      <c r="D1028" s="243"/>
      <c r="E1028" s="24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v>45469</v>
      </c>
      <c r="B1029" s="94" t="s">
        <v>1049</v>
      </c>
      <c r="C1029" s="64" t="s">
        <v>1050</v>
      </c>
      <c r="D1029" s="94" t="s">
        <v>1051</v>
      </c>
      <c r="E1029" s="57">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85"/>
      <c r="B1030" s="94"/>
      <c r="C1030" s="54"/>
      <c r="D1030" s="25"/>
      <c r="E1030" s="57"/>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row>
    <row r="1031" spans="1:50" ht="15.75" customHeight="1">
      <c r="A1031" s="65" t="s">
        <v>19</v>
      </c>
      <c r="B1031" s="66"/>
      <c r="C1031" s="67"/>
      <c r="D1031" s="68"/>
      <c r="E1031" s="32">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58"/>
      <c r="B1032" s="59"/>
      <c r="C1032" s="60"/>
      <c r="D1032" s="59"/>
      <c r="E1032" s="61"/>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row>
    <row r="1033" spans="1:50" ht="15.75" customHeight="1">
      <c r="A1033" s="247" t="s">
        <v>1</v>
      </c>
      <c r="B1033" s="235"/>
      <c r="C1033" s="235"/>
      <c r="D1033" s="235"/>
      <c r="E1033" s="236"/>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1052</v>
      </c>
      <c r="B1034" s="238"/>
      <c r="C1034" s="238"/>
      <c r="D1034" s="238"/>
      <c r="E1034" s="239"/>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53" t="s">
        <v>1046</v>
      </c>
      <c r="B1035" s="241"/>
      <c r="C1035" s="8" t="s">
        <v>1047</v>
      </c>
      <c r="D1035" s="9" t="s">
        <v>1048</v>
      </c>
      <c r="E1035" s="10" t="s">
        <v>6</v>
      </c>
      <c r="F1035" s="34"/>
      <c r="G1035" s="34"/>
      <c r="H1035" s="34"/>
      <c r="I1035" s="34"/>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2" t="s">
        <v>7</v>
      </c>
      <c r="B1036" s="74" t="s">
        <v>8</v>
      </c>
      <c r="C1036" s="75"/>
      <c r="D1036" s="242" t="s">
        <v>9</v>
      </c>
      <c r="E1036" s="244" t="s">
        <v>10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c r="B1037" s="14" t="s">
        <v>11</v>
      </c>
      <c r="C1037" s="15" t="s">
        <v>12</v>
      </c>
      <c r="D1037" s="243"/>
      <c r="E1037" s="24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v>45462</v>
      </c>
      <c r="B1038" s="94" t="s">
        <v>1053</v>
      </c>
      <c r="C1038" s="64" t="s">
        <v>1054</v>
      </c>
      <c r="D1038" s="94" t="s">
        <v>1055</v>
      </c>
      <c r="E1038" s="57">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85">
        <v>45537</v>
      </c>
      <c r="B1039" s="94" t="s">
        <v>1056</v>
      </c>
      <c r="C1039" s="64" t="s">
        <v>1057</v>
      </c>
      <c r="D1039" s="94" t="s">
        <v>1058</v>
      </c>
      <c r="E1039" s="57">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 t="s">
        <v>19</v>
      </c>
      <c r="B1040" s="79"/>
      <c r="C1040" s="80"/>
      <c r="D1040" s="79"/>
      <c r="E1040" s="32">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58"/>
      <c r="B1041" s="59"/>
      <c r="C1041" s="60"/>
      <c r="D1041" s="59"/>
      <c r="E1041" s="61"/>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row>
    <row r="1042" spans="1:50" ht="15.75" customHeight="1">
      <c r="A1042" s="247" t="s">
        <v>1</v>
      </c>
      <c r="B1042" s="235"/>
      <c r="C1042" s="235"/>
      <c r="D1042" s="235"/>
      <c r="E1042" s="236"/>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1339</v>
      </c>
      <c r="B1043" s="238"/>
      <c r="C1043" s="238"/>
      <c r="D1043" s="238"/>
      <c r="E1043" s="239"/>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53" t="s">
        <v>1060</v>
      </c>
      <c r="B1044" s="241"/>
      <c r="C1044" s="8" t="s">
        <v>1061</v>
      </c>
      <c r="D1044" s="9" t="s">
        <v>1040</v>
      </c>
      <c r="E1044" s="10" t="s">
        <v>6</v>
      </c>
      <c r="F1044" s="34"/>
      <c r="G1044" s="34"/>
      <c r="H1044" s="34"/>
      <c r="I1044" s="34"/>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2" t="s">
        <v>7</v>
      </c>
      <c r="B1045" s="74" t="s">
        <v>8</v>
      </c>
      <c r="C1045" s="75"/>
      <c r="D1045" s="242" t="s">
        <v>9</v>
      </c>
      <c r="E1045" s="244" t="s">
        <v>10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43"/>
      <c r="B1046" s="14" t="s">
        <v>11</v>
      </c>
      <c r="C1046" s="15" t="s">
        <v>12</v>
      </c>
      <c r="D1046" s="243"/>
      <c r="E1046" s="24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45531</v>
      </c>
      <c r="B1047" s="94" t="s">
        <v>1340</v>
      </c>
      <c r="C1047" s="64" t="s">
        <v>794</v>
      </c>
      <c r="D1047" s="94" t="s">
        <v>1341</v>
      </c>
      <c r="E1047" s="57">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45506</v>
      </c>
      <c r="B1048" s="94" t="s">
        <v>1342</v>
      </c>
      <c r="C1048" s="64" t="s">
        <v>1343</v>
      </c>
      <c r="D1048" s="94" t="s">
        <v>1344</v>
      </c>
      <c r="E1048" s="57">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v>45528</v>
      </c>
      <c r="B1049" s="94" t="s">
        <v>1345</v>
      </c>
      <c r="C1049" s="64" t="s">
        <v>818</v>
      </c>
      <c r="D1049" s="94" t="s">
        <v>1346</v>
      </c>
      <c r="E1049" s="57">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v>45531</v>
      </c>
      <c r="B1050" s="94" t="s">
        <v>1345</v>
      </c>
      <c r="C1050" s="64" t="s">
        <v>818</v>
      </c>
      <c r="D1050" s="94" t="s">
        <v>1347</v>
      </c>
      <c r="E1050" s="57">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v>45464</v>
      </c>
      <c r="B1051" s="94" t="s">
        <v>1348</v>
      </c>
      <c r="C1051" s="64" t="s">
        <v>1349</v>
      </c>
      <c r="D1051" s="94" t="s">
        <v>1350</v>
      </c>
      <c r="E1051" s="57">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v>45468</v>
      </c>
      <c r="B1052" s="94" t="s">
        <v>1351</v>
      </c>
      <c r="C1052" s="64" t="s">
        <v>1352</v>
      </c>
      <c r="D1052" s="94" t="s">
        <v>1353</v>
      </c>
      <c r="E1052" s="57">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85">
        <v>45488</v>
      </c>
      <c r="B1053" s="94" t="s">
        <v>1354</v>
      </c>
      <c r="C1053" s="64" t="s">
        <v>1355</v>
      </c>
      <c r="D1053" s="94" t="s">
        <v>1356</v>
      </c>
      <c r="E1053" s="57">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85">
        <v>45461</v>
      </c>
      <c r="B1054" s="94" t="s">
        <v>1348</v>
      </c>
      <c r="C1054" s="64" t="s">
        <v>1213</v>
      </c>
      <c r="D1054" s="94" t="s">
        <v>1357</v>
      </c>
      <c r="E1054" s="57">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65" t="s">
        <v>19</v>
      </c>
      <c r="B1055" s="66"/>
      <c r="C1055" s="67"/>
      <c r="D1055" s="68"/>
      <c r="E1055" s="32">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58"/>
      <c r="B1056" s="59"/>
      <c r="C1056" s="60"/>
      <c r="D1056" s="59"/>
      <c r="E1056" s="61"/>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row>
    <row r="1057" spans="1:50" ht="15.75" customHeight="1">
      <c r="A1057" s="247" t="s">
        <v>73</v>
      </c>
      <c r="B1057" s="235"/>
      <c r="C1057" s="235"/>
      <c r="D1057" s="235"/>
      <c r="E1057" s="236"/>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8" t="s">
        <v>1339</v>
      </c>
      <c r="B1058" s="238"/>
      <c r="C1058" s="238"/>
      <c r="D1058" s="238"/>
      <c r="E1058" s="239"/>
      <c r="F1058" s="34"/>
      <c r="G1058" s="34"/>
      <c r="H1058" s="34"/>
      <c r="I1058" s="34"/>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53" t="s">
        <v>1060</v>
      </c>
      <c r="B1059" s="241"/>
      <c r="C1059" s="8" t="s">
        <v>1061</v>
      </c>
      <c r="D1059" s="9" t="s">
        <v>1040</v>
      </c>
      <c r="E1059" s="10" t="s">
        <v>6</v>
      </c>
      <c r="F1059" s="34"/>
      <c r="G1059" s="34"/>
      <c r="H1059" s="34"/>
      <c r="I1059" s="34"/>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42" t="s">
        <v>7</v>
      </c>
      <c r="B1060" s="74" t="s">
        <v>8</v>
      </c>
      <c r="C1060" s="75"/>
      <c r="D1060" s="242" t="s">
        <v>9</v>
      </c>
      <c r="E1060" s="244" t="s">
        <v>10</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3"/>
      <c r="B1061" s="14" t="s">
        <v>11</v>
      </c>
      <c r="C1061" s="15" t="s">
        <v>12</v>
      </c>
      <c r="D1061" s="243"/>
      <c r="E1061" s="24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85">
        <v>45485</v>
      </c>
      <c r="B1062" s="94" t="s">
        <v>1358</v>
      </c>
      <c r="C1062" s="64" t="s">
        <v>1359</v>
      </c>
      <c r="D1062" s="94" t="s">
        <v>1360</v>
      </c>
      <c r="E1062" s="57">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85">
        <v>45495</v>
      </c>
      <c r="B1063" s="94" t="s">
        <v>1361</v>
      </c>
      <c r="C1063" s="54" t="s">
        <v>1362</v>
      </c>
      <c r="D1063" s="25" t="s">
        <v>1363</v>
      </c>
      <c r="E1063" s="57">
        <v>450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85">
        <v>45488</v>
      </c>
      <c r="B1064" s="94" t="s">
        <v>1364</v>
      </c>
      <c r="C1064" s="54" t="s">
        <v>1365</v>
      </c>
      <c r="D1064" s="25" t="s">
        <v>1366</v>
      </c>
      <c r="E1064" s="57">
        <v>3150</v>
      </c>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row>
    <row r="1065" spans="1:50" ht="15.75" customHeight="1">
      <c r="A1065" s="85">
        <v>45484</v>
      </c>
      <c r="B1065" s="94" t="s">
        <v>1367</v>
      </c>
      <c r="C1065" s="54" t="s">
        <v>1368</v>
      </c>
      <c r="D1065" s="25" t="s">
        <v>1369</v>
      </c>
      <c r="E1065" s="57">
        <v>1395</v>
      </c>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85">
        <v>45530</v>
      </c>
      <c r="B1066" s="94" t="s">
        <v>1370</v>
      </c>
      <c r="C1066" s="54" t="s">
        <v>1371</v>
      </c>
      <c r="D1066" s="25" t="s">
        <v>1372</v>
      </c>
      <c r="E1066" s="57">
        <v>420</v>
      </c>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65" t="s">
        <v>19</v>
      </c>
      <c r="B1067" s="66"/>
      <c r="C1067" s="67"/>
      <c r="D1067" s="68"/>
      <c r="E1067" s="32">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58"/>
      <c r="B1068" s="59"/>
      <c r="C1068" s="60"/>
      <c r="D1068" s="59"/>
      <c r="E1068" s="61"/>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row>
    <row r="1069" spans="1:50" ht="15.75" customHeight="1">
      <c r="A1069" s="247" t="s">
        <v>73</v>
      </c>
      <c r="B1069" s="235"/>
      <c r="C1069" s="235"/>
      <c r="D1069" s="235"/>
      <c r="E1069" s="236"/>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8" t="s">
        <v>1062</v>
      </c>
      <c r="B1070" s="238"/>
      <c r="C1070" s="238"/>
      <c r="D1070" s="238"/>
      <c r="E1070" s="239"/>
      <c r="F1070" s="34"/>
      <c r="G1070" s="34"/>
      <c r="H1070" s="34"/>
      <c r="I1070" s="34"/>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53" t="s">
        <v>674</v>
      </c>
      <c r="B1071" s="241"/>
      <c r="C1071" s="8" t="s">
        <v>1063</v>
      </c>
      <c r="D1071" s="9" t="s">
        <v>1040</v>
      </c>
      <c r="E1071" s="10" t="s">
        <v>278</v>
      </c>
      <c r="F1071" s="34"/>
      <c r="G1071" s="34"/>
      <c r="H1071" s="34"/>
      <c r="I1071" s="34"/>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42" t="s">
        <v>7</v>
      </c>
      <c r="B1072" s="74" t="s">
        <v>8</v>
      </c>
      <c r="C1072" s="75"/>
      <c r="D1072" s="242" t="s">
        <v>9</v>
      </c>
      <c r="E1072" s="244" t="s">
        <v>10</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43"/>
      <c r="B1073" s="14" t="s">
        <v>11</v>
      </c>
      <c r="C1073" s="15" t="s">
        <v>12</v>
      </c>
      <c r="D1073" s="243"/>
      <c r="E1073" s="24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85"/>
      <c r="B1074" s="94"/>
      <c r="C1074" s="64"/>
      <c r="D1074" s="94"/>
      <c r="E1074" s="5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85"/>
      <c r="B1075" s="94"/>
      <c r="C1075" s="54"/>
      <c r="D1075" s="25"/>
      <c r="E1075" s="57"/>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65" t="s">
        <v>19</v>
      </c>
      <c r="B1076" s="66"/>
      <c r="C1076" s="67"/>
      <c r="D1076" s="68"/>
      <c r="E1076" s="32">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58"/>
      <c r="B1077" s="59"/>
      <c r="C1077" s="60"/>
      <c r="D1077" s="59"/>
      <c r="E1077" s="61"/>
      <c r="F1077" s="76"/>
      <c r="G1077" s="76"/>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76"/>
      <c r="AV1077" s="76"/>
      <c r="AW1077" s="76"/>
      <c r="AX1077" s="76"/>
    </row>
    <row r="1078" spans="1:50" ht="15.75" customHeight="1">
      <c r="A1078" s="247" t="s">
        <v>1</v>
      </c>
      <c r="B1078" s="235"/>
      <c r="C1078" s="235"/>
      <c r="D1078" s="235"/>
      <c r="E1078" s="236"/>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54" t="s">
        <v>1373</v>
      </c>
      <c r="B1079" s="235"/>
      <c r="C1079" s="235"/>
      <c r="D1079" s="235"/>
      <c r="E1079" s="236"/>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53" t="s">
        <v>438</v>
      </c>
      <c r="B1080" s="241"/>
      <c r="C1080" s="8" t="s">
        <v>439</v>
      </c>
      <c r="D1080" s="9" t="s">
        <v>1065</v>
      </c>
      <c r="E1080" s="10" t="s">
        <v>6</v>
      </c>
      <c r="F1080" s="34"/>
      <c r="G1080" s="34"/>
      <c r="H1080" s="34"/>
      <c r="I1080" s="34"/>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42" t="s">
        <v>7</v>
      </c>
      <c r="B1081" s="74" t="s">
        <v>8</v>
      </c>
      <c r="C1081" s="75"/>
      <c r="D1081" s="255" t="s">
        <v>9</v>
      </c>
      <c r="E1081" s="244" t="s">
        <v>10</v>
      </c>
      <c r="F1081" s="34"/>
      <c r="G1081" s="34"/>
      <c r="H1081" s="34"/>
      <c r="I1081" s="34"/>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43"/>
      <c r="B1082" s="14" t="s">
        <v>11</v>
      </c>
      <c r="C1082" s="15" t="s">
        <v>12</v>
      </c>
      <c r="D1082" s="243"/>
      <c r="E1082" s="243"/>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71">
        <v>45468</v>
      </c>
      <c r="B1083" s="40" t="s">
        <v>440</v>
      </c>
      <c r="C1083" s="54" t="s">
        <v>441</v>
      </c>
      <c r="D1083" s="25" t="s">
        <v>1066</v>
      </c>
      <c r="E1083" s="57">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6">
        <v>45490</v>
      </c>
      <c r="B1084" s="40" t="s">
        <v>440</v>
      </c>
      <c r="C1084" s="54" t="s">
        <v>441</v>
      </c>
      <c r="D1084" s="25" t="s">
        <v>1067</v>
      </c>
      <c r="E1084" s="57">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8" t="s">
        <v>19</v>
      </c>
      <c r="B1085" s="79"/>
      <c r="C1085" s="80"/>
      <c r="D1085" s="79"/>
      <c r="E1085" s="32">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81"/>
      <c r="B1086" s="82"/>
      <c r="C1086" s="83"/>
      <c r="D1086" s="82"/>
      <c r="E1086" s="8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7" t="s">
        <v>73</v>
      </c>
      <c r="B1087" s="235"/>
      <c r="C1087" s="235"/>
      <c r="D1087" s="235"/>
      <c r="E1087" s="236"/>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8" t="s">
        <v>1068</v>
      </c>
      <c r="B1088" s="238"/>
      <c r="C1088" s="238"/>
      <c r="D1088" s="238"/>
      <c r="E1088" s="239"/>
      <c r="F1088" s="34"/>
      <c r="G1088" s="34"/>
      <c r="H1088" s="34"/>
      <c r="I1088" s="34"/>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53" t="s">
        <v>438</v>
      </c>
      <c r="B1089" s="241"/>
      <c r="C1089" s="8" t="s">
        <v>439</v>
      </c>
      <c r="D1089" s="9" t="s">
        <v>1065</v>
      </c>
      <c r="E1089" s="10" t="s">
        <v>6</v>
      </c>
      <c r="F1089" s="34"/>
      <c r="G1089" s="34"/>
      <c r="H1089" s="34"/>
      <c r="I1089" s="34"/>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42" t="s">
        <v>7</v>
      </c>
      <c r="B1090" s="74" t="s">
        <v>8</v>
      </c>
      <c r="C1090" s="75"/>
      <c r="D1090" s="242" t="s">
        <v>9</v>
      </c>
      <c r="E1090" s="244" t="s">
        <v>10</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43"/>
      <c r="B1091" s="14" t="s">
        <v>11</v>
      </c>
      <c r="C1091" s="15" t="s">
        <v>12</v>
      </c>
      <c r="D1091" s="243"/>
      <c r="E1091" s="24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71">
        <v>45467</v>
      </c>
      <c r="B1092" s="25" t="s">
        <v>457</v>
      </c>
      <c r="C1092" s="54" t="s">
        <v>458</v>
      </c>
      <c r="D1092" s="94" t="s">
        <v>1069</v>
      </c>
      <c r="E1092" s="57">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71">
        <v>45467</v>
      </c>
      <c r="B1093" s="25" t="s">
        <v>1070</v>
      </c>
      <c r="C1093" s="54"/>
      <c r="D1093" s="25" t="s">
        <v>1071</v>
      </c>
      <c r="E1093" s="57">
        <v>9.0500000000000007</v>
      </c>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71">
        <v>45484</v>
      </c>
      <c r="B1094" s="25" t="s">
        <v>1072</v>
      </c>
      <c r="C1094" s="54" t="s">
        <v>1073</v>
      </c>
      <c r="D1094" s="25" t="s">
        <v>1074</v>
      </c>
      <c r="E1094" s="57">
        <v>294</v>
      </c>
      <c r="F1094" s="76"/>
      <c r="G1094" s="76"/>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s="76"/>
      <c r="AH1094" s="76"/>
      <c r="AI1094" s="76"/>
      <c r="AJ1094" s="76"/>
      <c r="AK1094" s="76"/>
      <c r="AL1094" s="76"/>
      <c r="AM1094" s="76"/>
      <c r="AN1094" s="76"/>
      <c r="AO1094" s="76"/>
      <c r="AP1094" s="76"/>
      <c r="AQ1094" s="76"/>
      <c r="AR1094" s="76"/>
      <c r="AS1094" s="76"/>
      <c r="AT1094" s="76"/>
      <c r="AU1094" s="76"/>
      <c r="AV1094" s="76"/>
      <c r="AW1094" s="76"/>
      <c r="AX1094" s="76"/>
    </row>
    <row r="1095" spans="1:50" ht="15.75" customHeight="1">
      <c r="A1095" s="71">
        <v>45524</v>
      </c>
      <c r="B1095" s="25" t="s">
        <v>1075</v>
      </c>
      <c r="C1095" s="54" t="s">
        <v>184</v>
      </c>
      <c r="D1095" s="25" t="s">
        <v>1076</v>
      </c>
      <c r="E1095" s="57">
        <v>1126.5</v>
      </c>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5.75" customHeight="1">
      <c r="A1096" s="71">
        <v>45524</v>
      </c>
      <c r="B1096" s="25" t="s">
        <v>1070</v>
      </c>
      <c r="C1096" s="80"/>
      <c r="D1096" s="25" t="s">
        <v>1077</v>
      </c>
      <c r="E1096" s="57">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65" t="s">
        <v>19</v>
      </c>
      <c r="B1097" s="66"/>
      <c r="C1097" s="67"/>
      <c r="D1097" s="68"/>
      <c r="E1097" s="32">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58"/>
      <c r="B1098" s="59"/>
      <c r="C1098" s="60"/>
      <c r="D1098" s="59"/>
      <c r="E1098" s="61"/>
      <c r="F1098" s="76"/>
      <c r="G1098" s="76"/>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row>
    <row r="1099" spans="1:50" ht="13.5" customHeight="1">
      <c r="A1099" s="247" t="s">
        <v>73</v>
      </c>
      <c r="B1099" s="235"/>
      <c r="C1099" s="235"/>
      <c r="D1099" s="235"/>
      <c r="E1099" s="236"/>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8" t="s">
        <v>1374</v>
      </c>
      <c r="B1100" s="238"/>
      <c r="C1100" s="238"/>
      <c r="D1100" s="238"/>
      <c r="E1100" s="239"/>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53" t="s">
        <v>75</v>
      </c>
      <c r="B1101" s="241"/>
      <c r="C1101" s="8" t="s">
        <v>76</v>
      </c>
      <c r="D1101" s="9" t="s">
        <v>1079</v>
      </c>
      <c r="E1101" s="133" t="s">
        <v>6</v>
      </c>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row>
    <row r="1102" spans="1:50" ht="13.5" customHeight="1">
      <c r="A1102" s="242" t="s">
        <v>7</v>
      </c>
      <c r="B1102" s="12" t="s">
        <v>8</v>
      </c>
      <c r="C1102" s="38"/>
      <c r="D1102" s="242" t="s">
        <v>9</v>
      </c>
      <c r="E1102" s="244" t="s">
        <v>10</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3"/>
      <c r="B1103" s="14" t="s">
        <v>11</v>
      </c>
      <c r="C1103" s="15" t="s">
        <v>12</v>
      </c>
      <c r="D1103" s="243"/>
      <c r="E1103" s="24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9">
        <v>45513</v>
      </c>
      <c r="B1104" s="25" t="s">
        <v>1375</v>
      </c>
      <c r="C1104" s="18" t="s">
        <v>1376</v>
      </c>
      <c r="D1104" s="40" t="s">
        <v>1377</v>
      </c>
      <c r="E1104" s="41">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9">
        <v>45513</v>
      </c>
      <c r="B1105" s="25" t="s">
        <v>1375</v>
      </c>
      <c r="C1105" s="18" t="s">
        <v>1376</v>
      </c>
      <c r="D1105" s="40" t="s">
        <v>1378</v>
      </c>
      <c r="E1105" s="140">
        <v>1008</v>
      </c>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row>
    <row r="1106" spans="1:50" ht="15.75" customHeight="1">
      <c r="A1106" s="43" t="s">
        <v>19</v>
      </c>
      <c r="B1106" s="44"/>
      <c r="C1106" s="45"/>
      <c r="D1106" s="46"/>
      <c r="E1106" s="47">
        <f>SUM(E1104:E1105)</f>
        <v>1252</v>
      </c>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row>
    <row r="1107" spans="1:50" ht="15.75" customHeight="1">
      <c r="A1107" s="58"/>
      <c r="B1107" s="59"/>
      <c r="C1107" s="60"/>
      <c r="D1107" s="59"/>
      <c r="E1107" s="61"/>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row>
    <row r="1108" spans="1:50" ht="15.75" customHeight="1">
      <c r="A1108" s="247" t="s">
        <v>1</v>
      </c>
      <c r="B1108" s="235"/>
      <c r="C1108" s="235"/>
      <c r="D1108" s="235"/>
      <c r="E1108" s="236"/>
      <c r="F1108" s="34"/>
      <c r="G1108" s="34"/>
      <c r="H1108" s="34"/>
      <c r="I1108" s="34"/>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8" t="s">
        <v>1379</v>
      </c>
      <c r="B1109" s="238"/>
      <c r="C1109" s="238"/>
      <c r="D1109" s="238"/>
      <c r="E1109" s="239"/>
      <c r="F1109" s="34"/>
      <c r="G1109" s="34"/>
      <c r="H1109" s="34"/>
      <c r="I1109" s="34"/>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53" t="s">
        <v>1081</v>
      </c>
      <c r="B1110" s="241"/>
      <c r="C1110" s="8" t="s">
        <v>1082</v>
      </c>
      <c r="D1110" s="9" t="s">
        <v>1083</v>
      </c>
      <c r="E1110" s="10" t="s">
        <v>6</v>
      </c>
      <c r="F1110" s="34"/>
      <c r="G1110" s="34"/>
      <c r="H1110" s="34"/>
      <c r="I1110" s="34"/>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42" t="s">
        <v>7</v>
      </c>
      <c r="B1111" s="74" t="s">
        <v>8</v>
      </c>
      <c r="C1111" s="75"/>
      <c r="D1111" s="242" t="s">
        <v>9</v>
      </c>
      <c r="E1111" s="244" t="s">
        <v>10</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43"/>
      <c r="B1112" s="14" t="s">
        <v>11</v>
      </c>
      <c r="C1112" s="15" t="s">
        <v>12</v>
      </c>
      <c r="D1112" s="243"/>
      <c r="E1112" s="24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22">
        <v>45478</v>
      </c>
      <c r="B1113" s="123" t="s">
        <v>1380</v>
      </c>
      <c r="C1113" s="123" t="s">
        <v>302</v>
      </c>
      <c r="D1113" s="123" t="s">
        <v>1381</v>
      </c>
      <c r="E1113" s="141">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22">
        <v>45478</v>
      </c>
      <c r="B1114" s="123" t="s">
        <v>1382</v>
      </c>
      <c r="C1114" s="123" t="s">
        <v>818</v>
      </c>
      <c r="D1114" s="123" t="s">
        <v>1383</v>
      </c>
      <c r="E1114" s="141">
        <v>491.1</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45495</v>
      </c>
      <c r="B1115" s="123" t="s">
        <v>1384</v>
      </c>
      <c r="C1115" s="123" t="s">
        <v>1385</v>
      </c>
      <c r="D1115" s="123" t="s">
        <v>1386</v>
      </c>
      <c r="E1115" s="141">
        <v>159.97</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45495</v>
      </c>
      <c r="B1116" s="123" t="s">
        <v>1380</v>
      </c>
      <c r="C1116" s="123" t="s">
        <v>302</v>
      </c>
      <c r="D1116" s="123" t="s">
        <v>1387</v>
      </c>
      <c r="E1116" s="141">
        <f>205.48-149.99</f>
        <v>55.489999999999981</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45496</v>
      </c>
      <c r="B1117" s="123" t="s">
        <v>1382</v>
      </c>
      <c r="C1117" s="123" t="s">
        <v>818</v>
      </c>
      <c r="D1117" s="123" t="s">
        <v>1388</v>
      </c>
      <c r="E1117" s="141">
        <f>1042.9-325-99-371.5</f>
        <v>247.40000000000009</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45497</v>
      </c>
      <c r="B1118" s="123" t="s">
        <v>1389</v>
      </c>
      <c r="C1118" s="123" t="s">
        <v>419</v>
      </c>
      <c r="D1118" s="123" t="s">
        <v>1390</v>
      </c>
      <c r="E1118" s="141">
        <f>188-130</f>
        <v>58</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45497</v>
      </c>
      <c r="B1119" s="123" t="s">
        <v>1391</v>
      </c>
      <c r="C1119" s="123" t="s">
        <v>911</v>
      </c>
      <c r="D1119" s="123" t="s">
        <v>1392</v>
      </c>
      <c r="E1119" s="141">
        <f>482.19-158.86</f>
        <v>323.33</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122">
        <v>45499</v>
      </c>
      <c r="B1120" s="123" t="s">
        <v>1393</v>
      </c>
      <c r="C1120" s="123" t="s">
        <v>1394</v>
      </c>
      <c r="D1120" s="123" t="s">
        <v>1395</v>
      </c>
      <c r="E1120" s="141">
        <v>143.97</v>
      </c>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122">
        <v>45509</v>
      </c>
      <c r="B1121" s="123" t="s">
        <v>1391</v>
      </c>
      <c r="C1121" s="123" t="s">
        <v>911</v>
      </c>
      <c r="D1121" s="123" t="s">
        <v>1396</v>
      </c>
      <c r="E1121" s="141">
        <v>30.84</v>
      </c>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122">
        <v>45509</v>
      </c>
      <c r="B1122" s="123" t="s">
        <v>1397</v>
      </c>
      <c r="C1122" s="123" t="s">
        <v>60</v>
      </c>
      <c r="D1122" s="123" t="s">
        <v>1398</v>
      </c>
      <c r="E1122" s="141">
        <v>600</v>
      </c>
      <c r="F1122" s="76"/>
      <c r="G1122" s="76"/>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s="76"/>
      <c r="AH1122" s="76"/>
      <c r="AI1122" s="76"/>
      <c r="AJ1122" s="76"/>
      <c r="AK1122" s="76"/>
      <c r="AL1122" s="76"/>
      <c r="AM1122" s="76"/>
      <c r="AN1122" s="76"/>
      <c r="AO1122" s="76"/>
      <c r="AP1122" s="76"/>
      <c r="AQ1122" s="76"/>
      <c r="AR1122" s="76"/>
      <c r="AS1122" s="76"/>
      <c r="AT1122" s="76"/>
      <c r="AU1122" s="76"/>
      <c r="AV1122" s="76"/>
      <c r="AW1122" s="76"/>
      <c r="AX1122" s="76"/>
    </row>
    <row r="1123" spans="1:50" ht="15.75" customHeight="1">
      <c r="A1123" s="65" t="s">
        <v>19</v>
      </c>
      <c r="B1123" s="66"/>
      <c r="C1123" s="67"/>
      <c r="D1123" s="68"/>
      <c r="E1123" s="32">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58"/>
      <c r="B1124" s="59"/>
      <c r="C1124" s="60"/>
      <c r="D1124" s="59"/>
      <c r="E1124" s="61"/>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row>
    <row r="1125" spans="1:50" ht="15.75" customHeight="1">
      <c r="A1125" s="247" t="s">
        <v>73</v>
      </c>
      <c r="B1125" s="235"/>
      <c r="C1125" s="235"/>
      <c r="D1125" s="235"/>
      <c r="E1125" s="236"/>
      <c r="F1125" s="34"/>
      <c r="G1125" s="34"/>
      <c r="H1125" s="34"/>
      <c r="I1125" s="34"/>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8" t="s">
        <v>1084</v>
      </c>
      <c r="B1126" s="238"/>
      <c r="C1126" s="238"/>
      <c r="D1126" s="238"/>
      <c r="E1126" s="239"/>
      <c r="F1126" s="34"/>
      <c r="G1126" s="34"/>
      <c r="H1126" s="34"/>
      <c r="I1126" s="34"/>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53" t="s">
        <v>1081</v>
      </c>
      <c r="B1127" s="241"/>
      <c r="C1127" s="8" t="s">
        <v>1082</v>
      </c>
      <c r="D1127" s="9" t="s">
        <v>1083</v>
      </c>
      <c r="E1127" s="10" t="s">
        <v>6</v>
      </c>
      <c r="F1127" s="34"/>
      <c r="G1127" s="34"/>
      <c r="H1127" s="34"/>
      <c r="I1127" s="34"/>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42" t="s">
        <v>7</v>
      </c>
      <c r="B1128" s="74" t="s">
        <v>8</v>
      </c>
      <c r="C1128" s="75"/>
      <c r="D1128" s="242" t="s">
        <v>9</v>
      </c>
      <c r="E1128" s="244" t="s">
        <v>10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43"/>
      <c r="B1129" s="14" t="s">
        <v>11</v>
      </c>
      <c r="C1129" s="15" t="s">
        <v>12</v>
      </c>
      <c r="D1129" s="243"/>
      <c r="E1129" s="24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85">
        <v>45492</v>
      </c>
      <c r="B1130" s="94" t="s">
        <v>1085</v>
      </c>
      <c r="C1130" s="64" t="s">
        <v>115</v>
      </c>
      <c r="D1130" s="94" t="s">
        <v>1086</v>
      </c>
      <c r="E1130" s="57">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85">
        <v>45560</v>
      </c>
      <c r="B1131" s="94" t="s">
        <v>152</v>
      </c>
      <c r="C1131" s="54" t="s">
        <v>153</v>
      </c>
      <c r="D1131" s="25" t="s">
        <v>1087</v>
      </c>
      <c r="E1131" s="57">
        <v>37.909999999999997</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45513</v>
      </c>
      <c r="B1132" s="94" t="s">
        <v>1088</v>
      </c>
      <c r="C1132" s="54" t="s">
        <v>983</v>
      </c>
      <c r="D1132" s="25" t="s">
        <v>1089</v>
      </c>
      <c r="E1132" s="57">
        <v>1092.04</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45517</v>
      </c>
      <c r="B1133" s="94" t="s">
        <v>152</v>
      </c>
      <c r="C1133" s="54" t="s">
        <v>153</v>
      </c>
      <c r="D1133" s="25" t="s">
        <v>1090</v>
      </c>
      <c r="E1133" s="57">
        <v>32.96</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45513</v>
      </c>
      <c r="B1134" s="94" t="s">
        <v>1091</v>
      </c>
      <c r="C1134" s="54" t="s">
        <v>1092</v>
      </c>
      <c r="D1134" s="25" t="s">
        <v>1093</v>
      </c>
      <c r="E1134" s="57">
        <v>250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45519</v>
      </c>
      <c r="B1135" s="94" t="s">
        <v>1094</v>
      </c>
      <c r="C1135" s="54" t="s">
        <v>1095</v>
      </c>
      <c r="D1135" s="25" t="s">
        <v>1096</v>
      </c>
      <c r="E1135" s="57">
        <v>71.25</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45538</v>
      </c>
      <c r="B1136" s="94" t="s">
        <v>152</v>
      </c>
      <c r="C1136" s="54" t="s">
        <v>153</v>
      </c>
      <c r="D1136" s="25" t="s">
        <v>1097</v>
      </c>
      <c r="E1136" s="57">
        <v>3.75</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45522</v>
      </c>
      <c r="B1137" s="94" t="s">
        <v>1098</v>
      </c>
      <c r="C1137" s="54" t="s">
        <v>1099</v>
      </c>
      <c r="D1137" s="25" t="s">
        <v>1100</v>
      </c>
      <c r="E1137" s="57">
        <v>100</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85">
        <v>45523</v>
      </c>
      <c r="B1138" s="94" t="s">
        <v>1101</v>
      </c>
      <c r="C1138" s="54" t="s">
        <v>1102</v>
      </c>
      <c r="D1138" s="25" t="s">
        <v>1103</v>
      </c>
      <c r="E1138" s="57">
        <v>1041.27</v>
      </c>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85">
        <v>45560</v>
      </c>
      <c r="B1139" s="94" t="s">
        <v>152</v>
      </c>
      <c r="C1139" s="54" t="s">
        <v>153</v>
      </c>
      <c r="D1139" s="25" t="s">
        <v>1104</v>
      </c>
      <c r="E1139" s="57">
        <v>36.979999999999997</v>
      </c>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85">
        <v>45527</v>
      </c>
      <c r="B1140" s="94" t="s">
        <v>1105</v>
      </c>
      <c r="C1140" s="54" t="s">
        <v>1106</v>
      </c>
      <c r="D1140" s="25" t="s">
        <v>1107</v>
      </c>
      <c r="E1140" s="57">
        <v>12</v>
      </c>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65" t="s">
        <v>19</v>
      </c>
      <c r="B1141" s="66"/>
      <c r="C1141" s="67"/>
      <c r="D1141" s="68"/>
      <c r="E1141" s="32">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58"/>
      <c r="B1142" s="59"/>
      <c r="C1142" s="60"/>
      <c r="D1142" s="59"/>
      <c r="E1142" s="61"/>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row>
    <row r="1143" spans="1:50" ht="15.75" customHeight="1">
      <c r="A1143" s="58"/>
      <c r="B1143" s="59"/>
      <c r="C1143" s="60"/>
      <c r="D1143" s="59"/>
      <c r="E1143" s="61"/>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row>
    <row r="1144" spans="1:50" ht="15.75" customHeight="1">
      <c r="A1144" s="247" t="s">
        <v>73</v>
      </c>
      <c r="B1144" s="235"/>
      <c r="C1144" s="235"/>
      <c r="D1144" s="235"/>
      <c r="E1144" s="236"/>
      <c r="F1144" s="34"/>
      <c r="G1144" s="34"/>
      <c r="H1144" s="34"/>
      <c r="I1144" s="34"/>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8" t="s">
        <v>1399</v>
      </c>
      <c r="B1145" s="238"/>
      <c r="C1145" s="238"/>
      <c r="D1145" s="238"/>
      <c r="E1145" s="239"/>
      <c r="F1145" s="34"/>
      <c r="G1145" s="34"/>
      <c r="H1145" s="34"/>
      <c r="I1145" s="34"/>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53" t="s">
        <v>1109</v>
      </c>
      <c r="B1146" s="241"/>
      <c r="C1146" s="8" t="s">
        <v>1110</v>
      </c>
      <c r="D1146" s="9" t="s">
        <v>1111</v>
      </c>
      <c r="E1146" s="10" t="s">
        <v>6</v>
      </c>
      <c r="F1146" s="34"/>
      <c r="G1146" s="34"/>
      <c r="H1146" s="34"/>
      <c r="I1146" s="34"/>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42" t="s">
        <v>7</v>
      </c>
      <c r="B1147" s="74" t="s">
        <v>8</v>
      </c>
      <c r="C1147" s="75"/>
      <c r="D1147" s="242" t="s">
        <v>9</v>
      </c>
      <c r="E1147" s="244" t="s">
        <v>10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43"/>
      <c r="B1148" s="14" t="s">
        <v>11</v>
      </c>
      <c r="C1148" s="15" t="s">
        <v>12</v>
      </c>
      <c r="D1148" s="243"/>
      <c r="E1148" s="24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85">
        <v>45478</v>
      </c>
      <c r="B1149" s="94" t="s">
        <v>759</v>
      </c>
      <c r="C1149" s="64" t="s">
        <v>150</v>
      </c>
      <c r="D1149" s="94" t="s">
        <v>1400</v>
      </c>
      <c r="E1149" s="57">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85">
        <v>45576</v>
      </c>
      <c r="B1150" s="94" t="s">
        <v>761</v>
      </c>
      <c r="C1150" s="54" t="s">
        <v>153</v>
      </c>
      <c r="D1150" s="25" t="s">
        <v>1401</v>
      </c>
      <c r="E1150" s="57">
        <v>16.82</v>
      </c>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row>
    <row r="1151" spans="1:50" ht="15.75" customHeight="1">
      <c r="A1151" s="65" t="s">
        <v>19</v>
      </c>
      <c r="B1151" s="66"/>
      <c r="C1151" s="67"/>
      <c r="D1151" s="68"/>
      <c r="E1151" s="32">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58"/>
      <c r="B1152" s="59"/>
      <c r="C1152" s="60"/>
      <c r="D1152" s="59"/>
      <c r="E1152" s="61"/>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row>
    <row r="1153" spans="1:50" ht="15.75" customHeight="1">
      <c r="A1153" s="247" t="s">
        <v>1</v>
      </c>
      <c r="B1153" s="235"/>
      <c r="C1153" s="235"/>
      <c r="D1153" s="235"/>
      <c r="E1153" s="236"/>
      <c r="F1153" s="34"/>
      <c r="G1153" s="34"/>
      <c r="H1153" s="34"/>
      <c r="I1153" s="34"/>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8" t="s">
        <v>1402</v>
      </c>
      <c r="B1154" s="238"/>
      <c r="C1154" s="238"/>
      <c r="D1154" s="238"/>
      <c r="E1154" s="239"/>
      <c r="F1154" s="34"/>
      <c r="G1154" s="34"/>
      <c r="H1154" s="34"/>
      <c r="I1154" s="34"/>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53" t="s">
        <v>1114</v>
      </c>
      <c r="B1155" s="241"/>
      <c r="C1155" s="8" t="s">
        <v>1115</v>
      </c>
      <c r="D1155" s="9" t="s">
        <v>1116</v>
      </c>
      <c r="E1155" s="10" t="s">
        <v>6</v>
      </c>
      <c r="F1155" s="34"/>
      <c r="G1155" s="34"/>
      <c r="H1155" s="34"/>
      <c r="I1155" s="34"/>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42" t="s">
        <v>7</v>
      </c>
      <c r="B1156" s="74" t="s">
        <v>8</v>
      </c>
      <c r="C1156" s="75"/>
      <c r="D1156" s="242" t="s">
        <v>9</v>
      </c>
      <c r="E1156" s="244" t="s">
        <v>10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43"/>
      <c r="B1157" s="14" t="s">
        <v>11</v>
      </c>
      <c r="C1157" s="15" t="s">
        <v>12</v>
      </c>
      <c r="D1157" s="243"/>
      <c r="E1157" s="24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85"/>
      <c r="B1158" s="94"/>
      <c r="C1158" s="64"/>
      <c r="D1158" s="94" t="s">
        <v>1403</v>
      </c>
      <c r="E1158" s="57">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65" t="s">
        <v>19</v>
      </c>
      <c r="B1159" s="66"/>
      <c r="C1159" s="67"/>
      <c r="D1159" s="68"/>
      <c r="E1159" s="32">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58"/>
      <c r="B1160" s="59"/>
      <c r="C1160" s="60"/>
      <c r="D1160" s="59"/>
      <c r="E1160" s="61"/>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row>
    <row r="1161" spans="1:50" ht="15.75" customHeight="1">
      <c r="A1161" s="247" t="s">
        <v>73</v>
      </c>
      <c r="B1161" s="235"/>
      <c r="C1161" s="235"/>
      <c r="D1161" s="235"/>
      <c r="E1161" s="236"/>
      <c r="F1161" s="34"/>
      <c r="G1161" s="34"/>
      <c r="H1161" s="34"/>
      <c r="I1161" s="34"/>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8" t="s">
        <v>1404</v>
      </c>
      <c r="B1162" s="238"/>
      <c r="C1162" s="238"/>
      <c r="D1162" s="238"/>
      <c r="E1162" s="239"/>
      <c r="F1162" s="34"/>
      <c r="G1162" s="34"/>
      <c r="H1162" s="34"/>
      <c r="I1162" s="34"/>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53" t="s">
        <v>1114</v>
      </c>
      <c r="B1163" s="241"/>
      <c r="C1163" s="8" t="s">
        <v>1115</v>
      </c>
      <c r="D1163" s="9" t="s">
        <v>1116</v>
      </c>
      <c r="E1163" s="10" t="s">
        <v>6</v>
      </c>
      <c r="F1163" s="34"/>
      <c r="G1163" s="34"/>
      <c r="H1163" s="34"/>
      <c r="I1163" s="34"/>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2" t="s">
        <v>7</v>
      </c>
      <c r="B1164" s="74" t="s">
        <v>8</v>
      </c>
      <c r="C1164" s="75"/>
      <c r="D1164" s="242" t="s">
        <v>9</v>
      </c>
      <c r="E1164" s="244"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3"/>
      <c r="B1165" s="14" t="s">
        <v>11</v>
      </c>
      <c r="C1165" s="15" t="s">
        <v>12</v>
      </c>
      <c r="D1165" s="243"/>
      <c r="E1165" s="24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45497</v>
      </c>
      <c r="B1166" s="94" t="s">
        <v>759</v>
      </c>
      <c r="C1166" s="64" t="s">
        <v>150</v>
      </c>
      <c r="D1166" s="94" t="s">
        <v>1405</v>
      </c>
      <c r="E1166" s="57">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45564</v>
      </c>
      <c r="B1167" s="94" t="s">
        <v>1406</v>
      </c>
      <c r="C1167" s="54" t="s">
        <v>153</v>
      </c>
      <c r="D1167" s="25" t="s">
        <v>1407</v>
      </c>
      <c r="E1167" s="57">
        <v>15.01</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45503</v>
      </c>
      <c r="B1168" s="94" t="s">
        <v>748</v>
      </c>
      <c r="C1168" s="54" t="s">
        <v>749</v>
      </c>
      <c r="D1168" s="25" t="s">
        <v>1408</v>
      </c>
      <c r="E1168" s="57">
        <v>100</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45503</v>
      </c>
      <c r="B1169" s="94" t="s">
        <v>774</v>
      </c>
      <c r="C1169" s="54" t="s">
        <v>170</v>
      </c>
      <c r="D1169" s="25" t="s">
        <v>1409</v>
      </c>
      <c r="E1169" s="57">
        <v>869</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45504</v>
      </c>
      <c r="B1170" s="94" t="s">
        <v>759</v>
      </c>
      <c r="C1170" s="64" t="s">
        <v>150</v>
      </c>
      <c r="D1170" s="94" t="s">
        <v>1410</v>
      </c>
      <c r="E1170" s="57">
        <v>1513.46</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45564</v>
      </c>
      <c r="B1171" s="94" t="s">
        <v>1406</v>
      </c>
      <c r="C1171" s="54" t="s">
        <v>153</v>
      </c>
      <c r="D1171" s="25" t="s">
        <v>1411</v>
      </c>
      <c r="E1171" s="57">
        <v>31.04</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45526</v>
      </c>
      <c r="B1172" s="94" t="s">
        <v>1412</v>
      </c>
      <c r="C1172" s="54" t="s">
        <v>1413</v>
      </c>
      <c r="D1172" s="25" t="s">
        <v>1414</v>
      </c>
      <c r="E1172" s="57">
        <v>341.92</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45564</v>
      </c>
      <c r="B1173" s="94" t="s">
        <v>1406</v>
      </c>
      <c r="C1173" s="54" t="s">
        <v>153</v>
      </c>
      <c r="D1173" s="25" t="s">
        <v>1415</v>
      </c>
      <c r="E1173" s="57">
        <v>7.08</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45539</v>
      </c>
      <c r="B1174" s="94" t="s">
        <v>1412</v>
      </c>
      <c r="C1174" s="54" t="s">
        <v>1413</v>
      </c>
      <c r="D1174" s="25" t="s">
        <v>1416</v>
      </c>
      <c r="E1174" s="57">
        <v>102.89</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85">
        <v>45564</v>
      </c>
      <c r="B1175" s="94" t="s">
        <v>1406</v>
      </c>
      <c r="C1175" s="54" t="s">
        <v>153</v>
      </c>
      <c r="D1175" s="25" t="s">
        <v>1415</v>
      </c>
      <c r="E1175" s="57">
        <v>2.35</v>
      </c>
      <c r="F1175" s="76"/>
      <c r="G1175" s="76"/>
      <c r="H1175" s="76"/>
      <c r="I1175" s="76"/>
      <c r="J1175" s="76"/>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76"/>
      <c r="AV1175" s="76"/>
      <c r="AW1175" s="76"/>
      <c r="AX1175" s="76"/>
    </row>
    <row r="1176" spans="1:50" ht="15.75" customHeight="1">
      <c r="A1176" s="85">
        <v>45562</v>
      </c>
      <c r="B1176" s="94" t="s">
        <v>1417</v>
      </c>
      <c r="C1176" s="54" t="s">
        <v>1418</v>
      </c>
      <c r="D1176" s="25" t="s">
        <v>1419</v>
      </c>
      <c r="E1176" s="57">
        <v>1302.3499999999999</v>
      </c>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85">
        <v>45564</v>
      </c>
      <c r="B1177" s="94" t="s">
        <v>1406</v>
      </c>
      <c r="C1177" s="54" t="s">
        <v>153</v>
      </c>
      <c r="D1177" s="25" t="s">
        <v>1420</v>
      </c>
      <c r="E1177" s="57">
        <v>68.55</v>
      </c>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row>
    <row r="1178" spans="1:50" ht="15.75" customHeight="1">
      <c r="A1178" s="65" t="s">
        <v>19</v>
      </c>
      <c r="B1178" s="66"/>
      <c r="C1178" s="67"/>
      <c r="D1178" s="68"/>
      <c r="E1178" s="32">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row>
    <row r="1180" spans="1:50" ht="15.75" customHeight="1">
      <c r="A1180" s="247" t="s">
        <v>1</v>
      </c>
      <c r="B1180" s="235"/>
      <c r="C1180" s="235"/>
      <c r="D1180" s="235"/>
      <c r="E1180" s="236"/>
      <c r="F1180" s="34"/>
      <c r="G1180" s="34"/>
      <c r="H1180" s="34"/>
      <c r="I1180" s="34"/>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8" t="s">
        <v>1421</v>
      </c>
      <c r="B1181" s="238"/>
      <c r="C1181" s="238"/>
      <c r="D1181" s="238"/>
      <c r="E1181" s="239"/>
      <c r="F1181" s="34"/>
      <c r="G1181" s="34"/>
      <c r="H1181" s="34"/>
      <c r="I1181" s="34"/>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53" t="s">
        <v>1119</v>
      </c>
      <c r="B1182" s="241"/>
      <c r="C1182" s="8" t="s">
        <v>1120</v>
      </c>
      <c r="D1182" s="9" t="s">
        <v>1121</v>
      </c>
      <c r="E1182" s="10" t="s">
        <v>6</v>
      </c>
      <c r="F1182" s="34"/>
      <c r="G1182" s="34"/>
      <c r="H1182" s="34"/>
      <c r="I1182" s="34"/>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2" t="s">
        <v>7</v>
      </c>
      <c r="B1183" s="74" t="s">
        <v>8</v>
      </c>
      <c r="C1183" s="75"/>
      <c r="D1183" s="242" t="s">
        <v>9</v>
      </c>
      <c r="E1183" s="244"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3"/>
      <c r="B1184" s="14" t="s">
        <v>11</v>
      </c>
      <c r="C1184" s="15" t="s">
        <v>12</v>
      </c>
      <c r="D1184" s="243"/>
      <c r="E1184" s="24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v>45497</v>
      </c>
      <c r="B1185" s="94" t="s">
        <v>412</v>
      </c>
      <c r="C1185" s="54" t="s">
        <v>413</v>
      </c>
      <c r="D1185" s="25" t="s">
        <v>1422</v>
      </c>
      <c r="E1185" s="57">
        <v>2295.11</v>
      </c>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85">
        <v>45497</v>
      </c>
      <c r="B1186" s="94" t="s">
        <v>139</v>
      </c>
      <c r="C1186" s="54" t="s">
        <v>140</v>
      </c>
      <c r="D1186" s="25" t="s">
        <v>1423</v>
      </c>
      <c r="E1186" s="57">
        <v>3000.02</v>
      </c>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row>
    <row r="1187" spans="1:50" ht="15.75" customHeight="1">
      <c r="A1187" s="85">
        <v>45506</v>
      </c>
      <c r="B1187" s="94" t="s">
        <v>1424</v>
      </c>
      <c r="C1187" s="54" t="s">
        <v>302</v>
      </c>
      <c r="D1187" s="25" t="s">
        <v>1425</v>
      </c>
      <c r="E1187" s="57">
        <v>1599.4</v>
      </c>
      <c r="F1187" s="76"/>
      <c r="G1187" s="76"/>
      <c r="H1187" s="76"/>
      <c r="I1187" s="76"/>
      <c r="J1187" s="76"/>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76"/>
      <c r="AV1187" s="76"/>
      <c r="AW1187" s="76"/>
      <c r="AX1187" s="76"/>
    </row>
    <row r="1188" spans="1:50" ht="15.75" customHeight="1">
      <c r="A1188" s="85">
        <v>45506</v>
      </c>
      <c r="B1188" s="94" t="s">
        <v>412</v>
      </c>
      <c r="C1188" s="54" t="s">
        <v>413</v>
      </c>
      <c r="D1188" s="25" t="s">
        <v>1426</v>
      </c>
      <c r="E1188" s="57">
        <v>405.5</v>
      </c>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row>
    <row r="1189" spans="1:50" ht="15.75" customHeight="1">
      <c r="A1189" s="85">
        <v>45511</v>
      </c>
      <c r="B1189" s="94" t="s">
        <v>1424</v>
      </c>
      <c r="C1189" s="54" t="s">
        <v>302</v>
      </c>
      <c r="D1189" s="25" t="s">
        <v>1427</v>
      </c>
      <c r="E1189" s="57">
        <v>493</v>
      </c>
      <c r="F1189" s="76"/>
      <c r="G1189" s="76"/>
      <c r="H1189" s="76"/>
      <c r="I1189" s="76"/>
      <c r="J1189" s="76"/>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76"/>
      <c r="AV1189" s="76"/>
      <c r="AW1189" s="76"/>
      <c r="AX1189" s="76"/>
    </row>
    <row r="1190" spans="1:50" ht="15.75" customHeight="1">
      <c r="A1190" s="85">
        <v>45519</v>
      </c>
      <c r="B1190" s="94" t="s">
        <v>139</v>
      </c>
      <c r="C1190" s="54" t="s">
        <v>140</v>
      </c>
      <c r="D1190" s="25" t="s">
        <v>1428</v>
      </c>
      <c r="E1190" s="57">
        <v>54.85</v>
      </c>
      <c r="F1190" s="142"/>
      <c r="G1190" s="76"/>
      <c r="H1190" s="76"/>
      <c r="I1190" s="76"/>
      <c r="J1190" s="76"/>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76"/>
      <c r="AV1190" s="76"/>
      <c r="AW1190" s="76"/>
      <c r="AX1190" s="76"/>
    </row>
    <row r="1191" spans="1:50" ht="15.75" customHeight="1">
      <c r="A1191" s="85">
        <v>45519</v>
      </c>
      <c r="B1191" s="94" t="s">
        <v>139</v>
      </c>
      <c r="C1191" s="54" t="s">
        <v>140</v>
      </c>
      <c r="D1191" s="25" t="s">
        <v>1429</v>
      </c>
      <c r="E1191" s="57">
        <v>33.14</v>
      </c>
      <c r="F1191" s="76"/>
      <c r="G1191" s="76"/>
      <c r="H1191" s="76"/>
      <c r="I1191" s="76"/>
      <c r="J1191" s="76"/>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76"/>
      <c r="AW1191" s="76"/>
      <c r="AX1191" s="76"/>
    </row>
    <row r="1192" spans="1:50" ht="15.75" customHeight="1">
      <c r="A1192" s="85">
        <v>45537</v>
      </c>
      <c r="B1192" s="94" t="s">
        <v>1430</v>
      </c>
      <c r="C1192" s="54" t="s">
        <v>302</v>
      </c>
      <c r="D1192" s="25" t="s">
        <v>1431</v>
      </c>
      <c r="E1192" s="57">
        <v>49</v>
      </c>
      <c r="F1192" s="76"/>
      <c r="G1192" s="76"/>
      <c r="H1192" s="76"/>
      <c r="I1192" s="143"/>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85">
        <v>45553</v>
      </c>
      <c r="B1193" s="94" t="s">
        <v>1432</v>
      </c>
      <c r="C1193" s="54" t="s">
        <v>1433</v>
      </c>
      <c r="D1193" s="25" t="s">
        <v>1434</v>
      </c>
      <c r="E1193" s="57">
        <v>28.98</v>
      </c>
      <c r="F1193" s="76"/>
      <c r="G1193" s="76"/>
      <c r="H1193" s="76"/>
      <c r="I1193" s="76"/>
      <c r="J1193" s="76"/>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76"/>
      <c r="AV1193" s="76"/>
      <c r="AW1193" s="76"/>
      <c r="AX1193" s="76"/>
    </row>
    <row r="1194" spans="1:50" ht="15.75" customHeight="1">
      <c r="A1194" s="85">
        <v>45574</v>
      </c>
      <c r="B1194" s="94" t="s">
        <v>1435</v>
      </c>
      <c r="C1194" s="54" t="s">
        <v>818</v>
      </c>
      <c r="D1194" s="25" t="s">
        <v>1436</v>
      </c>
      <c r="E1194" s="57">
        <v>31.2</v>
      </c>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65" t="s">
        <v>19</v>
      </c>
      <c r="B1195" s="66"/>
      <c r="C1195" s="67"/>
      <c r="D1195" s="68"/>
      <c r="E1195" s="32">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58"/>
      <c r="B1196" s="59"/>
      <c r="C1196" s="60"/>
      <c r="D1196" s="59"/>
      <c r="E1196" s="61"/>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row>
    <row r="1197" spans="1:50" ht="15.75" customHeight="1">
      <c r="A1197" s="247" t="s">
        <v>73</v>
      </c>
      <c r="B1197" s="235"/>
      <c r="C1197" s="235"/>
      <c r="D1197" s="235"/>
      <c r="E1197" s="236"/>
      <c r="F1197" s="34"/>
      <c r="G1197" s="34"/>
      <c r="H1197" s="34"/>
      <c r="I1197" s="34"/>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1437</v>
      </c>
      <c r="B1198" s="238"/>
      <c r="C1198" s="238"/>
      <c r="D1198" s="238"/>
      <c r="E1198" s="239"/>
      <c r="F1198" s="34"/>
      <c r="G1198" s="34"/>
      <c r="H1198" s="34"/>
      <c r="I1198" s="34"/>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53" t="s">
        <v>1119</v>
      </c>
      <c r="B1199" s="241"/>
      <c r="C1199" s="8" t="s">
        <v>1120</v>
      </c>
      <c r="D1199" s="9" t="s">
        <v>1121</v>
      </c>
      <c r="E1199" s="10" t="s">
        <v>6</v>
      </c>
      <c r="F1199" s="34"/>
      <c r="G1199" s="34"/>
      <c r="H1199" s="34"/>
      <c r="I1199" s="34"/>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2" t="s">
        <v>7</v>
      </c>
      <c r="B1200" s="74" t="s">
        <v>8</v>
      </c>
      <c r="C1200" s="75"/>
      <c r="D1200" s="242" t="s">
        <v>9</v>
      </c>
      <c r="E1200" s="244" t="s">
        <v>10</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3"/>
      <c r="B1201" s="14" t="s">
        <v>11</v>
      </c>
      <c r="C1201" s="15" t="s">
        <v>12</v>
      </c>
      <c r="D1201" s="243"/>
      <c r="E1201" s="24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45503</v>
      </c>
      <c r="B1202" s="94" t="s">
        <v>1438</v>
      </c>
      <c r="C1202" s="54" t="s">
        <v>1439</v>
      </c>
      <c r="D1202" s="25" t="s">
        <v>1440</v>
      </c>
      <c r="E1202" s="57">
        <v>50</v>
      </c>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row>
    <row r="1203" spans="1:50" ht="15.75" customHeight="1">
      <c r="A1203" s="85">
        <v>45503</v>
      </c>
      <c r="B1203" s="94" t="s">
        <v>1441</v>
      </c>
      <c r="C1203" s="54" t="s">
        <v>1442</v>
      </c>
      <c r="D1203" s="25" t="s">
        <v>1443</v>
      </c>
      <c r="E1203" s="57">
        <v>30</v>
      </c>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row>
    <row r="1204" spans="1:50" ht="15.75" customHeight="1">
      <c r="A1204" s="85">
        <v>45566</v>
      </c>
      <c r="B1204" s="94" t="s">
        <v>882</v>
      </c>
      <c r="C1204" s="54" t="s">
        <v>883</v>
      </c>
      <c r="D1204" s="25" t="s">
        <v>1444</v>
      </c>
      <c r="E1204" s="57">
        <v>1425</v>
      </c>
      <c r="F1204" s="76"/>
      <c r="G1204" s="76"/>
      <c r="H1204" s="76"/>
      <c r="I1204" s="76"/>
      <c r="J1204" s="76"/>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row>
    <row r="1205" spans="1:50" ht="15.75" customHeight="1">
      <c r="A1205" s="85">
        <v>45573</v>
      </c>
      <c r="B1205" s="94" t="s">
        <v>934</v>
      </c>
      <c r="C1205" s="54"/>
      <c r="D1205" s="25" t="s">
        <v>1445</v>
      </c>
      <c r="E1205" s="57">
        <v>75</v>
      </c>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row>
    <row r="1206" spans="1:50" ht="15.75" customHeight="1">
      <c r="A1206" s="85">
        <v>45572</v>
      </c>
      <c r="B1206" s="94" t="s">
        <v>287</v>
      </c>
      <c r="C1206" s="54" t="s">
        <v>288</v>
      </c>
      <c r="D1206" s="25" t="s">
        <v>1446</v>
      </c>
      <c r="E1206" s="57">
        <v>2939.7</v>
      </c>
      <c r="F1206" s="76"/>
      <c r="G1206" s="76"/>
      <c r="H1206" s="76"/>
      <c r="I1206" s="76"/>
      <c r="J1206" s="76"/>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row>
    <row r="1207" spans="1:50" ht="15.75" customHeight="1">
      <c r="A1207" s="85"/>
      <c r="B1207" s="94" t="s">
        <v>934</v>
      </c>
      <c r="C1207" s="54"/>
      <c r="D1207" s="25" t="s">
        <v>1447</v>
      </c>
      <c r="E1207" s="57">
        <v>60.3</v>
      </c>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row>
    <row r="1208" spans="1:50" ht="15.75" customHeight="1">
      <c r="A1208" s="85">
        <v>45580</v>
      </c>
      <c r="B1208" s="94" t="s">
        <v>287</v>
      </c>
      <c r="C1208" s="54" t="s">
        <v>288</v>
      </c>
      <c r="D1208" s="25" t="s">
        <v>1448</v>
      </c>
      <c r="E1208" s="57">
        <v>2939.7</v>
      </c>
      <c r="F1208" s="76"/>
      <c r="G1208" s="76"/>
      <c r="H1208" s="76"/>
      <c r="I1208" s="76"/>
      <c r="J1208" s="76"/>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row>
    <row r="1209" spans="1:50" ht="15.75" customHeight="1">
      <c r="A1209" s="85">
        <v>45582</v>
      </c>
      <c r="B1209" s="94" t="s">
        <v>934</v>
      </c>
      <c r="C1209" s="54"/>
      <c r="D1209" s="25" t="s">
        <v>1449</v>
      </c>
      <c r="E1209" s="57">
        <v>60.3</v>
      </c>
      <c r="F1209" s="76"/>
      <c r="G1209" s="76"/>
      <c r="H1209" s="76"/>
      <c r="I1209" s="76"/>
      <c r="J1209" s="76"/>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row>
    <row r="1210" spans="1:50" ht="15.75" customHeight="1">
      <c r="A1210" s="85">
        <v>45587</v>
      </c>
      <c r="B1210" s="94" t="s">
        <v>1450</v>
      </c>
      <c r="C1210" s="54" t="s">
        <v>1451</v>
      </c>
      <c r="D1210" s="25" t="s">
        <v>1452</v>
      </c>
      <c r="E1210" s="57">
        <v>390.12</v>
      </c>
      <c r="F1210" s="76"/>
      <c r="G1210" s="76"/>
      <c r="H1210" s="76"/>
      <c r="I1210" s="76"/>
      <c r="J1210" s="76"/>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row>
    <row r="1211" spans="1:50" ht="15.75" customHeight="1">
      <c r="A1211" s="85">
        <v>45464</v>
      </c>
      <c r="B1211" s="94" t="s">
        <v>934</v>
      </c>
      <c r="C1211" s="54"/>
      <c r="D1211" s="25" t="s">
        <v>1453</v>
      </c>
      <c r="E1211" s="57">
        <v>9.8800000000000008</v>
      </c>
      <c r="F1211" s="76"/>
      <c r="G1211" s="76"/>
      <c r="H1211" s="76"/>
      <c r="I1211" s="76"/>
      <c r="J1211" s="76"/>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row>
    <row r="1212" spans="1:50" ht="15.75" customHeight="1">
      <c r="A1212" s="65" t="s">
        <v>19</v>
      </c>
      <c r="B1212" s="66"/>
      <c r="C1212" s="67"/>
      <c r="D1212" s="68"/>
      <c r="E1212" s="32">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58"/>
      <c r="B1213" s="59"/>
      <c r="C1213" s="60"/>
      <c r="D1213" s="59"/>
      <c r="E1213" s="61"/>
      <c r="F1213" s="76"/>
      <c r="G1213" s="76"/>
      <c r="H1213" s="76"/>
      <c r="I1213" s="76"/>
      <c r="J1213" s="76"/>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row>
    <row r="1214" spans="1:50" ht="15.75" customHeight="1">
      <c r="A1214" s="247" t="s">
        <v>73</v>
      </c>
      <c r="B1214" s="235"/>
      <c r="C1214" s="235"/>
      <c r="D1214" s="235"/>
      <c r="E1214" s="236"/>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8" t="s">
        <v>1123</v>
      </c>
      <c r="B1215" s="238"/>
      <c r="C1215" s="238"/>
      <c r="D1215" s="238"/>
      <c r="E1215" s="239"/>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53" t="s">
        <v>1124</v>
      </c>
      <c r="B1216" s="241"/>
      <c r="C1216" s="8" t="s">
        <v>1125</v>
      </c>
      <c r="D1216" s="9" t="s">
        <v>889</v>
      </c>
      <c r="E1216" s="10" t="s">
        <v>6</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v>
      </c>
      <c r="B1217" s="74" t="s">
        <v>8</v>
      </c>
      <c r="C1217" s="75"/>
      <c r="D1217" s="242" t="s">
        <v>9</v>
      </c>
      <c r="E1217" s="244" t="s">
        <v>10</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c r="B1218" s="14" t="s">
        <v>11</v>
      </c>
      <c r="C1218" s="15" t="s">
        <v>12</v>
      </c>
      <c r="D1218" s="243"/>
      <c r="E1218" s="24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85">
        <v>45421</v>
      </c>
      <c r="B1219" s="94" t="s">
        <v>1126</v>
      </c>
      <c r="C1219" s="64" t="s">
        <v>735</v>
      </c>
      <c r="D1219" s="94" t="s">
        <v>1127</v>
      </c>
      <c r="E1219" s="57">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85">
        <v>45421</v>
      </c>
      <c r="B1220" s="94" t="s">
        <v>1126</v>
      </c>
      <c r="C1220" s="64" t="s">
        <v>735</v>
      </c>
      <c r="D1220" s="94" t="s">
        <v>1128</v>
      </c>
      <c r="E1220" s="57">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85">
        <v>45436</v>
      </c>
      <c r="B1221" s="94" t="s">
        <v>1129</v>
      </c>
      <c r="C1221" s="54" t="s">
        <v>458</v>
      </c>
      <c r="D1221" s="25" t="s">
        <v>1130</v>
      </c>
      <c r="E1221" s="57">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65" t="s">
        <v>19</v>
      </c>
      <c r="B1222" s="66"/>
      <c r="C1222" s="67"/>
      <c r="D1222" s="68"/>
      <c r="E1222" s="32">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58"/>
      <c r="B1223" s="59"/>
      <c r="C1223" s="60"/>
      <c r="D1223" s="59"/>
      <c r="E1223" s="6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34"/>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7" t="s">
        <v>73</v>
      </c>
      <c r="B1225" s="235"/>
      <c r="C1225" s="235"/>
      <c r="D1225" s="235"/>
      <c r="E1225" s="23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8" t="s">
        <v>1131</v>
      </c>
      <c r="B1226" s="238"/>
      <c r="C1226" s="238"/>
      <c r="D1226" s="238"/>
      <c r="E1226" s="239"/>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53" t="s">
        <v>674</v>
      </c>
      <c r="B1227" s="241"/>
      <c r="C1227" s="8" t="s">
        <v>1132</v>
      </c>
      <c r="D1227" s="9" t="s">
        <v>1040</v>
      </c>
      <c r="E1227" s="10" t="s">
        <v>6</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2" t="s">
        <v>7</v>
      </c>
      <c r="B1228" s="74" t="s">
        <v>8</v>
      </c>
      <c r="C1228" s="75"/>
      <c r="D1228" s="242" t="s">
        <v>9</v>
      </c>
      <c r="E1228" s="244" t="s">
        <v>10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3"/>
      <c r="B1229" s="14" t="s">
        <v>11</v>
      </c>
      <c r="C1229" s="15" t="s">
        <v>12</v>
      </c>
      <c r="D1229" s="243"/>
      <c r="E1229" s="24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85">
        <v>45467</v>
      </c>
      <c r="B1230" s="94" t="s">
        <v>1133</v>
      </c>
      <c r="C1230" s="64" t="s">
        <v>1134</v>
      </c>
      <c r="D1230" s="94" t="s">
        <v>1135</v>
      </c>
      <c r="E1230" s="57">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45504</v>
      </c>
      <c r="B1231" s="94" t="s">
        <v>1136</v>
      </c>
      <c r="C1231" s="64" t="s">
        <v>1137</v>
      </c>
      <c r="D1231" s="94" t="s">
        <v>1138</v>
      </c>
      <c r="E1231" s="57">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65" t="s">
        <v>19</v>
      </c>
      <c r="B1232" s="66"/>
      <c r="C1232" s="67"/>
      <c r="D1232" s="68"/>
      <c r="E1232" s="32">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58"/>
      <c r="B1233" s="59"/>
      <c r="C1233" s="60"/>
      <c r="D1233" s="59"/>
      <c r="E1233" s="6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34"/>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7" t="s">
        <v>73</v>
      </c>
      <c r="B1235" s="235"/>
      <c r="C1235" s="235"/>
      <c r="D1235" s="235"/>
      <c r="E1235" s="23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8" t="s">
        <v>1139</v>
      </c>
      <c r="B1236" s="238"/>
      <c r="C1236" s="238"/>
      <c r="D1236" s="238"/>
      <c r="E1236" s="239"/>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53" t="s">
        <v>1140</v>
      </c>
      <c r="B1237" s="241"/>
      <c r="C1237" s="8" t="s">
        <v>1141</v>
      </c>
      <c r="D1237" s="9" t="s">
        <v>1142</v>
      </c>
      <c r="E1237" s="10" t="s">
        <v>6</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2" t="s">
        <v>7</v>
      </c>
      <c r="B1238" s="74" t="s">
        <v>8</v>
      </c>
      <c r="C1238" s="75"/>
      <c r="D1238" s="242" t="s">
        <v>9</v>
      </c>
      <c r="E1238" s="244" t="s">
        <v>10</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3"/>
      <c r="B1239" s="14" t="s">
        <v>11</v>
      </c>
      <c r="C1239" s="15" t="s">
        <v>12</v>
      </c>
      <c r="D1239" s="243"/>
      <c r="E1239" s="24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85">
        <v>45506</v>
      </c>
      <c r="B1240" s="94" t="s">
        <v>1143</v>
      </c>
      <c r="C1240" s="64" t="s">
        <v>520</v>
      </c>
      <c r="D1240" s="94" t="s">
        <v>1144</v>
      </c>
      <c r="E1240" s="57">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v>45506</v>
      </c>
      <c r="B1241" s="35" t="s">
        <v>1070</v>
      </c>
      <c r="C1241" s="80"/>
      <c r="D1241" s="35" t="s">
        <v>1145</v>
      </c>
      <c r="E1241" s="57">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65" t="s">
        <v>19</v>
      </c>
      <c r="B1242" s="66"/>
      <c r="C1242" s="67"/>
      <c r="D1242" s="68"/>
      <c r="E1242" s="32">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58"/>
      <c r="B1243" s="59"/>
      <c r="C1243" s="60"/>
      <c r="D1243" s="59"/>
      <c r="E1243" s="6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7" t="s">
        <v>1</v>
      </c>
      <c r="B1245" s="235"/>
      <c r="C1245" s="235"/>
      <c r="D1245" s="235"/>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8" t="s">
        <v>1146</v>
      </c>
      <c r="B1246" s="238"/>
      <c r="C1246" s="238"/>
      <c r="D1246" s="238"/>
      <c r="E1246" s="23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53" t="s">
        <v>431</v>
      </c>
      <c r="B1247" s="241"/>
      <c r="C1247" s="8" t="s">
        <v>1147</v>
      </c>
      <c r="D1247" s="9" t="s">
        <v>1148</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2" t="s">
        <v>7</v>
      </c>
      <c r="B1248" s="74" t="s">
        <v>8</v>
      </c>
      <c r="C1248" s="75"/>
      <c r="D1248" s="242" t="s">
        <v>9</v>
      </c>
      <c r="E1248" s="244"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3"/>
      <c r="B1249" s="14" t="s">
        <v>11</v>
      </c>
      <c r="C1249" s="15" t="s">
        <v>12</v>
      </c>
      <c r="D1249" s="243"/>
      <c r="E1249" s="24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45525</v>
      </c>
      <c r="B1250" s="94" t="s">
        <v>433</v>
      </c>
      <c r="C1250" s="64" t="s">
        <v>434</v>
      </c>
      <c r="D1250" s="94" t="s">
        <v>1454</v>
      </c>
      <c r="E1250" s="57">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45545</v>
      </c>
      <c r="B1251" s="94" t="s">
        <v>1455</v>
      </c>
      <c r="C1251" s="64" t="s">
        <v>1456</v>
      </c>
      <c r="D1251" s="94" t="s">
        <v>1457</v>
      </c>
      <c r="E1251" s="57">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85">
        <v>45560</v>
      </c>
      <c r="B1252" s="94" t="s">
        <v>433</v>
      </c>
      <c r="C1252" s="64" t="s">
        <v>434</v>
      </c>
      <c r="D1252" s="94" t="s">
        <v>1458</v>
      </c>
      <c r="E1252" s="57">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5">
        <v>45569</v>
      </c>
      <c r="B1253" s="94" t="s">
        <v>1459</v>
      </c>
      <c r="C1253" s="64" t="s">
        <v>1460</v>
      </c>
      <c r="D1253" s="94" t="s">
        <v>1461</v>
      </c>
      <c r="E1253" s="57">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85">
        <v>45588</v>
      </c>
      <c r="B1254" s="94" t="s">
        <v>433</v>
      </c>
      <c r="C1254" s="64" t="s">
        <v>434</v>
      </c>
      <c r="D1254" s="94" t="s">
        <v>1462</v>
      </c>
      <c r="E1254" s="57">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85">
        <v>45610</v>
      </c>
      <c r="B1255" s="94" t="s">
        <v>433</v>
      </c>
      <c r="C1255" s="64" t="s">
        <v>434</v>
      </c>
      <c r="D1255" s="94" t="s">
        <v>1458</v>
      </c>
      <c r="E1255" s="57">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65"/>
      <c r="B1256" s="66"/>
      <c r="C1256" s="67"/>
      <c r="D1256" s="68"/>
      <c r="E1256" s="32">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65" t="s">
        <v>19</v>
      </c>
      <c r="B1257" s="66"/>
      <c r="C1257" s="67"/>
      <c r="D1257" s="68"/>
      <c r="E1257" s="32">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58"/>
      <c r="B1258" s="59"/>
      <c r="C1258" s="60"/>
      <c r="D1258" s="59"/>
      <c r="E1258" s="6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7" t="s">
        <v>73</v>
      </c>
      <c r="B1259" s="235"/>
      <c r="C1259" s="235"/>
      <c r="D1259" s="235"/>
      <c r="E1259" s="236"/>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8" t="s">
        <v>1463</v>
      </c>
      <c r="B1260" s="238"/>
      <c r="C1260" s="238"/>
      <c r="D1260" s="238"/>
      <c r="E1260" s="239"/>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53" t="s">
        <v>431</v>
      </c>
      <c r="B1261" s="241"/>
      <c r="C1261" s="8" t="s">
        <v>1150</v>
      </c>
      <c r="D1261" s="9" t="s">
        <v>1148</v>
      </c>
      <c r="E1261" s="10" t="s">
        <v>278</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42" t="s">
        <v>7</v>
      </c>
      <c r="B1262" s="74" t="s">
        <v>8</v>
      </c>
      <c r="C1262" s="75"/>
      <c r="D1262" s="242" t="s">
        <v>9</v>
      </c>
      <c r="E1262" s="244" t="s">
        <v>10</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43"/>
      <c r="B1263" s="14" t="s">
        <v>11</v>
      </c>
      <c r="C1263" s="15" t="s">
        <v>12</v>
      </c>
      <c r="D1263" s="243"/>
      <c r="E1263" s="24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85">
        <v>45575</v>
      </c>
      <c r="B1264" s="94" t="s">
        <v>1464</v>
      </c>
      <c r="C1264" s="94" t="s">
        <v>1465</v>
      </c>
      <c r="D1264" s="94" t="s">
        <v>1157</v>
      </c>
      <c r="E1264" s="57">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85"/>
      <c r="B1265" s="94"/>
      <c r="C1265" s="54"/>
      <c r="D1265" s="25"/>
      <c r="E1265" s="5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65" t="s">
        <v>19</v>
      </c>
      <c r="B1266" s="66"/>
      <c r="C1266" s="67"/>
      <c r="D1266" s="68"/>
      <c r="E1266" s="32">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34"/>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7" t="s">
        <v>73</v>
      </c>
      <c r="B1268" s="235"/>
      <c r="C1268" s="235"/>
      <c r="D1268" s="235"/>
      <c r="E1268" s="236"/>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8" t="s">
        <v>1151</v>
      </c>
      <c r="B1269" s="238"/>
      <c r="C1269" s="238"/>
      <c r="D1269" s="238"/>
      <c r="E1269" s="239"/>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53" t="s">
        <v>1152</v>
      </c>
      <c r="B1270" s="241"/>
      <c r="C1270" s="8" t="s">
        <v>1153</v>
      </c>
      <c r="D1270" s="9" t="s">
        <v>1154</v>
      </c>
      <c r="E1270" s="10" t="s">
        <v>6</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42" t="s">
        <v>7</v>
      </c>
      <c r="B1271" s="74" t="s">
        <v>8</v>
      </c>
      <c r="C1271" s="75"/>
      <c r="D1271" s="242" t="s">
        <v>9</v>
      </c>
      <c r="E1271" s="244" t="s">
        <v>10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43"/>
      <c r="B1272" s="14" t="s">
        <v>11</v>
      </c>
      <c r="C1272" s="15" t="s">
        <v>12</v>
      </c>
      <c r="D1272" s="243"/>
      <c r="E1272" s="24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85">
        <v>45489</v>
      </c>
      <c r="B1273" s="94" t="s">
        <v>1155</v>
      </c>
      <c r="C1273" s="64" t="s">
        <v>1156</v>
      </c>
      <c r="D1273" s="94" t="s">
        <v>1157</v>
      </c>
      <c r="E1273" s="57">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85">
        <v>45483</v>
      </c>
      <c r="B1274" s="94" t="s">
        <v>1158</v>
      </c>
      <c r="C1274" s="54" t="s">
        <v>1159</v>
      </c>
      <c r="D1274" s="25" t="s">
        <v>1160</v>
      </c>
      <c r="E1274" s="57">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65" t="s">
        <v>19</v>
      </c>
      <c r="B1275" s="66"/>
      <c r="C1275" s="67"/>
      <c r="D1275" s="68"/>
      <c r="E1275" s="32">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07"/>
      <c r="B1276" s="108"/>
      <c r="C1276" s="109"/>
      <c r="D1276" s="108"/>
      <c r="E1276" s="110"/>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7" t="s">
        <v>1</v>
      </c>
      <c r="B1277" s="235"/>
      <c r="C1277" s="235"/>
      <c r="D1277" s="235"/>
      <c r="E1277" s="236"/>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8" t="s">
        <v>1161</v>
      </c>
      <c r="B1278" s="238"/>
      <c r="C1278" s="238"/>
      <c r="D1278" s="238"/>
      <c r="E1278" s="239"/>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53" t="s">
        <v>1152</v>
      </c>
      <c r="B1279" s="241"/>
      <c r="C1279" s="8" t="s">
        <v>1153</v>
      </c>
      <c r="D1279" s="9" t="s">
        <v>1154</v>
      </c>
      <c r="E1279" s="10" t="s">
        <v>6</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42" t="s">
        <v>7</v>
      </c>
      <c r="B1280" s="74" t="s">
        <v>8</v>
      </c>
      <c r="C1280" s="75"/>
      <c r="D1280" s="242" t="s">
        <v>9</v>
      </c>
      <c r="E1280" s="244" t="s">
        <v>10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43"/>
      <c r="B1281" s="14" t="s">
        <v>11</v>
      </c>
      <c r="C1281" s="15" t="s">
        <v>12</v>
      </c>
      <c r="D1281" s="243"/>
      <c r="E1281" s="24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85">
        <v>45489</v>
      </c>
      <c r="B1282" s="94" t="s">
        <v>1162</v>
      </c>
      <c r="C1282" s="64" t="s">
        <v>1163</v>
      </c>
      <c r="D1282" s="94" t="s">
        <v>1164</v>
      </c>
      <c r="E1282" s="57">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85">
        <v>45476</v>
      </c>
      <c r="B1283" s="94" t="s">
        <v>1165</v>
      </c>
      <c r="C1283" s="54" t="s">
        <v>1166</v>
      </c>
      <c r="D1283" s="94" t="s">
        <v>1164</v>
      </c>
      <c r="E1283" s="57">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85">
        <v>45489</v>
      </c>
      <c r="B1284" s="94" t="s">
        <v>1167</v>
      </c>
      <c r="C1284" s="54" t="s">
        <v>1168</v>
      </c>
      <c r="D1284" s="94" t="s">
        <v>1164</v>
      </c>
      <c r="E1284" s="57">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65" t="s">
        <v>19</v>
      </c>
      <c r="B1285" s="66"/>
      <c r="C1285" s="67"/>
      <c r="D1285" s="68"/>
      <c r="E1285" s="32">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34"/>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7" t="s">
        <v>1</v>
      </c>
      <c r="B1287" s="235"/>
      <c r="C1287" s="235"/>
      <c r="D1287" s="235"/>
      <c r="E1287" s="236"/>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8" t="s">
        <v>1466</v>
      </c>
      <c r="B1288" s="238"/>
      <c r="C1288" s="238"/>
      <c r="D1288" s="238"/>
      <c r="E1288" s="239"/>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9" t="s">
        <v>1170</v>
      </c>
      <c r="B1289" s="241"/>
      <c r="C1289" s="8" t="s">
        <v>1171</v>
      </c>
      <c r="D1289" s="9" t="s">
        <v>1172</v>
      </c>
      <c r="E1289" s="10" t="s">
        <v>6</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42" t="s">
        <v>7</v>
      </c>
      <c r="B1290" s="74" t="s">
        <v>8</v>
      </c>
      <c r="C1290" s="75"/>
      <c r="D1290" s="242" t="s">
        <v>9</v>
      </c>
      <c r="E1290" s="244" t="s">
        <v>10</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43"/>
      <c r="B1291" s="14" t="s">
        <v>11</v>
      </c>
      <c r="C1291" s="15" t="s">
        <v>12</v>
      </c>
      <c r="D1291" s="243"/>
      <c r="E1291" s="24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44" t="s">
        <v>1183</v>
      </c>
      <c r="B1292" s="94" t="s">
        <v>1183</v>
      </c>
      <c r="C1292" s="64" t="s">
        <v>1183</v>
      </c>
      <c r="D1292" s="94" t="s">
        <v>1183</v>
      </c>
      <c r="E1292" s="57">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35"/>
      <c r="B1293" s="94"/>
      <c r="C1293" s="54"/>
      <c r="D1293" s="25" t="s">
        <v>1467</v>
      </c>
      <c r="E1293" s="5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65" t="s">
        <v>19</v>
      </c>
      <c r="B1294" s="66"/>
      <c r="C1294" s="67"/>
      <c r="D1294" s="68"/>
      <c r="E1294" s="32">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58"/>
      <c r="B1295" s="59"/>
      <c r="C1295" s="60"/>
      <c r="D1295" s="59"/>
      <c r="E1295" s="6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7" t="s">
        <v>73</v>
      </c>
      <c r="B1296" s="235"/>
      <c r="C1296" s="235"/>
      <c r="D1296" s="235"/>
      <c r="E1296" s="236"/>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8" t="s">
        <v>1466</v>
      </c>
      <c r="B1297" s="238"/>
      <c r="C1297" s="238"/>
      <c r="D1297" s="238"/>
      <c r="E1297" s="239"/>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9" t="s">
        <v>1170</v>
      </c>
      <c r="B1298" s="241"/>
      <c r="C1298" s="8" t="s">
        <v>1174</v>
      </c>
      <c r="D1298" s="9" t="s">
        <v>1172</v>
      </c>
      <c r="E1298" s="10" t="s">
        <v>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42" t="s">
        <v>7</v>
      </c>
      <c r="B1299" s="74" t="s">
        <v>8</v>
      </c>
      <c r="C1299" s="75"/>
      <c r="D1299" s="242" t="s">
        <v>9</v>
      </c>
      <c r="E1299" s="244" t="s">
        <v>10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43"/>
      <c r="B1300" s="14" t="s">
        <v>11</v>
      </c>
      <c r="C1300" s="15" t="s">
        <v>12</v>
      </c>
      <c r="D1300" s="243"/>
      <c r="E1300" s="24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85">
        <v>45534</v>
      </c>
      <c r="B1301" s="94" t="s">
        <v>1468</v>
      </c>
      <c r="C1301" s="64" t="s">
        <v>1469</v>
      </c>
      <c r="D1301" s="94" t="s">
        <v>1470</v>
      </c>
      <c r="E1301" s="57">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85"/>
      <c r="B1302" s="94"/>
      <c r="C1302" s="54"/>
      <c r="D1302" s="25"/>
      <c r="E1302" s="5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65" t="s">
        <v>19</v>
      </c>
      <c r="B1303" s="66"/>
      <c r="C1303" s="67"/>
      <c r="D1303" s="68"/>
      <c r="E1303" s="32">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34"/>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7" t="s">
        <v>73</v>
      </c>
      <c r="B1305" s="235"/>
      <c r="C1305" s="235"/>
      <c r="D1305" s="235"/>
      <c r="E1305" s="236"/>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8" t="s">
        <v>1175</v>
      </c>
      <c r="B1306" s="238"/>
      <c r="C1306" s="238"/>
      <c r="D1306" s="238"/>
      <c r="E1306" s="239"/>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9" t="s">
        <v>1176</v>
      </c>
      <c r="B1307" s="241"/>
      <c r="C1307" s="8" t="s">
        <v>1177</v>
      </c>
      <c r="D1307" s="9" t="s">
        <v>1178</v>
      </c>
      <c r="E1307" s="10" t="s">
        <v>6</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42" t="s">
        <v>7</v>
      </c>
      <c r="B1308" s="74" t="s">
        <v>8</v>
      </c>
      <c r="C1308" s="75"/>
      <c r="D1308" s="242" t="s">
        <v>9</v>
      </c>
      <c r="E1308" s="244" t="s">
        <v>10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43"/>
      <c r="B1309" s="14" t="s">
        <v>11</v>
      </c>
      <c r="C1309" s="15" t="s">
        <v>12</v>
      </c>
      <c r="D1309" s="243"/>
      <c r="E1309" s="24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85">
        <v>45523</v>
      </c>
      <c r="B1310" s="94" t="s">
        <v>626</v>
      </c>
      <c r="C1310" s="64" t="s">
        <v>627</v>
      </c>
      <c r="D1310" s="94" t="s">
        <v>1179</v>
      </c>
      <c r="E1310" s="57">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85">
        <v>45524</v>
      </c>
      <c r="B1311" s="94" t="s">
        <v>1180</v>
      </c>
      <c r="C1311" s="54" t="s">
        <v>983</v>
      </c>
      <c r="D1311" s="25" t="s">
        <v>1181</v>
      </c>
      <c r="E1311" s="57">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85">
        <v>45530</v>
      </c>
      <c r="B1312" s="94" t="s">
        <v>1182</v>
      </c>
      <c r="C1312" s="54" t="s">
        <v>1183</v>
      </c>
      <c r="D1312" s="25" t="s">
        <v>1184</v>
      </c>
      <c r="E1312" s="57">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65" t="s">
        <v>19</v>
      </c>
      <c r="B1313" s="66"/>
      <c r="C1313" s="67"/>
      <c r="D1313" s="68"/>
      <c r="E1313" s="32">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34"/>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7" t="s">
        <v>1</v>
      </c>
      <c r="B1315" s="235"/>
      <c r="C1315" s="235"/>
      <c r="D1315" s="235"/>
      <c r="E1315" s="236"/>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8" t="s">
        <v>1185</v>
      </c>
      <c r="B1316" s="238"/>
      <c r="C1316" s="238"/>
      <c r="D1316" s="238"/>
      <c r="E1316" s="239"/>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9" t="s">
        <v>674</v>
      </c>
      <c r="B1317" s="241"/>
      <c r="C1317" s="8" t="s">
        <v>1186</v>
      </c>
      <c r="D1317" s="9" t="s">
        <v>1148</v>
      </c>
      <c r="E1317" s="10" t="s">
        <v>6</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v>
      </c>
      <c r="B1318" s="74" t="s">
        <v>8</v>
      </c>
      <c r="C1318" s="75"/>
      <c r="D1318" s="242" t="s">
        <v>9</v>
      </c>
      <c r="E1318" s="244" t="s">
        <v>10</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c r="B1319" s="14" t="s">
        <v>11</v>
      </c>
      <c r="C1319" s="15" t="s">
        <v>12</v>
      </c>
      <c r="D1319" s="243"/>
      <c r="E1319" s="24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85">
        <v>45538</v>
      </c>
      <c r="B1320" s="94" t="s">
        <v>1187</v>
      </c>
      <c r="C1320" s="64" t="s">
        <v>694</v>
      </c>
      <c r="D1320" s="94" t="s">
        <v>1188</v>
      </c>
      <c r="E1320" s="57">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85">
        <v>45539</v>
      </c>
      <c r="B1321" s="94" t="s">
        <v>687</v>
      </c>
      <c r="C1321" s="54" t="s">
        <v>688</v>
      </c>
      <c r="D1321" s="25" t="s">
        <v>1189</v>
      </c>
      <c r="E1321" s="57">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65" t="s">
        <v>19</v>
      </c>
      <c r="B1322" s="66"/>
      <c r="C1322" s="67"/>
      <c r="D1322" s="68"/>
      <c r="E1322" s="32">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34"/>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7" t="s">
        <v>1</v>
      </c>
      <c r="B1324" s="235"/>
      <c r="C1324" s="235"/>
      <c r="D1324" s="235"/>
      <c r="E1324" s="236"/>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8" t="s">
        <v>1190</v>
      </c>
      <c r="B1325" s="238"/>
      <c r="C1325" s="238"/>
      <c r="D1325" s="238"/>
      <c r="E1325" s="239"/>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9" t="s">
        <v>1191</v>
      </c>
      <c r="B1326" s="241"/>
      <c r="C1326" s="8" t="s">
        <v>1192</v>
      </c>
      <c r="D1326" s="9" t="s">
        <v>1193</v>
      </c>
      <c r="E1326" s="10" t="s">
        <v>278</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42" t="s">
        <v>7</v>
      </c>
      <c r="B1327" s="74" t="s">
        <v>8</v>
      </c>
      <c r="C1327" s="75"/>
      <c r="D1327" s="242" t="s">
        <v>9</v>
      </c>
      <c r="E1327" s="244" t="s">
        <v>10</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43"/>
      <c r="B1328" s="14" t="s">
        <v>11</v>
      </c>
      <c r="C1328" s="15" t="s">
        <v>12</v>
      </c>
      <c r="D1328" s="243"/>
      <c r="E1328" s="24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85"/>
      <c r="B1329" s="94"/>
      <c r="C1329" s="64"/>
      <c r="D1329" s="94"/>
      <c r="E1329" s="5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35"/>
      <c r="B1330" s="94"/>
      <c r="C1330" s="54"/>
      <c r="D1330" s="25"/>
      <c r="E1330" s="5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65" t="s">
        <v>19</v>
      </c>
      <c r="B1331" s="66"/>
      <c r="C1331" s="67"/>
      <c r="D1331" s="68"/>
      <c r="E1331" s="32">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34"/>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7" t="s">
        <v>1</v>
      </c>
      <c r="B1333" s="235"/>
      <c r="C1333" s="235"/>
      <c r="D1333" s="235"/>
      <c r="E1333" s="236"/>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8" t="s">
        <v>1194</v>
      </c>
      <c r="B1334" s="238"/>
      <c r="C1334" s="238"/>
      <c r="D1334" s="238"/>
      <c r="E1334" s="239"/>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9" t="s">
        <v>1195</v>
      </c>
      <c r="B1335" s="241"/>
      <c r="C1335" s="8" t="s">
        <v>1196</v>
      </c>
      <c r="D1335" s="9" t="s">
        <v>1197</v>
      </c>
      <c r="E1335" s="10" t="s">
        <v>6</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42" t="s">
        <v>7</v>
      </c>
      <c r="B1336" s="74" t="s">
        <v>8</v>
      </c>
      <c r="C1336" s="75"/>
      <c r="D1336" s="242" t="s">
        <v>9</v>
      </c>
      <c r="E1336" s="244" t="s">
        <v>10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43"/>
      <c r="B1337" s="14" t="s">
        <v>11</v>
      </c>
      <c r="C1337" s="15" t="s">
        <v>12</v>
      </c>
      <c r="D1337" s="243"/>
      <c r="E1337" s="24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85">
        <v>45512</v>
      </c>
      <c r="B1338" s="94" t="s">
        <v>1198</v>
      </c>
      <c r="C1338" s="64" t="s">
        <v>1199</v>
      </c>
      <c r="D1338" s="94" t="s">
        <v>1200</v>
      </c>
      <c r="E1338" s="57">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65" t="s">
        <v>19</v>
      </c>
      <c r="B1339" s="66"/>
      <c r="C1339" s="67"/>
      <c r="D1339" s="68"/>
      <c r="E1339" s="32">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34"/>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7" t="s">
        <v>73</v>
      </c>
      <c r="B1341" s="235"/>
      <c r="C1341" s="235"/>
      <c r="D1341" s="235"/>
      <c r="E1341" s="236"/>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8" t="s">
        <v>1201</v>
      </c>
      <c r="B1342" s="238"/>
      <c r="C1342" s="238"/>
      <c r="D1342" s="238"/>
      <c r="E1342" s="239"/>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9" t="s">
        <v>1202</v>
      </c>
      <c r="B1343" s="241"/>
      <c r="C1343" s="8" t="s">
        <v>1203</v>
      </c>
      <c r="D1343" s="9" t="s">
        <v>1204</v>
      </c>
      <c r="E1343" s="10" t="s">
        <v>278</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42" t="s">
        <v>7</v>
      </c>
      <c r="B1344" s="74" t="s">
        <v>8</v>
      </c>
      <c r="C1344" s="75"/>
      <c r="D1344" s="242" t="s">
        <v>9</v>
      </c>
      <c r="E1344" s="244" t="s">
        <v>10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43"/>
      <c r="B1345" s="14" t="s">
        <v>11</v>
      </c>
      <c r="C1345" s="15" t="s">
        <v>12</v>
      </c>
      <c r="D1345" s="243"/>
      <c r="E1345" s="24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85"/>
      <c r="B1346" s="94"/>
      <c r="C1346" s="64"/>
      <c r="D1346" s="94"/>
      <c r="E1346" s="5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85"/>
      <c r="B1347" s="94"/>
      <c r="C1347" s="54"/>
      <c r="D1347" s="25"/>
      <c r="E1347" s="5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85"/>
      <c r="B1348" s="94"/>
      <c r="C1348" s="54"/>
      <c r="D1348" s="25"/>
      <c r="E1348" s="5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65" t="s">
        <v>19</v>
      </c>
      <c r="B1349" s="66"/>
      <c r="C1349" s="67"/>
      <c r="D1349" s="68"/>
      <c r="E1349" s="32">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34"/>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4" t="s">
        <v>73</v>
      </c>
      <c r="B1351" s="235"/>
      <c r="C1351" s="235"/>
      <c r="D1351" s="235"/>
      <c r="E1351" s="236"/>
      <c r="F1351" s="145"/>
      <c r="G1351" s="145"/>
      <c r="H1351" s="145"/>
      <c r="I1351" s="145"/>
      <c r="J1351" s="145"/>
      <c r="K1351" s="145"/>
      <c r="L1351" s="145"/>
      <c r="M1351" s="145"/>
      <c r="N1351" s="145"/>
      <c r="O1351" s="145"/>
      <c r="P1351" s="145"/>
      <c r="Q1351" s="145"/>
      <c r="R1351" s="145"/>
      <c r="S1351" s="145"/>
      <c r="T1351" s="145"/>
      <c r="U1351" s="145"/>
      <c r="V1351" s="145"/>
      <c r="W1351" s="145"/>
      <c r="X1351" s="145"/>
      <c r="Y1351" s="145"/>
      <c r="Z1351" s="145"/>
      <c r="AA1351" s="145"/>
      <c r="AB1351" s="145"/>
      <c r="AC1351" s="145"/>
      <c r="AD1351" s="145"/>
      <c r="AE1351" s="145"/>
      <c r="AF1351" s="145"/>
      <c r="AG1351" s="145"/>
      <c r="AH1351" s="145"/>
      <c r="AI1351" s="145"/>
      <c r="AJ1351" s="145"/>
      <c r="AK1351" s="145"/>
      <c r="AL1351" s="145"/>
      <c r="AM1351" s="145"/>
      <c r="AN1351" s="145"/>
      <c r="AO1351" s="145"/>
      <c r="AP1351" s="145"/>
      <c r="AQ1351" s="145"/>
      <c r="AR1351" s="145"/>
      <c r="AS1351" s="145"/>
      <c r="AT1351" s="145"/>
      <c r="AU1351" s="145"/>
      <c r="AV1351" s="145"/>
      <c r="AW1351" s="145"/>
      <c r="AX1351" s="145"/>
    </row>
    <row r="1352" spans="1:50" ht="15.75" customHeight="1">
      <c r="A1352" s="250" t="s">
        <v>1471</v>
      </c>
      <c r="B1352" s="251"/>
      <c r="C1352" s="251"/>
      <c r="D1352" s="251"/>
      <c r="E1352" s="252"/>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9" t="s">
        <v>861</v>
      </c>
      <c r="B1353" s="241"/>
      <c r="C1353" s="8" t="s">
        <v>1205</v>
      </c>
      <c r="D1353" s="9" t="s">
        <v>1206</v>
      </c>
      <c r="E1353" s="10" t="s">
        <v>6</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42" t="s">
        <v>7</v>
      </c>
      <c r="B1354" s="74" t="s">
        <v>8</v>
      </c>
      <c r="C1354" s="75"/>
      <c r="D1354" s="242" t="s">
        <v>9</v>
      </c>
      <c r="E1354" s="244" t="s">
        <v>10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43"/>
      <c r="B1355" s="14" t="s">
        <v>11</v>
      </c>
      <c r="C1355" s="15" t="s">
        <v>12</v>
      </c>
      <c r="D1355" s="243"/>
      <c r="E1355" s="24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85">
        <v>45573</v>
      </c>
      <c r="B1356" s="94" t="s">
        <v>1472</v>
      </c>
      <c r="C1356" s="64" t="s">
        <v>1473</v>
      </c>
      <c r="D1356" s="94" t="s">
        <v>1474</v>
      </c>
      <c r="E1356" s="57">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85">
        <v>45546</v>
      </c>
      <c r="B1357" s="94" t="s">
        <v>1475</v>
      </c>
      <c r="C1357" s="64" t="s">
        <v>193</v>
      </c>
      <c r="D1357" s="94" t="s">
        <v>1476</v>
      </c>
      <c r="E1357" s="57">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85">
        <v>45562</v>
      </c>
      <c r="B1358" s="94"/>
      <c r="C1358" s="64"/>
      <c r="D1358" s="94" t="s">
        <v>1477</v>
      </c>
      <c r="E1358" s="57">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65" t="s">
        <v>19</v>
      </c>
      <c r="B1359" s="66"/>
      <c r="C1359" s="67"/>
      <c r="D1359" s="68"/>
      <c r="E1359" s="32">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58"/>
      <c r="B1360" s="59"/>
      <c r="C1360" s="60"/>
      <c r="D1360" s="59"/>
      <c r="E1360" s="6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7" t="s">
        <v>1</v>
      </c>
      <c r="B1361" s="235"/>
      <c r="C1361" s="235"/>
      <c r="D1361" s="235"/>
      <c r="E1361" s="236"/>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8" t="s">
        <v>1478</v>
      </c>
      <c r="B1362" s="238"/>
      <c r="C1362" s="238"/>
      <c r="D1362" s="238"/>
      <c r="E1362" s="239"/>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9" t="s">
        <v>861</v>
      </c>
      <c r="B1363" s="241"/>
      <c r="C1363" s="8" t="s">
        <v>1207</v>
      </c>
      <c r="D1363" s="9" t="s">
        <v>1206</v>
      </c>
      <c r="E1363" s="10" t="s">
        <v>6</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42" t="s">
        <v>7</v>
      </c>
      <c r="B1364" s="74" t="s">
        <v>8</v>
      </c>
      <c r="C1364" s="75"/>
      <c r="D1364" s="242" t="s">
        <v>9</v>
      </c>
      <c r="E1364" s="244" t="s">
        <v>10</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43"/>
      <c r="B1365" s="14" t="s">
        <v>11</v>
      </c>
      <c r="C1365" s="15" t="s">
        <v>12</v>
      </c>
      <c r="D1365" s="243"/>
      <c r="E1365" s="24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85">
        <v>45546</v>
      </c>
      <c r="B1366" s="94" t="s">
        <v>1479</v>
      </c>
      <c r="C1366" s="95" t="s">
        <v>1480</v>
      </c>
      <c r="D1366" s="95" t="s">
        <v>1481</v>
      </c>
      <c r="E1366" s="57">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85">
        <v>45594</v>
      </c>
      <c r="B1367" s="94" t="s">
        <v>1482</v>
      </c>
      <c r="C1367" s="95" t="s">
        <v>1483</v>
      </c>
      <c r="D1367" s="95" t="s">
        <v>1484</v>
      </c>
      <c r="E1367" s="57">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65" t="s">
        <v>19</v>
      </c>
      <c r="B1368" s="66"/>
      <c r="C1368" s="67"/>
      <c r="D1368" s="68"/>
      <c r="E1368" s="32">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34"/>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7" t="s">
        <v>1</v>
      </c>
      <c r="B1370" s="235"/>
      <c r="C1370" s="235"/>
      <c r="D1370" s="235"/>
      <c r="E1370" s="236"/>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8" t="s">
        <v>1208</v>
      </c>
      <c r="B1371" s="238"/>
      <c r="C1371" s="238"/>
      <c r="D1371" s="238"/>
      <c r="E1371" s="239"/>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9" t="s">
        <v>1209</v>
      </c>
      <c r="B1372" s="241"/>
      <c r="C1372" s="8" t="s">
        <v>1210</v>
      </c>
      <c r="D1372" s="9" t="s">
        <v>1211</v>
      </c>
      <c r="E1372" s="10" t="s">
        <v>6</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2" t="s">
        <v>7</v>
      </c>
      <c r="B1373" s="74" t="s">
        <v>8</v>
      </c>
      <c r="C1373" s="75"/>
      <c r="D1373" s="242" t="s">
        <v>9</v>
      </c>
      <c r="E1373" s="244" t="s">
        <v>10</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43"/>
      <c r="B1374" s="14" t="s">
        <v>11</v>
      </c>
      <c r="C1374" s="15" t="s">
        <v>12</v>
      </c>
      <c r="D1374" s="243"/>
      <c r="E1374" s="24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85">
        <v>45538</v>
      </c>
      <c r="B1375" s="94" t="s">
        <v>1212</v>
      </c>
      <c r="C1375" s="64" t="s">
        <v>1213</v>
      </c>
      <c r="D1375" s="94" t="s">
        <v>1214</v>
      </c>
      <c r="E1375" s="57">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35">
        <v>45538</v>
      </c>
      <c r="B1376" s="94" t="s">
        <v>1215</v>
      </c>
      <c r="C1376" s="54" t="s">
        <v>1216</v>
      </c>
      <c r="D1376" s="25" t="s">
        <v>1217</v>
      </c>
      <c r="E1376" s="57">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35">
        <v>45545</v>
      </c>
      <c r="B1377" s="94" t="s">
        <v>1218</v>
      </c>
      <c r="C1377" s="54" t="s">
        <v>1219</v>
      </c>
      <c r="D1377" s="25" t="s">
        <v>1220</v>
      </c>
      <c r="E1377" s="57">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65" t="s">
        <v>19</v>
      </c>
      <c r="B1378" s="66"/>
      <c r="C1378" s="67"/>
      <c r="D1378" s="68"/>
      <c r="E1378" s="32">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58"/>
      <c r="B1379" s="59"/>
      <c r="C1379" s="60"/>
      <c r="D1379" s="59"/>
      <c r="E1379" s="6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4" t="s">
        <v>73</v>
      </c>
      <c r="B1380" s="235"/>
      <c r="C1380" s="235"/>
      <c r="D1380" s="235"/>
      <c r="E1380" s="236"/>
      <c r="F1380" s="145"/>
      <c r="G1380" s="145"/>
      <c r="H1380" s="145"/>
      <c r="I1380" s="145"/>
      <c r="J1380" s="145"/>
      <c r="K1380" s="145"/>
      <c r="L1380" s="145"/>
      <c r="M1380" s="145"/>
      <c r="N1380" s="145"/>
      <c r="O1380" s="145"/>
      <c r="P1380" s="145"/>
      <c r="Q1380" s="145"/>
      <c r="R1380" s="145"/>
      <c r="S1380" s="145"/>
      <c r="T1380" s="145"/>
      <c r="U1380" s="145"/>
      <c r="V1380" s="145"/>
      <c r="W1380" s="145"/>
      <c r="X1380" s="145"/>
      <c r="Y1380" s="145"/>
      <c r="Z1380" s="145"/>
      <c r="AA1380" s="145"/>
      <c r="AB1380" s="145"/>
      <c r="AC1380" s="145"/>
      <c r="AD1380" s="145"/>
      <c r="AE1380" s="145"/>
      <c r="AF1380" s="145"/>
      <c r="AG1380" s="145"/>
      <c r="AH1380" s="145"/>
      <c r="AI1380" s="145"/>
      <c r="AJ1380" s="145"/>
      <c r="AK1380" s="145"/>
      <c r="AL1380" s="145"/>
      <c r="AM1380" s="145"/>
      <c r="AN1380" s="145"/>
      <c r="AO1380" s="145"/>
      <c r="AP1380" s="145"/>
      <c r="AQ1380" s="145"/>
      <c r="AR1380" s="145"/>
      <c r="AS1380" s="145"/>
      <c r="AT1380" s="145"/>
      <c r="AU1380" s="145"/>
      <c r="AV1380" s="145"/>
      <c r="AW1380" s="145"/>
      <c r="AX1380" s="145"/>
    </row>
    <row r="1381" spans="1:50" ht="15.75" customHeight="1">
      <c r="A1381" s="237" t="s">
        <v>1221</v>
      </c>
      <c r="B1381" s="238"/>
      <c r="C1381" s="238"/>
      <c r="D1381" s="238"/>
      <c r="E1381" s="239"/>
      <c r="F1381" s="145"/>
      <c r="G1381" s="145"/>
      <c r="H1381" s="145"/>
      <c r="I1381" s="145"/>
      <c r="J1381" s="145"/>
      <c r="K1381" s="145"/>
      <c r="L1381" s="145"/>
      <c r="M1381" s="145"/>
      <c r="N1381" s="145"/>
      <c r="O1381" s="145"/>
      <c r="P1381" s="145"/>
      <c r="Q1381" s="145"/>
      <c r="R1381" s="145"/>
      <c r="S1381" s="145"/>
      <c r="T1381" s="145"/>
      <c r="U1381" s="145"/>
      <c r="V1381" s="145"/>
      <c r="W1381" s="145"/>
      <c r="X1381" s="145"/>
      <c r="Y1381" s="145"/>
      <c r="Z1381" s="145"/>
      <c r="AA1381" s="145"/>
      <c r="AB1381" s="145"/>
      <c r="AC1381" s="145"/>
      <c r="AD1381" s="145"/>
      <c r="AE1381" s="145"/>
      <c r="AF1381" s="145"/>
      <c r="AG1381" s="145"/>
      <c r="AH1381" s="145"/>
      <c r="AI1381" s="145"/>
      <c r="AJ1381" s="145"/>
      <c r="AK1381" s="145"/>
      <c r="AL1381" s="145"/>
      <c r="AM1381" s="145"/>
      <c r="AN1381" s="145"/>
      <c r="AO1381" s="145"/>
      <c r="AP1381" s="145"/>
      <c r="AQ1381" s="145"/>
      <c r="AR1381" s="145"/>
      <c r="AS1381" s="145"/>
      <c r="AT1381" s="145"/>
      <c r="AU1381" s="145"/>
      <c r="AV1381" s="145"/>
      <c r="AW1381" s="145"/>
      <c r="AX1381" s="145"/>
    </row>
    <row r="1382" spans="1:50" ht="15.75" customHeight="1">
      <c r="A1382" s="240" t="s">
        <v>1209</v>
      </c>
      <c r="B1382" s="241"/>
      <c r="C1382" s="146" t="s">
        <v>1210</v>
      </c>
      <c r="D1382" s="147" t="s">
        <v>1211</v>
      </c>
      <c r="E1382" s="148" t="s">
        <v>6</v>
      </c>
      <c r="F1382" s="145"/>
      <c r="G1382" s="145"/>
      <c r="H1382" s="145"/>
      <c r="I1382" s="145"/>
      <c r="J1382" s="145"/>
      <c r="K1382" s="145"/>
      <c r="L1382" s="145"/>
      <c r="M1382" s="145"/>
      <c r="N1382" s="145"/>
      <c r="O1382" s="145"/>
      <c r="P1382" s="145"/>
      <c r="Q1382" s="145"/>
      <c r="R1382" s="145"/>
      <c r="S1382" s="145"/>
      <c r="T1382" s="145"/>
      <c r="U1382" s="145"/>
      <c r="V1382" s="145"/>
      <c r="W1382" s="145"/>
      <c r="X1382" s="145"/>
      <c r="Y1382" s="145"/>
      <c r="Z1382" s="145"/>
      <c r="AA1382" s="145"/>
      <c r="AB1382" s="145"/>
      <c r="AC1382" s="145"/>
      <c r="AD1382" s="145"/>
      <c r="AE1382" s="145"/>
      <c r="AF1382" s="145"/>
      <c r="AG1382" s="145"/>
      <c r="AH1382" s="145"/>
      <c r="AI1382" s="145"/>
      <c r="AJ1382" s="145"/>
      <c r="AK1382" s="145"/>
      <c r="AL1382" s="145"/>
      <c r="AM1382" s="145"/>
      <c r="AN1382" s="145"/>
      <c r="AO1382" s="145"/>
      <c r="AP1382" s="145"/>
      <c r="AQ1382" s="145"/>
      <c r="AR1382" s="145"/>
      <c r="AS1382" s="145"/>
      <c r="AT1382" s="145"/>
      <c r="AU1382" s="145"/>
      <c r="AV1382" s="145"/>
      <c r="AW1382" s="145"/>
      <c r="AX1382" s="145"/>
    </row>
    <row r="1383" spans="1:50" ht="15.75" customHeight="1">
      <c r="A1383" s="245" t="s">
        <v>7</v>
      </c>
      <c r="B1383" s="149" t="s">
        <v>8</v>
      </c>
      <c r="C1383" s="150"/>
      <c r="D1383" s="245" t="s">
        <v>9</v>
      </c>
      <c r="E1383" s="246" t="s">
        <v>10</v>
      </c>
      <c r="F1383" s="145"/>
      <c r="G1383" s="145"/>
      <c r="H1383" s="145"/>
      <c r="I1383" s="145"/>
      <c r="J1383" s="145"/>
      <c r="K1383" s="145"/>
      <c r="L1383" s="145"/>
      <c r="M1383" s="145"/>
      <c r="N1383" s="145"/>
      <c r="O1383" s="145"/>
      <c r="P1383" s="145"/>
      <c r="Q1383" s="145"/>
      <c r="R1383" s="145"/>
      <c r="S1383" s="145"/>
      <c r="T1383" s="145"/>
      <c r="U1383" s="145"/>
      <c r="V1383" s="145"/>
      <c r="W1383" s="145"/>
      <c r="X1383" s="145"/>
      <c r="Y1383" s="145"/>
      <c r="Z1383" s="145"/>
      <c r="AA1383" s="145"/>
      <c r="AB1383" s="145"/>
      <c r="AC1383" s="145"/>
      <c r="AD1383" s="145"/>
      <c r="AE1383" s="145"/>
      <c r="AF1383" s="145"/>
      <c r="AG1383" s="145"/>
      <c r="AH1383" s="145"/>
      <c r="AI1383" s="145"/>
      <c r="AJ1383" s="145"/>
      <c r="AK1383" s="145"/>
      <c r="AL1383" s="145"/>
      <c r="AM1383" s="145"/>
      <c r="AN1383" s="145"/>
      <c r="AO1383" s="145"/>
      <c r="AP1383" s="145"/>
      <c r="AQ1383" s="145"/>
      <c r="AR1383" s="145"/>
      <c r="AS1383" s="145"/>
      <c r="AT1383" s="145"/>
      <c r="AU1383" s="145"/>
      <c r="AV1383" s="145"/>
      <c r="AW1383" s="145"/>
      <c r="AX1383" s="145"/>
    </row>
    <row r="1384" spans="1:50" ht="15.75" customHeight="1">
      <c r="A1384" s="243"/>
      <c r="B1384" s="151" t="s">
        <v>11</v>
      </c>
      <c r="C1384" s="152" t="s">
        <v>12</v>
      </c>
      <c r="D1384" s="243"/>
      <c r="E1384" s="243"/>
      <c r="F1384" s="145"/>
      <c r="G1384" s="145"/>
      <c r="H1384" s="145"/>
      <c r="I1384" s="145"/>
      <c r="J1384" s="145"/>
      <c r="K1384" s="145"/>
      <c r="L1384" s="145"/>
      <c r="M1384" s="145"/>
      <c r="N1384" s="145"/>
      <c r="O1384" s="145"/>
      <c r="P1384" s="145"/>
      <c r="Q1384" s="145"/>
      <c r="R1384" s="145"/>
      <c r="S1384" s="145"/>
      <c r="T1384" s="145"/>
      <c r="U1384" s="145"/>
      <c r="V1384" s="145"/>
      <c r="W1384" s="145"/>
      <c r="X1384" s="145"/>
      <c r="Y1384" s="145"/>
      <c r="Z1384" s="145"/>
      <c r="AA1384" s="145"/>
      <c r="AB1384" s="145"/>
      <c r="AC1384" s="145"/>
      <c r="AD1384" s="145"/>
      <c r="AE1384" s="145"/>
      <c r="AF1384" s="145"/>
      <c r="AG1384" s="145"/>
      <c r="AH1384" s="145"/>
      <c r="AI1384" s="145"/>
      <c r="AJ1384" s="145"/>
      <c r="AK1384" s="145"/>
      <c r="AL1384" s="145"/>
      <c r="AM1384" s="145"/>
      <c r="AN1384" s="145"/>
      <c r="AO1384" s="145"/>
      <c r="AP1384" s="145"/>
      <c r="AQ1384" s="145"/>
      <c r="AR1384" s="145"/>
      <c r="AS1384" s="145"/>
      <c r="AT1384" s="145"/>
      <c r="AU1384" s="145"/>
      <c r="AV1384" s="145"/>
      <c r="AW1384" s="145"/>
      <c r="AX1384" s="145"/>
    </row>
    <row r="1385" spans="1:50" ht="15.75" customHeight="1">
      <c r="A1385" s="153">
        <v>45544</v>
      </c>
      <c r="B1385" s="154" t="s">
        <v>1222</v>
      </c>
      <c r="C1385" s="155" t="s">
        <v>1223</v>
      </c>
      <c r="D1385" s="154" t="s">
        <v>1224</v>
      </c>
      <c r="E1385" s="156">
        <v>3100</v>
      </c>
      <c r="F1385" s="145"/>
      <c r="G1385" s="145"/>
      <c r="H1385" s="145"/>
      <c r="I1385" s="145"/>
      <c r="J1385" s="145"/>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5"/>
      <c r="AN1385" s="145"/>
      <c r="AO1385" s="145"/>
      <c r="AP1385" s="145"/>
      <c r="AQ1385" s="145"/>
      <c r="AR1385" s="145"/>
      <c r="AS1385" s="145"/>
      <c r="AT1385" s="145"/>
      <c r="AU1385" s="145"/>
      <c r="AV1385" s="145"/>
      <c r="AW1385" s="145"/>
      <c r="AX1385" s="145"/>
    </row>
    <row r="1386" spans="1:50" ht="15.75" customHeight="1">
      <c r="A1386" s="153">
        <v>45542</v>
      </c>
      <c r="B1386" s="154" t="s">
        <v>1225</v>
      </c>
      <c r="C1386" s="155" t="s">
        <v>1226</v>
      </c>
      <c r="D1386" s="154" t="s">
        <v>1227</v>
      </c>
      <c r="E1386" s="156">
        <v>968</v>
      </c>
      <c r="F1386" s="145"/>
      <c r="G1386" s="145"/>
      <c r="H1386" s="145"/>
      <c r="I1386" s="145"/>
      <c r="J1386" s="145"/>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5"/>
      <c r="AN1386" s="145"/>
      <c r="AO1386" s="145"/>
      <c r="AP1386" s="145"/>
      <c r="AQ1386" s="145"/>
      <c r="AR1386" s="145"/>
      <c r="AS1386" s="145"/>
      <c r="AT1386" s="145"/>
      <c r="AU1386" s="145"/>
      <c r="AV1386" s="145"/>
      <c r="AW1386" s="145"/>
      <c r="AX1386" s="145"/>
    </row>
    <row r="1387" spans="1:50" ht="15.75" customHeight="1">
      <c r="A1387" s="153">
        <v>45546</v>
      </c>
      <c r="B1387" s="154" t="s">
        <v>1228</v>
      </c>
      <c r="C1387" s="157" t="s">
        <v>1229</v>
      </c>
      <c r="D1387" s="158" t="s">
        <v>1230</v>
      </c>
      <c r="E1387" s="156">
        <v>300</v>
      </c>
      <c r="F1387" s="145"/>
      <c r="G1387" s="145"/>
      <c r="H1387" s="145"/>
      <c r="I1387" s="145"/>
      <c r="J1387" s="145"/>
      <c r="K1387" s="145"/>
      <c r="L1387" s="145"/>
      <c r="M1387" s="145"/>
      <c r="N1387" s="145"/>
      <c r="O1387" s="145"/>
      <c r="P1387" s="145"/>
      <c r="Q1387" s="145"/>
      <c r="R1387" s="145"/>
      <c r="S1387" s="145"/>
      <c r="T1387" s="145"/>
      <c r="U1387" s="145"/>
      <c r="V1387" s="145"/>
      <c r="W1387" s="145"/>
      <c r="X1387" s="145"/>
      <c r="Y1387" s="145"/>
      <c r="Z1387" s="145"/>
      <c r="AA1387" s="145"/>
      <c r="AB1387" s="145"/>
      <c r="AC1387" s="145"/>
      <c r="AD1387" s="145"/>
      <c r="AE1387" s="145"/>
      <c r="AF1387" s="145"/>
      <c r="AG1387" s="145"/>
      <c r="AH1387" s="145"/>
      <c r="AI1387" s="145"/>
      <c r="AJ1387" s="145"/>
      <c r="AK1387" s="145"/>
      <c r="AL1387" s="145"/>
      <c r="AM1387" s="145"/>
      <c r="AN1387" s="145"/>
      <c r="AO1387" s="145"/>
      <c r="AP1387" s="145"/>
      <c r="AQ1387" s="145"/>
      <c r="AR1387" s="145"/>
      <c r="AS1387" s="145"/>
      <c r="AT1387" s="145"/>
      <c r="AU1387" s="145"/>
      <c r="AV1387" s="145"/>
      <c r="AW1387" s="145"/>
      <c r="AX1387" s="145"/>
    </row>
    <row r="1388" spans="1:50" ht="15.75" customHeight="1">
      <c r="A1388" s="153">
        <v>45546</v>
      </c>
      <c r="B1388" s="154" t="s">
        <v>1225</v>
      </c>
      <c r="C1388" s="157" t="s">
        <v>1226</v>
      </c>
      <c r="D1388" s="158" t="s">
        <v>1231</v>
      </c>
      <c r="E1388" s="156">
        <v>400</v>
      </c>
      <c r="F1388" s="145"/>
      <c r="G1388" s="145"/>
      <c r="H1388" s="145"/>
      <c r="I1388" s="145"/>
      <c r="J1388" s="145"/>
      <c r="K1388" s="145"/>
      <c r="L1388" s="145"/>
      <c r="M1388" s="145"/>
      <c r="N1388" s="145"/>
      <c r="O1388" s="145"/>
      <c r="P1388" s="145"/>
      <c r="Q1388" s="145"/>
      <c r="R1388" s="145"/>
      <c r="S1388" s="145"/>
      <c r="T1388" s="145"/>
      <c r="U1388" s="145"/>
      <c r="V1388" s="145"/>
      <c r="W1388" s="145"/>
      <c r="X1388" s="145"/>
      <c r="Y1388" s="145"/>
      <c r="Z1388" s="145"/>
      <c r="AA1388" s="145"/>
      <c r="AB1388" s="145"/>
      <c r="AC1388" s="145"/>
      <c r="AD1388" s="145"/>
      <c r="AE1388" s="145"/>
      <c r="AF1388" s="145"/>
      <c r="AG1388" s="145"/>
      <c r="AH1388" s="145"/>
      <c r="AI1388" s="145"/>
      <c r="AJ1388" s="145"/>
      <c r="AK1388" s="145"/>
      <c r="AL1388" s="145"/>
      <c r="AM1388" s="145"/>
      <c r="AN1388" s="145"/>
      <c r="AO1388" s="145"/>
      <c r="AP1388" s="145"/>
      <c r="AQ1388" s="145"/>
      <c r="AR1388" s="145"/>
      <c r="AS1388" s="145"/>
      <c r="AT1388" s="145"/>
      <c r="AU1388" s="145"/>
      <c r="AV1388" s="145"/>
      <c r="AW1388" s="145"/>
      <c r="AX1388" s="145"/>
    </row>
    <row r="1389" spans="1:50" ht="15.75" customHeight="1">
      <c r="A1389" s="153">
        <v>45546</v>
      </c>
      <c r="B1389" s="154" t="s">
        <v>1225</v>
      </c>
      <c r="C1389" s="157" t="s">
        <v>1226</v>
      </c>
      <c r="D1389" s="158" t="s">
        <v>1232</v>
      </c>
      <c r="E1389" s="156">
        <v>760</v>
      </c>
      <c r="F1389" s="145"/>
      <c r="G1389" s="145"/>
      <c r="H1389" s="145"/>
      <c r="I1389" s="145"/>
      <c r="J1389" s="145"/>
      <c r="K1389" s="145"/>
      <c r="L1389" s="145"/>
      <c r="M1389" s="145"/>
      <c r="N1389" s="145"/>
      <c r="O1389" s="145"/>
      <c r="P1389" s="145"/>
      <c r="Q1389" s="145"/>
      <c r="R1389" s="145"/>
      <c r="S1389" s="145"/>
      <c r="T1389" s="145"/>
      <c r="U1389" s="145"/>
      <c r="V1389" s="145"/>
      <c r="W1389" s="145"/>
      <c r="X1389" s="145"/>
      <c r="Y1389" s="145"/>
      <c r="Z1389" s="145"/>
      <c r="AA1389" s="145"/>
      <c r="AB1389" s="145"/>
      <c r="AC1389" s="145"/>
      <c r="AD1389" s="145"/>
      <c r="AE1389" s="145"/>
      <c r="AF1389" s="145"/>
      <c r="AG1389" s="145"/>
      <c r="AH1389" s="145"/>
      <c r="AI1389" s="145"/>
      <c r="AJ1389" s="145"/>
      <c r="AK1389" s="145"/>
      <c r="AL1389" s="145"/>
      <c r="AM1389" s="145"/>
      <c r="AN1389" s="145"/>
      <c r="AO1389" s="145"/>
      <c r="AP1389" s="145"/>
      <c r="AQ1389" s="145"/>
      <c r="AR1389" s="145"/>
      <c r="AS1389" s="145"/>
      <c r="AT1389" s="145"/>
      <c r="AU1389" s="145"/>
      <c r="AV1389" s="145"/>
      <c r="AW1389" s="145"/>
      <c r="AX1389" s="145"/>
    </row>
    <row r="1390" spans="1:50" ht="15.75" customHeight="1">
      <c r="A1390" s="159" t="s">
        <v>19</v>
      </c>
      <c r="B1390" s="160"/>
      <c r="C1390" s="160"/>
      <c r="D1390" s="161"/>
      <c r="E1390" s="162">
        <f>SUM(E1385:E1389)</f>
        <v>5528</v>
      </c>
      <c r="F1390" s="145"/>
      <c r="G1390" s="145"/>
      <c r="H1390" s="145"/>
      <c r="I1390" s="145"/>
      <c r="J1390" s="145"/>
      <c r="K1390" s="145"/>
      <c r="L1390" s="145"/>
      <c r="M1390" s="145"/>
      <c r="N1390" s="145"/>
      <c r="O1390" s="145"/>
      <c r="P1390" s="145"/>
      <c r="Q1390" s="145"/>
      <c r="R1390" s="145"/>
      <c r="S1390" s="145"/>
      <c r="T1390" s="145"/>
      <c r="U1390" s="145"/>
      <c r="V1390" s="145"/>
      <c r="W1390" s="145"/>
      <c r="X1390" s="145"/>
      <c r="Y1390" s="145"/>
      <c r="Z1390" s="145"/>
      <c r="AA1390" s="145"/>
      <c r="AB1390" s="145"/>
      <c r="AC1390" s="145"/>
      <c r="AD1390" s="145"/>
      <c r="AE1390" s="145"/>
      <c r="AF1390" s="145"/>
      <c r="AG1390" s="145"/>
      <c r="AH1390" s="145"/>
      <c r="AI1390" s="145"/>
      <c r="AJ1390" s="145"/>
      <c r="AK1390" s="145"/>
      <c r="AL1390" s="145"/>
      <c r="AM1390" s="145"/>
      <c r="AN1390" s="145"/>
      <c r="AO1390" s="145"/>
      <c r="AP1390" s="145"/>
      <c r="AQ1390" s="145"/>
      <c r="AR1390" s="145"/>
      <c r="AS1390" s="145"/>
      <c r="AT1390" s="145"/>
      <c r="AU1390" s="145"/>
      <c r="AV1390" s="145"/>
      <c r="AW1390" s="145"/>
      <c r="AX1390" s="145"/>
    </row>
    <row r="1391" spans="1:50" ht="15.75" customHeight="1">
      <c r="A1391" s="58"/>
      <c r="B1391" s="59"/>
      <c r="C1391" s="60"/>
      <c r="D1391" s="59"/>
      <c r="E1391" s="6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7" t="s">
        <v>73</v>
      </c>
      <c r="B1392" s="235"/>
      <c r="C1392" s="235"/>
      <c r="D1392" s="235"/>
      <c r="E1392" s="236"/>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8" t="s">
        <v>1485</v>
      </c>
      <c r="B1393" s="238"/>
      <c r="C1393" s="238"/>
      <c r="D1393" s="238"/>
      <c r="E1393" s="239"/>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9" t="s">
        <v>869</v>
      </c>
      <c r="B1394" s="241"/>
      <c r="C1394" s="8" t="s">
        <v>1486</v>
      </c>
      <c r="D1394" s="9" t="s">
        <v>1487</v>
      </c>
      <c r="E1394" s="10" t="s">
        <v>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42" t="s">
        <v>7</v>
      </c>
      <c r="B1395" s="74" t="s">
        <v>8</v>
      </c>
      <c r="C1395" s="75"/>
      <c r="D1395" s="242" t="s">
        <v>9</v>
      </c>
      <c r="E1395" s="244" t="s">
        <v>10</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43"/>
      <c r="B1396" s="14" t="s">
        <v>11</v>
      </c>
      <c r="C1396" s="15" t="s">
        <v>12</v>
      </c>
      <c r="D1396" s="243"/>
      <c r="E1396" s="24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62">
        <v>45589</v>
      </c>
      <c r="B1397" s="154" t="s">
        <v>1488</v>
      </c>
      <c r="C1397" s="154" t="s">
        <v>1489</v>
      </c>
      <c r="D1397" s="94" t="s">
        <v>1490</v>
      </c>
      <c r="E1397" s="57">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62">
        <v>45589</v>
      </c>
      <c r="B1398" s="154" t="s">
        <v>1488</v>
      </c>
      <c r="C1398" s="154" t="s">
        <v>1489</v>
      </c>
      <c r="D1398" s="94" t="s">
        <v>1491</v>
      </c>
      <c r="E1398" s="57">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65" t="s">
        <v>19</v>
      </c>
      <c r="B1399" s="66"/>
      <c r="C1399" s="67"/>
      <c r="D1399" s="68"/>
      <c r="E1399" s="32">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58"/>
      <c r="B1400" s="59"/>
      <c r="C1400" s="60"/>
      <c r="D1400" s="59"/>
      <c r="E1400" s="6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4" t="s">
        <v>73</v>
      </c>
      <c r="B1401" s="235"/>
      <c r="C1401" s="235"/>
      <c r="D1401" s="235"/>
      <c r="E1401" s="236"/>
      <c r="F1401" s="145"/>
      <c r="G1401" s="145"/>
      <c r="H1401" s="145"/>
      <c r="I1401" s="145"/>
      <c r="J1401" s="145"/>
      <c r="K1401" s="145"/>
      <c r="L1401" s="145"/>
      <c r="M1401" s="145"/>
      <c r="N1401" s="145"/>
      <c r="O1401" s="145"/>
      <c r="P1401" s="145"/>
      <c r="Q1401" s="145"/>
      <c r="R1401" s="145"/>
      <c r="S1401" s="145"/>
      <c r="T1401" s="145"/>
      <c r="U1401" s="145"/>
      <c r="V1401" s="145"/>
      <c r="W1401" s="145"/>
      <c r="X1401" s="145"/>
      <c r="Y1401" s="145"/>
      <c r="Z1401" s="145"/>
      <c r="AA1401" s="145"/>
      <c r="AB1401" s="145"/>
      <c r="AC1401" s="145"/>
      <c r="AD1401" s="145"/>
      <c r="AE1401" s="145"/>
      <c r="AF1401" s="145"/>
      <c r="AG1401" s="145"/>
      <c r="AH1401" s="145"/>
      <c r="AI1401" s="145"/>
      <c r="AJ1401" s="145"/>
      <c r="AK1401" s="145"/>
      <c r="AL1401" s="145"/>
      <c r="AM1401" s="145"/>
      <c r="AN1401" s="145"/>
      <c r="AO1401" s="145"/>
      <c r="AP1401" s="145"/>
      <c r="AQ1401" s="145"/>
      <c r="AR1401" s="145"/>
      <c r="AS1401" s="145"/>
      <c r="AT1401" s="145"/>
      <c r="AU1401" s="145"/>
      <c r="AV1401" s="145"/>
      <c r="AW1401" s="145"/>
      <c r="AX1401" s="145"/>
    </row>
    <row r="1402" spans="1:50" ht="15.75" customHeight="1">
      <c r="A1402" s="237" t="s">
        <v>1492</v>
      </c>
      <c r="B1402" s="238"/>
      <c r="C1402" s="238"/>
      <c r="D1402" s="238"/>
      <c r="E1402" s="239"/>
      <c r="F1402" s="145"/>
      <c r="G1402" s="145"/>
      <c r="H1402" s="145"/>
      <c r="I1402" s="145"/>
      <c r="J1402" s="145"/>
      <c r="K1402" s="145"/>
      <c r="L1402" s="145"/>
      <c r="M1402" s="145"/>
      <c r="N1402" s="145"/>
      <c r="O1402" s="145"/>
      <c r="P1402" s="145"/>
      <c r="Q1402" s="145"/>
      <c r="R1402" s="145"/>
      <c r="S1402" s="145"/>
      <c r="T1402" s="145"/>
      <c r="U1402" s="145"/>
      <c r="V1402" s="145"/>
      <c r="W1402" s="145"/>
      <c r="X1402" s="145"/>
      <c r="Y1402" s="145"/>
      <c r="Z1402" s="145"/>
      <c r="AA1402" s="145"/>
      <c r="AB1402" s="145"/>
      <c r="AC1402" s="145"/>
      <c r="AD1402" s="145"/>
      <c r="AE1402" s="145"/>
      <c r="AF1402" s="145"/>
      <c r="AG1402" s="145"/>
      <c r="AH1402" s="145"/>
      <c r="AI1402" s="145"/>
      <c r="AJ1402" s="145"/>
      <c r="AK1402" s="145"/>
      <c r="AL1402" s="145"/>
      <c r="AM1402" s="145"/>
      <c r="AN1402" s="145"/>
      <c r="AO1402" s="145"/>
      <c r="AP1402" s="145"/>
      <c r="AQ1402" s="145"/>
      <c r="AR1402" s="145"/>
      <c r="AS1402" s="145"/>
      <c r="AT1402" s="145"/>
      <c r="AU1402" s="145"/>
      <c r="AV1402" s="145"/>
      <c r="AW1402" s="145"/>
      <c r="AX1402" s="145"/>
    </row>
    <row r="1403" spans="1:50" ht="15.75" customHeight="1">
      <c r="A1403" s="240" t="s">
        <v>1493</v>
      </c>
      <c r="B1403" s="241"/>
      <c r="C1403" s="146" t="s">
        <v>1494</v>
      </c>
      <c r="D1403" s="147" t="s">
        <v>1487</v>
      </c>
      <c r="E1403" s="148" t="s">
        <v>6</v>
      </c>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5"/>
      <c r="AN1403" s="145"/>
      <c r="AO1403" s="145"/>
      <c r="AP1403" s="145"/>
      <c r="AQ1403" s="145"/>
      <c r="AR1403" s="145"/>
      <c r="AS1403" s="145"/>
      <c r="AT1403" s="145"/>
      <c r="AU1403" s="145"/>
      <c r="AV1403" s="145"/>
      <c r="AW1403" s="145"/>
      <c r="AX1403" s="145"/>
    </row>
    <row r="1404" spans="1:50" ht="15.75" customHeight="1">
      <c r="A1404" s="245" t="s">
        <v>7</v>
      </c>
      <c r="B1404" s="149" t="s">
        <v>8</v>
      </c>
      <c r="C1404" s="150"/>
      <c r="D1404" s="245" t="s">
        <v>9</v>
      </c>
      <c r="E1404" s="246" t="s">
        <v>10</v>
      </c>
      <c r="F1404" s="145"/>
      <c r="G1404" s="145"/>
      <c r="H1404" s="145"/>
      <c r="I1404" s="145"/>
      <c r="J1404" s="145"/>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5"/>
      <c r="AN1404" s="145"/>
      <c r="AO1404" s="145"/>
      <c r="AP1404" s="145"/>
      <c r="AQ1404" s="145"/>
      <c r="AR1404" s="145"/>
      <c r="AS1404" s="145"/>
      <c r="AT1404" s="145"/>
      <c r="AU1404" s="145"/>
      <c r="AV1404" s="145"/>
      <c r="AW1404" s="145"/>
      <c r="AX1404" s="145"/>
    </row>
    <row r="1405" spans="1:50" ht="15.75" customHeight="1">
      <c r="A1405" s="243"/>
      <c r="B1405" s="151" t="s">
        <v>11</v>
      </c>
      <c r="C1405" s="152" t="s">
        <v>12</v>
      </c>
      <c r="D1405" s="243"/>
      <c r="E1405" s="243"/>
      <c r="F1405" s="145"/>
      <c r="G1405" s="145"/>
      <c r="H1405" s="145"/>
      <c r="I1405" s="145"/>
      <c r="J1405" s="145"/>
      <c r="K1405" s="145"/>
      <c r="L1405" s="145"/>
      <c r="M1405" s="145"/>
      <c r="N1405" s="145"/>
      <c r="O1405" s="145"/>
      <c r="P1405" s="145"/>
      <c r="Q1405" s="145"/>
      <c r="R1405" s="145"/>
      <c r="S1405" s="145"/>
      <c r="T1405" s="145"/>
      <c r="U1405" s="145"/>
      <c r="V1405" s="145"/>
      <c r="W1405" s="145"/>
      <c r="X1405" s="145"/>
      <c r="Y1405" s="145"/>
      <c r="Z1405" s="145"/>
      <c r="AA1405" s="145"/>
      <c r="AB1405" s="145"/>
      <c r="AC1405" s="145"/>
      <c r="AD1405" s="145"/>
      <c r="AE1405" s="145"/>
      <c r="AF1405" s="145"/>
      <c r="AG1405" s="145"/>
      <c r="AH1405" s="145"/>
      <c r="AI1405" s="145"/>
      <c r="AJ1405" s="145"/>
      <c r="AK1405" s="145"/>
      <c r="AL1405" s="145"/>
      <c r="AM1405" s="145"/>
      <c r="AN1405" s="145"/>
      <c r="AO1405" s="145"/>
      <c r="AP1405" s="145"/>
      <c r="AQ1405" s="145"/>
      <c r="AR1405" s="145"/>
      <c r="AS1405" s="145"/>
      <c r="AT1405" s="145"/>
      <c r="AU1405" s="145"/>
      <c r="AV1405" s="145"/>
      <c r="AW1405" s="145"/>
      <c r="AX1405" s="145"/>
    </row>
    <row r="1406" spans="1:50" ht="15.75" customHeight="1">
      <c r="A1406" s="138">
        <v>45570</v>
      </c>
      <c r="B1406" s="94" t="s">
        <v>1495</v>
      </c>
      <c r="C1406" s="94" t="s">
        <v>1496</v>
      </c>
      <c r="D1406" s="94" t="s">
        <v>1497</v>
      </c>
      <c r="E1406" s="139">
        <v>3410.5</v>
      </c>
      <c r="F1406" s="145"/>
      <c r="G1406" s="145"/>
      <c r="H1406" s="145"/>
      <c r="I1406" s="145"/>
      <c r="J1406" s="145"/>
      <c r="K1406" s="145"/>
      <c r="L1406" s="145"/>
      <c r="M1406" s="145"/>
      <c r="N1406" s="145"/>
      <c r="O1406" s="145"/>
      <c r="P1406" s="145"/>
      <c r="Q1406" s="145"/>
      <c r="R1406" s="145"/>
      <c r="S1406" s="145"/>
      <c r="T1406" s="145"/>
      <c r="U1406" s="145"/>
      <c r="V1406" s="145"/>
      <c r="W1406" s="145"/>
      <c r="X1406" s="145"/>
      <c r="Y1406" s="145"/>
      <c r="Z1406" s="145"/>
      <c r="AA1406" s="145"/>
      <c r="AB1406" s="145"/>
      <c r="AC1406" s="145"/>
      <c r="AD1406" s="145"/>
      <c r="AE1406" s="145"/>
      <c r="AF1406" s="145"/>
      <c r="AG1406" s="145"/>
      <c r="AH1406" s="145"/>
      <c r="AI1406" s="145"/>
      <c r="AJ1406" s="145"/>
      <c r="AK1406" s="145"/>
      <c r="AL1406" s="145"/>
      <c r="AM1406" s="145"/>
      <c r="AN1406" s="145"/>
      <c r="AO1406" s="145"/>
      <c r="AP1406" s="145"/>
      <c r="AQ1406" s="145"/>
      <c r="AR1406" s="145"/>
      <c r="AS1406" s="145"/>
      <c r="AT1406" s="145"/>
      <c r="AU1406" s="145"/>
      <c r="AV1406" s="145"/>
      <c r="AW1406" s="145"/>
      <c r="AX1406" s="145"/>
    </row>
    <row r="1407" spans="1:50" ht="15.75" customHeight="1">
      <c r="A1407" s="94"/>
      <c r="B1407" s="94"/>
      <c r="C1407" s="94"/>
      <c r="D1407" s="94" t="s">
        <v>1498</v>
      </c>
      <c r="E1407" s="139">
        <v>179.5</v>
      </c>
      <c r="F1407" s="145"/>
      <c r="G1407" s="145"/>
      <c r="H1407" s="145"/>
      <c r="I1407" s="145"/>
      <c r="J1407" s="145"/>
      <c r="K1407" s="145"/>
      <c r="L1407" s="145"/>
      <c r="M1407" s="145"/>
      <c r="N1407" s="145"/>
      <c r="O1407" s="145"/>
      <c r="P1407" s="145"/>
      <c r="Q1407" s="145"/>
      <c r="R1407" s="145"/>
      <c r="S1407" s="145"/>
      <c r="T1407" s="145"/>
      <c r="U1407" s="145"/>
      <c r="V1407" s="145"/>
      <c r="W1407" s="145"/>
      <c r="X1407" s="145"/>
      <c r="Y1407" s="145"/>
      <c r="Z1407" s="145"/>
      <c r="AA1407" s="145"/>
      <c r="AB1407" s="145"/>
      <c r="AC1407" s="145"/>
      <c r="AD1407" s="145"/>
      <c r="AE1407" s="145"/>
      <c r="AF1407" s="145"/>
      <c r="AG1407" s="145"/>
      <c r="AH1407" s="145"/>
      <c r="AI1407" s="145"/>
      <c r="AJ1407" s="145"/>
      <c r="AK1407" s="145"/>
      <c r="AL1407" s="145"/>
      <c r="AM1407" s="145"/>
      <c r="AN1407" s="145"/>
      <c r="AO1407" s="145"/>
      <c r="AP1407" s="145"/>
      <c r="AQ1407" s="145"/>
      <c r="AR1407" s="145"/>
      <c r="AS1407" s="145"/>
      <c r="AT1407" s="145"/>
      <c r="AU1407" s="145"/>
      <c r="AV1407" s="145"/>
      <c r="AW1407" s="145"/>
      <c r="AX1407" s="145"/>
    </row>
    <row r="1408" spans="1:50" ht="15.75" customHeight="1">
      <c r="A1408" s="94" t="s">
        <v>19</v>
      </c>
      <c r="B1408" s="94"/>
      <c r="C1408" s="94"/>
      <c r="D1408" s="94"/>
      <c r="E1408" s="32">
        <f>SUM(E1406:E1407)</f>
        <v>3590</v>
      </c>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45"/>
    </row>
    <row r="1409" spans="1:50" ht="15.75" customHeight="1">
      <c r="A1409" s="108"/>
      <c r="B1409" s="108"/>
      <c r="C1409" s="108"/>
      <c r="D1409" s="108"/>
      <c r="E1409" s="108"/>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45"/>
    </row>
    <row r="1411" spans="1:50" ht="15.75" customHeight="1">
      <c r="A1411" s="247" t="s">
        <v>1233</v>
      </c>
      <c r="B1411" s="235"/>
      <c r="C1411" s="235"/>
      <c r="D1411" s="235"/>
      <c r="E1411" s="236"/>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8" t="s">
        <v>1234</v>
      </c>
      <c r="B1412" s="238"/>
      <c r="C1412" s="238"/>
      <c r="D1412" s="238"/>
      <c r="E1412" s="239"/>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9" t="s">
        <v>1235</v>
      </c>
      <c r="B1413" s="241"/>
      <c r="C1413" s="8" t="s">
        <v>1236</v>
      </c>
      <c r="D1413" s="9" t="s">
        <v>1237</v>
      </c>
      <c r="E1413" s="10" t="s">
        <v>278</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2" t="s">
        <v>7</v>
      </c>
      <c r="B1414" s="74" t="s">
        <v>8</v>
      </c>
      <c r="C1414" s="75"/>
      <c r="D1414" s="242" t="s">
        <v>9</v>
      </c>
      <c r="E1414" s="244" t="s">
        <v>10</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43"/>
      <c r="B1415" s="14" t="s">
        <v>11</v>
      </c>
      <c r="C1415" s="15" t="s">
        <v>12</v>
      </c>
      <c r="D1415" s="243"/>
      <c r="E1415" s="24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c r="B1416" s="94"/>
      <c r="C1416" s="64"/>
      <c r="D1416" s="94"/>
      <c r="E1416" s="5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c r="B1417" s="94"/>
      <c r="C1417" s="54"/>
      <c r="D1417" s="25"/>
      <c r="E1417" s="5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7" t="s">
        <v>1</v>
      </c>
      <c r="B1420" s="235"/>
      <c r="C1420" s="235"/>
      <c r="D1420" s="235"/>
      <c r="E1420" s="23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8" t="s">
        <v>1238</v>
      </c>
      <c r="B1421" s="238"/>
      <c r="C1421" s="238"/>
      <c r="D1421" s="238"/>
      <c r="E1421" s="239"/>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9" t="s">
        <v>1239</v>
      </c>
      <c r="B1422" s="241"/>
      <c r="C1422" s="8" t="s">
        <v>1240</v>
      </c>
      <c r="D1422" s="9" t="s">
        <v>1241</v>
      </c>
      <c r="E1422" s="10" t="s">
        <v>6</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2" t="s">
        <v>7</v>
      </c>
      <c r="B1423" s="74" t="s">
        <v>8</v>
      </c>
      <c r="C1423" s="75"/>
      <c r="D1423" s="242" t="s">
        <v>9</v>
      </c>
      <c r="E1423" s="244"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3"/>
      <c r="B1424" s="14" t="s">
        <v>11</v>
      </c>
      <c r="C1424" s="15" t="s">
        <v>12</v>
      </c>
      <c r="D1424" s="243"/>
      <c r="E1424" s="24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v>45526</v>
      </c>
      <c r="B1425" s="94" t="s">
        <v>1242</v>
      </c>
      <c r="C1425" s="64" t="s">
        <v>1243</v>
      </c>
      <c r="D1425" s="94" t="s">
        <v>1244</v>
      </c>
      <c r="E1425" s="57">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v>45545</v>
      </c>
      <c r="B1426" s="94" t="s">
        <v>1242</v>
      </c>
      <c r="C1426" s="64" t="s">
        <v>1243</v>
      </c>
      <c r="D1426" s="25" t="s">
        <v>1245</v>
      </c>
      <c r="E1426" s="57">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35">
        <v>44463</v>
      </c>
      <c r="B1427" s="94" t="s">
        <v>1242</v>
      </c>
      <c r="C1427" s="64" t="s">
        <v>1243</v>
      </c>
      <c r="D1427" s="25" t="s">
        <v>1246</v>
      </c>
      <c r="E1427" s="57">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65" t="s">
        <v>19</v>
      </c>
      <c r="B1428" s="66"/>
      <c r="C1428" s="67"/>
      <c r="D1428" s="68"/>
      <c r="E1428" s="32">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34"/>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4" t="s">
        <v>73</v>
      </c>
      <c r="B1430" s="235"/>
      <c r="C1430" s="235"/>
      <c r="D1430" s="235"/>
      <c r="E1430" s="236"/>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row>
    <row r="1431" spans="1:50" ht="15.75" customHeight="1">
      <c r="A1431" s="237" t="s">
        <v>1499</v>
      </c>
      <c r="B1431" s="238"/>
      <c r="C1431" s="238"/>
      <c r="D1431" s="238"/>
      <c r="E1431" s="239"/>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row>
    <row r="1432" spans="1:50" ht="15.75" customHeight="1">
      <c r="A1432" s="240" t="s">
        <v>1500</v>
      </c>
      <c r="B1432" s="241"/>
      <c r="C1432" s="146" t="s">
        <v>1501</v>
      </c>
      <c r="D1432" s="147" t="s">
        <v>1241</v>
      </c>
      <c r="E1432" s="148" t="s">
        <v>6</v>
      </c>
      <c r="F1432" s="145"/>
      <c r="G1432" s="145"/>
      <c r="H1432" s="145"/>
      <c r="I1432" s="145"/>
      <c r="J1432" s="145"/>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5"/>
      <c r="AN1432" s="145"/>
      <c r="AO1432" s="145"/>
      <c r="AP1432" s="145"/>
      <c r="AQ1432" s="145"/>
      <c r="AR1432" s="145"/>
      <c r="AS1432" s="145"/>
      <c r="AT1432" s="145"/>
      <c r="AU1432" s="145"/>
      <c r="AV1432" s="145"/>
      <c r="AW1432" s="145"/>
      <c r="AX1432" s="145"/>
    </row>
    <row r="1433" spans="1:50" ht="15.75" customHeight="1">
      <c r="A1433" s="245" t="s">
        <v>7</v>
      </c>
      <c r="B1433" s="163" t="s">
        <v>8</v>
      </c>
      <c r="C1433" s="164"/>
      <c r="D1433" s="256" t="s">
        <v>9</v>
      </c>
      <c r="E1433" s="246" t="s">
        <v>10</v>
      </c>
      <c r="F1433" s="145"/>
      <c r="G1433" s="145"/>
      <c r="H1433" s="145"/>
      <c r="I1433" s="145"/>
      <c r="J1433" s="145"/>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5"/>
      <c r="AN1433" s="145"/>
      <c r="AO1433" s="145"/>
      <c r="AP1433" s="145"/>
      <c r="AQ1433" s="145"/>
      <c r="AR1433" s="145"/>
      <c r="AS1433" s="145"/>
      <c r="AT1433" s="145"/>
      <c r="AU1433" s="145"/>
      <c r="AV1433" s="145"/>
      <c r="AW1433" s="145"/>
      <c r="AX1433" s="145"/>
    </row>
    <row r="1434" spans="1:50" ht="15.75" customHeight="1">
      <c r="A1434" s="243"/>
      <c r="B1434" s="165" t="s">
        <v>11</v>
      </c>
      <c r="C1434" s="166" t="s">
        <v>12</v>
      </c>
      <c r="D1434" s="243"/>
      <c r="E1434" s="243"/>
      <c r="F1434" s="145"/>
      <c r="G1434" s="145"/>
      <c r="H1434" s="145"/>
      <c r="I1434" s="145"/>
      <c r="J1434" s="145"/>
      <c r="K1434" s="145"/>
      <c r="L1434" s="145"/>
      <c r="M1434" s="145"/>
      <c r="N1434" s="145"/>
      <c r="O1434" s="145"/>
      <c r="P1434" s="145"/>
      <c r="Q1434" s="145"/>
      <c r="R1434" s="145"/>
      <c r="S1434" s="145"/>
      <c r="T1434" s="145"/>
      <c r="U1434" s="145"/>
      <c r="V1434" s="145"/>
      <c r="W1434" s="145"/>
      <c r="X1434" s="145"/>
      <c r="Y1434" s="145"/>
      <c r="Z1434" s="145"/>
      <c r="AA1434" s="145"/>
      <c r="AB1434" s="145"/>
      <c r="AC1434" s="145"/>
      <c r="AD1434" s="145"/>
      <c r="AE1434" s="145"/>
      <c r="AF1434" s="145"/>
      <c r="AG1434" s="145"/>
      <c r="AH1434" s="145"/>
      <c r="AI1434" s="145"/>
      <c r="AJ1434" s="145"/>
      <c r="AK1434" s="145"/>
      <c r="AL1434" s="145"/>
      <c r="AM1434" s="145"/>
      <c r="AN1434" s="145"/>
      <c r="AO1434" s="145"/>
      <c r="AP1434" s="145"/>
      <c r="AQ1434" s="145"/>
      <c r="AR1434" s="145"/>
      <c r="AS1434" s="145"/>
      <c r="AT1434" s="145"/>
      <c r="AU1434" s="145"/>
      <c r="AV1434" s="145"/>
      <c r="AW1434" s="145"/>
      <c r="AX1434" s="145"/>
    </row>
    <row r="1435" spans="1:50" ht="15.75" customHeight="1">
      <c r="A1435" s="135">
        <v>45533</v>
      </c>
      <c r="B1435" s="94" t="s">
        <v>1502</v>
      </c>
      <c r="C1435" s="54" t="s">
        <v>227</v>
      </c>
      <c r="D1435" s="25" t="s">
        <v>1503</v>
      </c>
      <c r="E1435" s="57">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35">
        <v>45533</v>
      </c>
      <c r="B1436" s="94" t="s">
        <v>1502</v>
      </c>
      <c r="C1436" s="54" t="s">
        <v>227</v>
      </c>
      <c r="D1436" s="25" t="s">
        <v>1503</v>
      </c>
      <c r="E1436" s="57">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5">
        <v>45533</v>
      </c>
      <c r="B1437" s="94" t="s">
        <v>1502</v>
      </c>
      <c r="C1437" s="54" t="s">
        <v>227</v>
      </c>
      <c r="D1437" s="25" t="s">
        <v>1503</v>
      </c>
      <c r="E1437" s="57">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35">
        <v>45533</v>
      </c>
      <c r="B1438" s="94" t="s">
        <v>1504</v>
      </c>
      <c r="C1438" s="54" t="s">
        <v>1505</v>
      </c>
      <c r="D1438" s="25" t="s">
        <v>1506</v>
      </c>
      <c r="E1438" s="57">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35">
        <v>45533</v>
      </c>
      <c r="B1439" s="94" t="s">
        <v>1504</v>
      </c>
      <c r="C1439" s="54" t="s">
        <v>1505</v>
      </c>
      <c r="D1439" s="25" t="s">
        <v>1507</v>
      </c>
      <c r="E1439" s="57">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35">
        <v>45533</v>
      </c>
      <c r="B1440" s="94" t="s">
        <v>1508</v>
      </c>
      <c r="C1440" s="54" t="s">
        <v>1509</v>
      </c>
      <c r="D1440" s="25" t="s">
        <v>1510</v>
      </c>
      <c r="E1440" s="57">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35">
        <v>45534</v>
      </c>
      <c r="B1441" s="94" t="s">
        <v>1511</v>
      </c>
      <c r="C1441" s="54" t="s">
        <v>203</v>
      </c>
      <c r="D1441" s="25" t="s">
        <v>1503</v>
      </c>
      <c r="E1441" s="57">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35">
        <v>45534</v>
      </c>
      <c r="B1442" s="94" t="s">
        <v>1511</v>
      </c>
      <c r="C1442" s="54" t="s">
        <v>203</v>
      </c>
      <c r="D1442" s="25" t="s">
        <v>1503</v>
      </c>
      <c r="E1442" s="57">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35">
        <v>45534</v>
      </c>
      <c r="B1443" s="94" t="s">
        <v>1512</v>
      </c>
      <c r="C1443" s="54" t="s">
        <v>1513</v>
      </c>
      <c r="D1443" s="25" t="s">
        <v>1514</v>
      </c>
      <c r="E1443" s="57">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35">
        <v>45534</v>
      </c>
      <c r="B1444" s="94" t="s">
        <v>1515</v>
      </c>
      <c r="C1444" s="54" t="s">
        <v>382</v>
      </c>
      <c r="D1444" s="25" t="s">
        <v>1503</v>
      </c>
      <c r="E1444" s="57">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v>45538</v>
      </c>
      <c r="B1445" s="94" t="s">
        <v>1516</v>
      </c>
      <c r="C1445" s="54" t="s">
        <v>1517</v>
      </c>
      <c r="D1445" s="25" t="s">
        <v>1518</v>
      </c>
      <c r="E1445" s="57">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35">
        <v>45539</v>
      </c>
      <c r="B1446" s="94" t="s">
        <v>1519</v>
      </c>
      <c r="C1446" s="54" t="s">
        <v>1520</v>
      </c>
      <c r="D1446" s="25" t="s">
        <v>1518</v>
      </c>
      <c r="E1446" s="57">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5">
        <v>45559</v>
      </c>
      <c r="B1447" s="94" t="s">
        <v>1521</v>
      </c>
      <c r="C1447" s="54" t="s">
        <v>1522</v>
      </c>
      <c r="D1447" s="25" t="s">
        <v>1523</v>
      </c>
      <c r="E1447" s="57">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35">
        <v>45560</v>
      </c>
      <c r="B1448" s="94" t="s">
        <v>1524</v>
      </c>
      <c r="C1448" s="54" t="s">
        <v>1525</v>
      </c>
      <c r="D1448" s="25" t="s">
        <v>1503</v>
      </c>
      <c r="E1448" s="57">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35">
        <v>45560</v>
      </c>
      <c r="B1449" s="94" t="s">
        <v>1524</v>
      </c>
      <c r="C1449" s="54" t="s">
        <v>1525</v>
      </c>
      <c r="D1449" s="25" t="s">
        <v>1503</v>
      </c>
      <c r="E1449" s="57">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35">
        <v>45561</v>
      </c>
      <c r="B1450" s="94" t="s">
        <v>1526</v>
      </c>
      <c r="C1450" s="54" t="s">
        <v>1527</v>
      </c>
      <c r="D1450" s="25" t="s">
        <v>1528</v>
      </c>
      <c r="E1450" s="57">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35">
        <v>45567</v>
      </c>
      <c r="B1451" s="94" t="s">
        <v>1529</v>
      </c>
      <c r="C1451" s="54" t="s">
        <v>1530</v>
      </c>
      <c r="D1451" s="25" t="s">
        <v>1531</v>
      </c>
      <c r="E1451" s="57">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35">
        <v>45572</v>
      </c>
      <c r="B1452" s="94" t="s">
        <v>1532</v>
      </c>
      <c r="C1452" s="54" t="s">
        <v>1533</v>
      </c>
      <c r="D1452" s="25" t="s">
        <v>1534</v>
      </c>
      <c r="E1452" s="57">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35">
        <v>45574</v>
      </c>
      <c r="B1453" s="94" t="s">
        <v>1535</v>
      </c>
      <c r="C1453" s="54" t="s">
        <v>1536</v>
      </c>
      <c r="D1453" s="25" t="s">
        <v>1503</v>
      </c>
      <c r="E1453" s="57">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v>45590</v>
      </c>
      <c r="B1454" s="94" t="s">
        <v>1537</v>
      </c>
      <c r="C1454" s="54" t="s">
        <v>458</v>
      </c>
      <c r="D1454" s="25" t="s">
        <v>1538</v>
      </c>
      <c r="E1454" s="57">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35">
        <v>45594</v>
      </c>
      <c r="B1455" s="94" t="s">
        <v>1539</v>
      </c>
      <c r="C1455" s="54" t="s">
        <v>1540</v>
      </c>
      <c r="D1455" s="25" t="s">
        <v>1541</v>
      </c>
      <c r="E1455" s="57">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59" t="s">
        <v>19</v>
      </c>
      <c r="B1456" s="160"/>
      <c r="C1456" s="160"/>
      <c r="D1456" s="161"/>
      <c r="E1456" s="162">
        <f>SUM(E1435:E1455)</f>
        <v>8745</v>
      </c>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row>
    <row r="1457" spans="1:50" ht="15.75" customHeight="1">
      <c r="A1457" s="134"/>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7" t="s">
        <v>1</v>
      </c>
      <c r="B1458" s="235"/>
      <c r="C1458" s="235"/>
      <c r="D1458" s="235"/>
      <c r="E1458" s="236"/>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8" t="s">
        <v>1542</v>
      </c>
      <c r="B1459" s="238"/>
      <c r="C1459" s="238"/>
      <c r="D1459" s="238"/>
      <c r="E1459" s="239"/>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9" t="s">
        <v>1543</v>
      </c>
      <c r="B1460" s="241"/>
      <c r="C1460" s="8" t="s">
        <v>1544</v>
      </c>
      <c r="D1460" s="9" t="s">
        <v>1545</v>
      </c>
      <c r="E1460" s="10" t="s">
        <v>6</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2" t="s">
        <v>7</v>
      </c>
      <c r="B1461" s="74" t="s">
        <v>8</v>
      </c>
      <c r="C1461" s="75"/>
      <c r="D1461" s="242" t="s">
        <v>9</v>
      </c>
      <c r="E1461" s="244" t="s">
        <v>10</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43"/>
      <c r="B1462" s="14" t="s">
        <v>11</v>
      </c>
      <c r="C1462" s="15" t="s">
        <v>12</v>
      </c>
      <c r="D1462" s="243"/>
      <c r="E1462" s="24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v>45481</v>
      </c>
      <c r="B1463" s="94" t="s">
        <v>1546</v>
      </c>
      <c r="C1463" s="64" t="s">
        <v>1547</v>
      </c>
      <c r="D1463" s="94" t="s">
        <v>1548</v>
      </c>
      <c r="E1463" s="57">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35">
        <v>45461</v>
      </c>
      <c r="B1464" s="94" t="s">
        <v>1549</v>
      </c>
      <c r="C1464" s="54" t="s">
        <v>1550</v>
      </c>
      <c r="D1464" s="25" t="s">
        <v>1551</v>
      </c>
      <c r="E1464" s="57">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5">
        <v>45517</v>
      </c>
      <c r="B1465" s="94" t="s">
        <v>1549</v>
      </c>
      <c r="C1465" s="54" t="s">
        <v>1550</v>
      </c>
      <c r="D1465" s="25" t="s">
        <v>1552</v>
      </c>
      <c r="E1465" s="57">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35">
        <v>45527</v>
      </c>
      <c r="B1466" s="94" t="s">
        <v>1549</v>
      </c>
      <c r="C1466" s="54" t="s">
        <v>1550</v>
      </c>
      <c r="D1466" s="25" t="s">
        <v>1553</v>
      </c>
      <c r="E1466" s="57">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35">
        <v>45524</v>
      </c>
      <c r="B1467" s="94" t="s">
        <v>1554</v>
      </c>
      <c r="C1467" s="54" t="s">
        <v>1555</v>
      </c>
      <c r="D1467" s="25" t="s">
        <v>1556</v>
      </c>
      <c r="E1467" s="57">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65" t="s">
        <v>19</v>
      </c>
      <c r="B1468" s="66"/>
      <c r="C1468" s="67"/>
      <c r="D1468" s="68"/>
      <c r="E1468" s="32">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58"/>
      <c r="B1469" s="59"/>
      <c r="C1469" s="60"/>
      <c r="D1469" s="59"/>
      <c r="E1469" s="6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7" t="s">
        <v>73</v>
      </c>
      <c r="B1470" s="235"/>
      <c r="C1470" s="235"/>
      <c r="D1470" s="235"/>
      <c r="E1470" s="236"/>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8" t="s">
        <v>1557</v>
      </c>
      <c r="B1471" s="238"/>
      <c r="C1471" s="238"/>
      <c r="D1471" s="238"/>
      <c r="E1471" s="239"/>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9" t="s">
        <v>1543</v>
      </c>
      <c r="B1472" s="241"/>
      <c r="C1472" s="8" t="s">
        <v>1544</v>
      </c>
      <c r="D1472" s="9" t="s">
        <v>1545</v>
      </c>
      <c r="E1472" s="10" t="s">
        <v>6</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42" t="s">
        <v>7</v>
      </c>
      <c r="B1473" s="74" t="s">
        <v>8</v>
      </c>
      <c r="C1473" s="75"/>
      <c r="D1473" s="242" t="s">
        <v>9</v>
      </c>
      <c r="E1473" s="244" t="s">
        <v>10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43"/>
      <c r="B1474" s="14" t="s">
        <v>11</v>
      </c>
      <c r="C1474" s="15" t="s">
        <v>12</v>
      </c>
      <c r="D1474" s="243"/>
      <c r="E1474" s="24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85">
        <v>45490</v>
      </c>
      <c r="B1475" s="94" t="s">
        <v>1558</v>
      </c>
      <c r="C1475" s="64" t="s">
        <v>1559</v>
      </c>
      <c r="D1475" s="94" t="s">
        <v>1560</v>
      </c>
      <c r="E1475" s="57">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85">
        <v>45524</v>
      </c>
      <c r="B1476" s="94" t="s">
        <v>1558</v>
      </c>
      <c r="C1476" s="64" t="s">
        <v>1559</v>
      </c>
      <c r="D1476" s="94" t="s">
        <v>1560</v>
      </c>
      <c r="E1476" s="57">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85">
        <v>45524</v>
      </c>
      <c r="B1477" s="94" t="s">
        <v>1561</v>
      </c>
      <c r="C1477" s="54" t="s">
        <v>1562</v>
      </c>
      <c r="D1477" s="25" t="s">
        <v>1563</v>
      </c>
      <c r="E1477" s="57">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65" t="s">
        <v>19</v>
      </c>
      <c r="B1478" s="66"/>
      <c r="C1478" s="67"/>
      <c r="D1478" s="68"/>
      <c r="E1478" s="32">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34"/>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7" t="s">
        <v>1</v>
      </c>
      <c r="B1480" s="235"/>
      <c r="C1480" s="235"/>
      <c r="D1480" s="235"/>
      <c r="E1480" s="236"/>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8" t="s">
        <v>1564</v>
      </c>
      <c r="B1481" s="238"/>
      <c r="C1481" s="238"/>
      <c r="D1481" s="238"/>
      <c r="E1481" s="239"/>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9" t="s">
        <v>1565</v>
      </c>
      <c r="B1482" s="241"/>
      <c r="C1482" s="8" t="s">
        <v>1566</v>
      </c>
      <c r="D1482" s="9" t="s">
        <v>1567</v>
      </c>
      <c r="E1482" s="10" t="s">
        <v>6</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42" t="s">
        <v>7</v>
      </c>
      <c r="B1483" s="74" t="s">
        <v>8</v>
      </c>
      <c r="C1483" s="75"/>
      <c r="D1483" s="242" t="s">
        <v>9</v>
      </c>
      <c r="E1483" s="244" t="s">
        <v>10</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43"/>
      <c r="B1484" s="14" t="s">
        <v>11</v>
      </c>
      <c r="C1484" s="15" t="s">
        <v>12</v>
      </c>
      <c r="D1484" s="243"/>
      <c r="E1484" s="24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85">
        <v>45601</v>
      </c>
      <c r="B1485" s="94" t="s">
        <v>1568</v>
      </c>
      <c r="C1485" s="54" t="s">
        <v>1569</v>
      </c>
      <c r="D1485" s="25" t="s">
        <v>1570</v>
      </c>
      <c r="E1485" s="57">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5"/>
      <c r="B1486" s="94"/>
      <c r="C1486" s="54"/>
      <c r="D1486" s="25"/>
      <c r="E1486" s="5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65" t="s">
        <v>19</v>
      </c>
      <c r="B1487" s="66"/>
      <c r="C1487" s="67"/>
      <c r="D1487" s="68"/>
      <c r="E1487" s="32">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58"/>
      <c r="B1488" s="59"/>
      <c r="C1488" s="60"/>
      <c r="D1488" s="59"/>
      <c r="E1488" s="6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4" t="s">
        <v>73</v>
      </c>
      <c r="B1489" s="235"/>
      <c r="C1489" s="235"/>
      <c r="D1489" s="235"/>
      <c r="E1489" s="236"/>
      <c r="F1489" s="145"/>
      <c r="G1489" s="145"/>
      <c r="H1489" s="145"/>
      <c r="I1489" s="145"/>
      <c r="J1489" s="145"/>
      <c r="K1489" s="145"/>
      <c r="L1489" s="145"/>
      <c r="M1489" s="145"/>
      <c r="N1489" s="145"/>
      <c r="O1489" s="145"/>
      <c r="P1489" s="145"/>
      <c r="Q1489" s="145"/>
      <c r="R1489" s="145"/>
      <c r="S1489" s="145"/>
      <c r="T1489" s="145"/>
      <c r="U1489" s="145"/>
      <c r="V1489" s="145"/>
      <c r="W1489" s="145"/>
      <c r="X1489" s="145"/>
      <c r="Y1489" s="145"/>
      <c r="Z1489" s="145"/>
      <c r="AA1489" s="145"/>
      <c r="AB1489" s="145"/>
      <c r="AC1489" s="145"/>
      <c r="AD1489" s="145"/>
      <c r="AE1489" s="145"/>
      <c r="AF1489" s="145"/>
      <c r="AG1489" s="145"/>
      <c r="AH1489" s="145"/>
      <c r="AI1489" s="145"/>
      <c r="AJ1489" s="145"/>
      <c r="AK1489" s="145"/>
      <c r="AL1489" s="145"/>
      <c r="AM1489" s="145"/>
      <c r="AN1489" s="145"/>
      <c r="AO1489" s="145"/>
      <c r="AP1489" s="145"/>
      <c r="AQ1489" s="145"/>
      <c r="AR1489" s="145"/>
      <c r="AS1489" s="145"/>
      <c r="AT1489" s="145"/>
      <c r="AU1489" s="145"/>
      <c r="AV1489" s="145"/>
      <c r="AW1489" s="145"/>
      <c r="AX1489" s="145"/>
    </row>
    <row r="1490" spans="1:50" ht="15.75" customHeight="1">
      <c r="A1490" s="237" t="s">
        <v>1571</v>
      </c>
      <c r="B1490" s="238"/>
      <c r="C1490" s="238"/>
      <c r="D1490" s="238"/>
      <c r="E1490" s="239"/>
      <c r="F1490" s="145"/>
      <c r="G1490" s="145"/>
      <c r="H1490" s="145"/>
      <c r="I1490" s="145"/>
      <c r="J1490" s="145"/>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5"/>
      <c r="AN1490" s="145"/>
      <c r="AO1490" s="145"/>
      <c r="AP1490" s="145"/>
      <c r="AQ1490" s="145"/>
      <c r="AR1490" s="145"/>
      <c r="AS1490" s="145"/>
      <c r="AT1490" s="145"/>
      <c r="AU1490" s="145"/>
      <c r="AV1490" s="145"/>
      <c r="AW1490" s="145"/>
      <c r="AX1490" s="145"/>
    </row>
    <row r="1491" spans="1:50" ht="15.75" customHeight="1">
      <c r="A1491" s="240" t="s">
        <v>1565</v>
      </c>
      <c r="B1491" s="241"/>
      <c r="C1491" s="146" t="s">
        <v>1566</v>
      </c>
      <c r="D1491" s="147" t="s">
        <v>1567</v>
      </c>
      <c r="E1491" s="148" t="s">
        <v>6</v>
      </c>
      <c r="F1491" s="145"/>
      <c r="G1491" s="145"/>
      <c r="H1491" s="145"/>
      <c r="I1491" s="145"/>
      <c r="J1491" s="145"/>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5"/>
      <c r="AN1491" s="145"/>
      <c r="AO1491" s="145"/>
      <c r="AP1491" s="145"/>
      <c r="AQ1491" s="145"/>
      <c r="AR1491" s="145"/>
      <c r="AS1491" s="145"/>
      <c r="AT1491" s="145"/>
      <c r="AU1491" s="145"/>
      <c r="AV1491" s="145"/>
      <c r="AW1491" s="145"/>
      <c r="AX1491" s="145"/>
    </row>
    <row r="1492" spans="1:50" ht="15.75" customHeight="1">
      <c r="A1492" s="245" t="s">
        <v>7</v>
      </c>
      <c r="B1492" s="149" t="s">
        <v>8</v>
      </c>
      <c r="C1492" s="150"/>
      <c r="D1492" s="245" t="s">
        <v>9</v>
      </c>
      <c r="E1492" s="246" t="s">
        <v>10</v>
      </c>
      <c r="F1492" s="145"/>
      <c r="G1492" s="145"/>
      <c r="H1492" s="145"/>
      <c r="I1492" s="145"/>
      <c r="J1492" s="145"/>
      <c r="K1492" s="145"/>
      <c r="L1492" s="145"/>
      <c r="M1492" s="145"/>
      <c r="N1492" s="145"/>
      <c r="O1492" s="145"/>
      <c r="P1492" s="145"/>
      <c r="Q1492" s="145"/>
      <c r="R1492" s="145"/>
      <c r="S1492" s="145"/>
      <c r="T1492" s="145"/>
      <c r="U1492" s="145"/>
      <c r="V1492" s="145"/>
      <c r="W1492" s="145"/>
      <c r="X1492" s="145"/>
      <c r="Y1492" s="145"/>
      <c r="Z1492" s="145"/>
      <c r="AA1492" s="145"/>
      <c r="AB1492" s="145"/>
      <c r="AC1492" s="145"/>
      <c r="AD1492" s="145"/>
      <c r="AE1492" s="145"/>
      <c r="AF1492" s="145"/>
      <c r="AG1492" s="145"/>
      <c r="AH1492" s="145"/>
      <c r="AI1492" s="145"/>
      <c r="AJ1492" s="145"/>
      <c r="AK1492" s="145"/>
      <c r="AL1492" s="145"/>
      <c r="AM1492" s="145"/>
      <c r="AN1492" s="145"/>
      <c r="AO1492" s="145"/>
      <c r="AP1492" s="145"/>
      <c r="AQ1492" s="145"/>
      <c r="AR1492" s="145"/>
      <c r="AS1492" s="145"/>
      <c r="AT1492" s="145"/>
      <c r="AU1492" s="145"/>
      <c r="AV1492" s="145"/>
      <c r="AW1492" s="145"/>
      <c r="AX1492" s="145"/>
    </row>
    <row r="1493" spans="1:50" ht="15.75" customHeight="1">
      <c r="A1493" s="243"/>
      <c r="B1493" s="151" t="s">
        <v>11</v>
      </c>
      <c r="C1493" s="152" t="s">
        <v>12</v>
      </c>
      <c r="D1493" s="243"/>
      <c r="E1493" s="243"/>
      <c r="F1493" s="145"/>
      <c r="G1493" s="145"/>
      <c r="H1493" s="145"/>
      <c r="I1493" s="145"/>
      <c r="J1493" s="145"/>
      <c r="K1493" s="145"/>
      <c r="L1493" s="145"/>
      <c r="M1493" s="145"/>
      <c r="N1493" s="145"/>
      <c r="O1493" s="145"/>
      <c r="P1493" s="145"/>
      <c r="Q1493" s="145"/>
      <c r="R1493" s="14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c r="AM1493" s="145"/>
      <c r="AN1493" s="145"/>
      <c r="AO1493" s="145"/>
      <c r="AP1493" s="145"/>
      <c r="AQ1493" s="145"/>
      <c r="AR1493" s="145"/>
      <c r="AS1493" s="145"/>
      <c r="AT1493" s="145"/>
      <c r="AU1493" s="145"/>
      <c r="AV1493" s="145"/>
      <c r="AW1493" s="145"/>
      <c r="AX1493" s="145"/>
    </row>
    <row r="1494" spans="1:50" ht="15.75" customHeight="1">
      <c r="A1494" s="153">
        <v>45601</v>
      </c>
      <c r="B1494" s="154" t="s">
        <v>1568</v>
      </c>
      <c r="C1494" s="157" t="s">
        <v>1569</v>
      </c>
      <c r="D1494" s="158" t="s">
        <v>1572</v>
      </c>
      <c r="E1494" s="156">
        <v>400</v>
      </c>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5"/>
      <c r="AA1494" s="145"/>
      <c r="AB1494" s="145"/>
      <c r="AC1494" s="145"/>
      <c r="AD1494" s="145"/>
      <c r="AE1494" s="145"/>
      <c r="AF1494" s="145"/>
      <c r="AG1494" s="145"/>
      <c r="AH1494" s="145"/>
      <c r="AI1494" s="145"/>
      <c r="AJ1494" s="145"/>
      <c r="AK1494" s="145"/>
      <c r="AL1494" s="145"/>
      <c r="AM1494" s="145"/>
      <c r="AN1494" s="145"/>
      <c r="AO1494" s="145"/>
      <c r="AP1494" s="145"/>
      <c r="AQ1494" s="145"/>
      <c r="AR1494" s="145"/>
      <c r="AS1494" s="145"/>
      <c r="AT1494" s="145"/>
      <c r="AU1494" s="145"/>
      <c r="AV1494" s="145"/>
      <c r="AW1494" s="145"/>
      <c r="AX1494" s="145"/>
    </row>
    <row r="1495" spans="1:50" ht="15.75" customHeight="1">
      <c r="A1495" s="167"/>
      <c r="B1495" s="168"/>
      <c r="C1495" s="168"/>
      <c r="D1495" s="168"/>
      <c r="E1495" s="169"/>
      <c r="F1495" s="145"/>
      <c r="G1495" s="145"/>
      <c r="H1495" s="145"/>
      <c r="I1495" s="145"/>
      <c r="J1495" s="145"/>
      <c r="K1495" s="145"/>
      <c r="L1495" s="145"/>
      <c r="M1495" s="145"/>
      <c r="N1495" s="145"/>
      <c r="O1495" s="145"/>
      <c r="P1495" s="145"/>
      <c r="Q1495" s="145"/>
      <c r="R1495" s="145"/>
      <c r="S1495" s="145"/>
      <c r="T1495" s="145"/>
      <c r="U1495" s="145"/>
      <c r="V1495" s="145"/>
      <c r="W1495" s="145"/>
      <c r="X1495" s="145"/>
      <c r="Y1495" s="145"/>
      <c r="Z1495" s="145"/>
      <c r="AA1495" s="145"/>
      <c r="AB1495" s="145"/>
      <c r="AC1495" s="145"/>
      <c r="AD1495" s="145"/>
      <c r="AE1495" s="145"/>
      <c r="AF1495" s="145"/>
      <c r="AG1495" s="145"/>
      <c r="AH1495" s="145"/>
      <c r="AI1495" s="145"/>
      <c r="AJ1495" s="145"/>
      <c r="AK1495" s="145"/>
      <c r="AL1495" s="145"/>
      <c r="AM1495" s="145"/>
      <c r="AN1495" s="145"/>
      <c r="AO1495" s="145"/>
      <c r="AP1495" s="145"/>
      <c r="AQ1495" s="145"/>
      <c r="AR1495" s="145"/>
      <c r="AS1495" s="145"/>
      <c r="AT1495" s="145"/>
      <c r="AU1495" s="145"/>
      <c r="AV1495" s="145"/>
      <c r="AW1495" s="145"/>
      <c r="AX1495" s="145"/>
    </row>
    <row r="1496" spans="1:50" ht="15.75" customHeight="1">
      <c r="A1496" s="159" t="s">
        <v>19</v>
      </c>
      <c r="B1496" s="160"/>
      <c r="C1496" s="160"/>
      <c r="D1496" s="161"/>
      <c r="E1496" s="162">
        <f>SUM(E1494:E1495)</f>
        <v>400</v>
      </c>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5"/>
      <c r="AA1496" s="145"/>
      <c r="AB1496" s="145"/>
      <c r="AC1496" s="145"/>
      <c r="AD1496" s="145"/>
      <c r="AE1496" s="145"/>
      <c r="AF1496" s="145"/>
      <c r="AG1496" s="145"/>
      <c r="AH1496" s="145"/>
      <c r="AI1496" s="145"/>
      <c r="AJ1496" s="145"/>
      <c r="AK1496" s="145"/>
      <c r="AL1496" s="145"/>
      <c r="AM1496" s="145"/>
      <c r="AN1496" s="145"/>
      <c r="AO1496" s="145"/>
      <c r="AP1496" s="145"/>
      <c r="AQ1496" s="145"/>
      <c r="AR1496" s="145"/>
      <c r="AS1496" s="145"/>
      <c r="AT1496" s="145"/>
      <c r="AU1496" s="145"/>
      <c r="AV1496" s="145"/>
      <c r="AW1496" s="145"/>
      <c r="AX1496" s="145"/>
    </row>
    <row r="1497" spans="1:50" ht="15.75" customHeight="1">
      <c r="A1497" s="145"/>
      <c r="B1497" s="170"/>
      <c r="C1497" s="170"/>
      <c r="D1497" s="170"/>
      <c r="E1497" s="171"/>
      <c r="F1497" s="145"/>
      <c r="G1497" s="145"/>
      <c r="H1497" s="145"/>
      <c r="I1497" s="145"/>
      <c r="J1497" s="145"/>
      <c r="K1497" s="145"/>
      <c r="L1497" s="145"/>
      <c r="M1497" s="145"/>
      <c r="N1497" s="145"/>
      <c r="O1497" s="145"/>
      <c r="P1497" s="145"/>
      <c r="Q1497" s="145"/>
      <c r="R1497" s="145"/>
      <c r="S1497" s="145"/>
      <c r="T1497" s="145"/>
      <c r="U1497" s="145"/>
      <c r="V1497" s="145"/>
      <c r="W1497" s="145"/>
      <c r="X1497" s="145"/>
      <c r="Y1497" s="145"/>
      <c r="Z1497" s="145"/>
      <c r="AA1497" s="145"/>
      <c r="AB1497" s="145"/>
      <c r="AC1497" s="145"/>
      <c r="AD1497" s="145"/>
      <c r="AE1497" s="145"/>
      <c r="AF1497" s="145"/>
      <c r="AG1497" s="145"/>
      <c r="AH1497" s="145"/>
      <c r="AI1497" s="145"/>
      <c r="AJ1497" s="145"/>
      <c r="AK1497" s="145"/>
      <c r="AL1497" s="145"/>
      <c r="AM1497" s="145"/>
      <c r="AN1497" s="145"/>
      <c r="AO1497" s="145"/>
      <c r="AP1497" s="145"/>
      <c r="AQ1497" s="145"/>
      <c r="AR1497" s="145"/>
      <c r="AS1497" s="145"/>
      <c r="AT1497" s="145"/>
      <c r="AU1497" s="145"/>
      <c r="AV1497" s="145"/>
      <c r="AW1497" s="145"/>
      <c r="AX1497" s="145"/>
    </row>
    <row r="1498" spans="1:50" ht="15.75" customHeight="1">
      <c r="A1498" s="247" t="s">
        <v>73</v>
      </c>
      <c r="B1498" s="235"/>
      <c r="C1498" s="235"/>
      <c r="D1498" s="235"/>
      <c r="E1498" s="236"/>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8" t="s">
        <v>1573</v>
      </c>
      <c r="B1499" s="238"/>
      <c r="C1499" s="238"/>
      <c r="D1499" s="238"/>
      <c r="E1499" s="239"/>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9" t="s">
        <v>1574</v>
      </c>
      <c r="B1500" s="241"/>
      <c r="C1500" s="8" t="s">
        <v>1575</v>
      </c>
      <c r="D1500" s="9" t="s">
        <v>1576</v>
      </c>
      <c r="E1500" s="10" t="s">
        <v>6</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42" t="s">
        <v>7</v>
      </c>
      <c r="B1501" s="74" t="s">
        <v>8</v>
      </c>
      <c r="C1501" s="75"/>
      <c r="D1501" s="242" t="s">
        <v>9</v>
      </c>
      <c r="E1501" s="244" t="s">
        <v>10</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43"/>
      <c r="B1502" s="14" t="s">
        <v>11</v>
      </c>
      <c r="C1502" s="15" t="s">
        <v>12</v>
      </c>
      <c r="D1502" s="243"/>
      <c r="E1502" s="24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85">
        <v>45574</v>
      </c>
      <c r="B1503" s="94" t="s">
        <v>990</v>
      </c>
      <c r="C1503" s="54" t="s">
        <v>1577</v>
      </c>
      <c r="D1503" s="25" t="s">
        <v>1578</v>
      </c>
      <c r="E1503" s="57">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85">
        <v>45617</v>
      </c>
      <c r="B1504" s="94" t="s">
        <v>1579</v>
      </c>
      <c r="C1504" s="54"/>
      <c r="D1504" s="25" t="s">
        <v>1580</v>
      </c>
      <c r="E1504" s="57">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85">
        <v>45576</v>
      </c>
      <c r="B1505" s="94" t="s">
        <v>1581</v>
      </c>
      <c r="C1505" s="54" t="s">
        <v>735</v>
      </c>
      <c r="D1505" s="25" t="s">
        <v>1582</v>
      </c>
      <c r="E1505" s="57">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85">
        <v>45617</v>
      </c>
      <c r="B1506" s="94" t="s">
        <v>1579</v>
      </c>
      <c r="C1506" s="54"/>
      <c r="D1506" s="25" t="s">
        <v>1583</v>
      </c>
      <c r="E1506" s="57">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85">
        <v>45579</v>
      </c>
      <c r="B1507" s="94" t="s">
        <v>990</v>
      </c>
      <c r="C1507" s="54" t="s">
        <v>1577</v>
      </c>
      <c r="D1507" s="25" t="s">
        <v>1584</v>
      </c>
      <c r="E1507" s="57">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85">
        <v>45617</v>
      </c>
      <c r="B1508" s="94" t="s">
        <v>1579</v>
      </c>
      <c r="C1508" s="54"/>
      <c r="D1508" s="25" t="s">
        <v>1585</v>
      </c>
      <c r="E1508" s="57">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65" t="s">
        <v>19</v>
      </c>
      <c r="B1509" s="66"/>
      <c r="C1509" s="67"/>
      <c r="D1509" s="68"/>
      <c r="E1509" s="32">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34"/>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08"/>
      <c r="B1511" s="108"/>
      <c r="C1511" s="108"/>
      <c r="D1511" s="108"/>
      <c r="E1511" s="108"/>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7" t="s">
        <v>1</v>
      </c>
      <c r="B1512" s="235"/>
      <c r="C1512" s="235"/>
      <c r="D1512" s="235"/>
      <c r="E1512" s="236"/>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8" t="s">
        <v>1586</v>
      </c>
      <c r="B1513" s="238"/>
      <c r="C1513" s="238"/>
      <c r="D1513" s="238"/>
      <c r="E1513" s="239"/>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9" t="s">
        <v>674</v>
      </c>
      <c r="B1514" s="241"/>
      <c r="C1514" s="8" t="s">
        <v>1186</v>
      </c>
      <c r="D1514" s="9" t="s">
        <v>1567</v>
      </c>
      <c r="E1514" s="10" t="s">
        <v>6</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42" t="s">
        <v>7</v>
      </c>
      <c r="B1515" s="74" t="s">
        <v>8</v>
      </c>
      <c r="C1515" s="75"/>
      <c r="D1515" s="242" t="s">
        <v>9</v>
      </c>
      <c r="E1515" s="244" t="s">
        <v>10</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43"/>
      <c r="B1516" s="14" t="s">
        <v>11</v>
      </c>
      <c r="C1516" s="15" t="s">
        <v>12</v>
      </c>
      <c r="D1516" s="243"/>
      <c r="E1516" s="24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85">
        <v>45614</v>
      </c>
      <c r="B1517" s="94" t="s">
        <v>681</v>
      </c>
      <c r="C1517" s="64" t="s">
        <v>682</v>
      </c>
      <c r="D1517" s="94" t="s">
        <v>1587</v>
      </c>
      <c r="E1517" s="57">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35">
        <v>45614</v>
      </c>
      <c r="B1518" s="94" t="s">
        <v>693</v>
      </c>
      <c r="C1518" s="54" t="s">
        <v>694</v>
      </c>
      <c r="D1518" s="25" t="s">
        <v>1588</v>
      </c>
      <c r="E1518" s="57">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35">
        <v>45615</v>
      </c>
      <c r="B1519" s="94" t="s">
        <v>687</v>
      </c>
      <c r="C1519" s="54" t="s">
        <v>1589</v>
      </c>
      <c r="D1519" s="25" t="s">
        <v>1590</v>
      </c>
      <c r="E1519" s="57">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65" t="s">
        <v>19</v>
      </c>
      <c r="B1520" s="66"/>
      <c r="C1520" s="67"/>
      <c r="D1520" s="68"/>
      <c r="E1520" s="32">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34"/>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7" t="s">
        <v>1</v>
      </c>
      <c r="B1522" s="235"/>
      <c r="C1522" s="235"/>
      <c r="D1522" s="235"/>
      <c r="E1522" s="236"/>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8" t="s">
        <v>1591</v>
      </c>
      <c r="B1523" s="238"/>
      <c r="C1523" s="238"/>
      <c r="D1523" s="238"/>
      <c r="E1523" s="239"/>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9" t="s">
        <v>1170</v>
      </c>
      <c r="B1524" s="241"/>
      <c r="C1524" s="8" t="s">
        <v>1171</v>
      </c>
      <c r="D1524" s="9" t="s">
        <v>1592</v>
      </c>
      <c r="E1524" s="10" t="s">
        <v>6</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42" t="s">
        <v>7</v>
      </c>
      <c r="B1525" s="74" t="s">
        <v>8</v>
      </c>
      <c r="C1525" s="75"/>
      <c r="D1525" s="242" t="s">
        <v>9</v>
      </c>
      <c r="E1525" s="244" t="s">
        <v>10</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43"/>
      <c r="B1526" s="14" t="s">
        <v>11</v>
      </c>
      <c r="C1526" s="15" t="s">
        <v>12</v>
      </c>
      <c r="D1526" s="243"/>
      <c r="E1526" s="24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44" t="s">
        <v>1183</v>
      </c>
      <c r="B1527" s="94" t="s">
        <v>1183</v>
      </c>
      <c r="C1527" s="64" t="s">
        <v>1183</v>
      </c>
      <c r="D1527" s="94" t="s">
        <v>1183</v>
      </c>
      <c r="E1527" s="57">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35"/>
      <c r="B1528" s="94"/>
      <c r="C1528" s="54"/>
      <c r="D1528" s="25" t="s">
        <v>1467</v>
      </c>
      <c r="E1528" s="5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65" t="s">
        <v>19</v>
      </c>
      <c r="B1529" s="66"/>
      <c r="C1529" s="67"/>
      <c r="D1529" s="68"/>
      <c r="E1529" s="32">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34"/>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7" t="s">
        <v>73</v>
      </c>
      <c r="B1531" s="235"/>
      <c r="C1531" s="235"/>
      <c r="D1531" s="235"/>
      <c r="E1531" s="236"/>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8" t="s">
        <v>1591</v>
      </c>
      <c r="B1532" s="238"/>
      <c r="C1532" s="238"/>
      <c r="D1532" s="238"/>
      <c r="E1532" s="239"/>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9" t="s">
        <v>1170</v>
      </c>
      <c r="B1533" s="241"/>
      <c r="C1533" s="8" t="s">
        <v>1171</v>
      </c>
      <c r="D1533" s="9" t="s">
        <v>1592</v>
      </c>
      <c r="E1533" s="10" t="s">
        <v>6</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42" t="s">
        <v>7</v>
      </c>
      <c r="B1534" s="74" t="s">
        <v>8</v>
      </c>
      <c r="C1534" s="75"/>
      <c r="D1534" s="242" t="s">
        <v>9</v>
      </c>
      <c r="E1534" s="244" t="s">
        <v>10</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43"/>
      <c r="B1535" s="14" t="s">
        <v>11</v>
      </c>
      <c r="C1535" s="15" t="s">
        <v>12</v>
      </c>
      <c r="D1535" s="243"/>
      <c r="E1535" s="24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44" t="s">
        <v>1183</v>
      </c>
      <c r="B1536" s="94" t="s">
        <v>1183</v>
      </c>
      <c r="C1536" s="64" t="s">
        <v>1183</v>
      </c>
      <c r="D1536" s="94" t="s">
        <v>1183</v>
      </c>
      <c r="E1536" s="57">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35"/>
      <c r="B1537" s="94"/>
      <c r="C1537" s="54"/>
      <c r="D1537" s="25" t="s">
        <v>1467</v>
      </c>
      <c r="E1537" s="5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65" t="s">
        <v>19</v>
      </c>
      <c r="B1538" s="66"/>
      <c r="C1538" s="67"/>
      <c r="D1538" s="68"/>
      <c r="E1538" s="32">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34"/>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34"/>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7" t="s">
        <v>1</v>
      </c>
      <c r="B1541" s="235"/>
      <c r="C1541" s="235"/>
      <c r="D1541" s="235"/>
      <c r="E1541" s="236"/>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8" t="s">
        <v>1593</v>
      </c>
      <c r="B1542" s="238"/>
      <c r="C1542" s="238"/>
      <c r="D1542" s="238"/>
      <c r="E1542" s="239"/>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9" t="s">
        <v>1594</v>
      </c>
      <c r="B1543" s="241"/>
      <c r="C1543" s="8" t="s">
        <v>1595</v>
      </c>
      <c r="D1543" s="9" t="s">
        <v>1567</v>
      </c>
      <c r="E1543" s="10" t="s">
        <v>278</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42" t="s">
        <v>7</v>
      </c>
      <c r="B1544" s="74" t="s">
        <v>8</v>
      </c>
      <c r="C1544" s="75"/>
      <c r="D1544" s="242" t="s">
        <v>9</v>
      </c>
      <c r="E1544" s="244" t="s">
        <v>10</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43"/>
      <c r="B1545" s="14" t="s">
        <v>11</v>
      </c>
      <c r="C1545" s="15" t="s">
        <v>12</v>
      </c>
      <c r="D1545" s="243"/>
      <c r="E1545" s="24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85"/>
      <c r="B1546" s="94"/>
      <c r="C1546" s="64"/>
      <c r="D1546" s="94"/>
      <c r="E1546" s="5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35"/>
      <c r="B1547" s="94"/>
      <c r="C1547" s="54"/>
      <c r="D1547" s="25"/>
      <c r="E1547" s="5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65" t="s">
        <v>19</v>
      </c>
      <c r="B1548" s="66"/>
      <c r="C1548" s="67"/>
      <c r="D1548" s="68"/>
      <c r="E1548" s="32">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58"/>
      <c r="B1549" s="59"/>
      <c r="C1549" s="60"/>
      <c r="D1549" s="59"/>
      <c r="E1549" s="6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7" t="s">
        <v>73</v>
      </c>
      <c r="B1550" s="235"/>
      <c r="C1550" s="235"/>
      <c r="D1550" s="235"/>
      <c r="E1550" s="236"/>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8" t="s">
        <v>1596</v>
      </c>
      <c r="B1551" s="238"/>
      <c r="C1551" s="238"/>
      <c r="D1551" s="238"/>
      <c r="E1551" s="239"/>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9" t="s">
        <v>1594</v>
      </c>
      <c r="B1552" s="241"/>
      <c r="C1552" s="8" t="s">
        <v>1595</v>
      </c>
      <c r="D1552" s="9" t="s">
        <v>1567</v>
      </c>
      <c r="E1552" s="10" t="s">
        <v>278</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42" t="s">
        <v>7</v>
      </c>
      <c r="B1553" s="74" t="s">
        <v>8</v>
      </c>
      <c r="C1553" s="75"/>
      <c r="D1553" s="242" t="s">
        <v>9</v>
      </c>
      <c r="E1553" s="244" t="s">
        <v>10</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43"/>
      <c r="B1554" s="14" t="s">
        <v>11</v>
      </c>
      <c r="C1554" s="15" t="s">
        <v>12</v>
      </c>
      <c r="D1554" s="243"/>
      <c r="E1554" s="24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85"/>
      <c r="B1555" s="94"/>
      <c r="C1555" s="64"/>
      <c r="D1555" s="94"/>
      <c r="E1555" s="5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85"/>
      <c r="B1556" s="94"/>
      <c r="C1556" s="64"/>
      <c r="D1556" s="94"/>
      <c r="E1556" s="5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65" t="s">
        <v>19</v>
      </c>
      <c r="B1557" s="66"/>
      <c r="C1557" s="67"/>
      <c r="D1557" s="68"/>
      <c r="E1557" s="32">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34"/>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7" t="s">
        <v>561</v>
      </c>
      <c r="B1559" s="235"/>
      <c r="C1559" s="235"/>
      <c r="D1559" s="235"/>
      <c r="E1559" s="236"/>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8" t="s">
        <v>1597</v>
      </c>
      <c r="B1560" s="238"/>
      <c r="C1560" s="238"/>
      <c r="D1560" s="238"/>
      <c r="E1560" s="239"/>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9" t="s">
        <v>1500</v>
      </c>
      <c r="B1561" s="241"/>
      <c r="C1561" s="8" t="s">
        <v>1501</v>
      </c>
      <c r="D1561" s="9" t="s">
        <v>1598</v>
      </c>
      <c r="E1561" s="10" t="s">
        <v>6</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42" t="s">
        <v>7</v>
      </c>
      <c r="B1562" s="74" t="s">
        <v>8</v>
      </c>
      <c r="C1562" s="75"/>
      <c r="D1562" s="242" t="s">
        <v>9</v>
      </c>
      <c r="E1562" s="244" t="s">
        <v>10</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43"/>
      <c r="B1563" s="14" t="s">
        <v>11</v>
      </c>
      <c r="C1563" s="15" t="s">
        <v>12</v>
      </c>
      <c r="D1563" s="243"/>
      <c r="E1563" s="24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85">
        <v>45579</v>
      </c>
      <c r="B1564" s="94" t="s">
        <v>1599</v>
      </c>
      <c r="C1564" s="64" t="s">
        <v>1600</v>
      </c>
      <c r="D1564" s="94" t="s">
        <v>1601</v>
      </c>
      <c r="E1564" s="57">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85">
        <v>45579</v>
      </c>
      <c r="B1565" s="94" t="s">
        <v>1599</v>
      </c>
      <c r="C1565" s="64" t="s">
        <v>1600</v>
      </c>
      <c r="D1565" s="94" t="s">
        <v>1602</v>
      </c>
      <c r="E1565" s="57">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65" t="s">
        <v>19</v>
      </c>
      <c r="B1566" s="66"/>
      <c r="C1566" s="67"/>
      <c r="D1566" s="68"/>
      <c r="E1566" s="32">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34"/>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7" t="s">
        <v>73</v>
      </c>
      <c r="B1568" s="235"/>
      <c r="C1568" s="235"/>
      <c r="D1568" s="235"/>
      <c r="E1568" s="236"/>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8" t="s">
        <v>1603</v>
      </c>
      <c r="B1569" s="238"/>
      <c r="C1569" s="238"/>
      <c r="D1569" s="238"/>
      <c r="E1569" s="239"/>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9" t="s">
        <v>1604</v>
      </c>
      <c r="B1570" s="241"/>
      <c r="C1570" s="8" t="s">
        <v>1605</v>
      </c>
      <c r="D1570" s="9" t="s">
        <v>1606</v>
      </c>
      <c r="E1570" s="10" t="s">
        <v>6</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42" t="s">
        <v>7</v>
      </c>
      <c r="B1571" s="74" t="s">
        <v>8</v>
      </c>
      <c r="C1571" s="75"/>
      <c r="D1571" s="242" t="s">
        <v>9</v>
      </c>
      <c r="E1571" s="244" t="s">
        <v>10</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43"/>
      <c r="B1572" s="14" t="s">
        <v>11</v>
      </c>
      <c r="C1572" s="15" t="s">
        <v>12</v>
      </c>
      <c r="D1572" s="243"/>
      <c r="E1572" s="24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85">
        <v>45568</v>
      </c>
      <c r="B1573" s="94" t="s">
        <v>1607</v>
      </c>
      <c r="C1573" s="64" t="s">
        <v>1608</v>
      </c>
      <c r="D1573" s="94" t="s">
        <v>1609</v>
      </c>
      <c r="E1573" s="57">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85">
        <v>45568</v>
      </c>
      <c r="B1574" s="94" t="s">
        <v>1607</v>
      </c>
      <c r="C1574" s="64" t="s">
        <v>1608</v>
      </c>
      <c r="D1574" s="172" t="s">
        <v>1610</v>
      </c>
      <c r="E1574" s="57">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85">
        <v>45568</v>
      </c>
      <c r="B1575" s="94" t="s">
        <v>1607</v>
      </c>
      <c r="C1575" s="64" t="s">
        <v>1608</v>
      </c>
      <c r="D1575" s="172" t="s">
        <v>1611</v>
      </c>
      <c r="E1575" s="57">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65" t="s">
        <v>19</v>
      </c>
      <c r="B1576" s="66"/>
      <c r="C1576" s="67"/>
      <c r="D1576" s="68"/>
      <c r="E1576" s="32">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34"/>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7" t="s">
        <v>73</v>
      </c>
      <c r="B1578" s="235"/>
      <c r="C1578" s="235"/>
      <c r="D1578" s="235"/>
      <c r="E1578" s="236"/>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8" t="s">
        <v>1612</v>
      </c>
      <c r="B1579" s="238"/>
      <c r="C1579" s="238"/>
      <c r="D1579" s="238"/>
      <c r="E1579" s="239"/>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9" t="s">
        <v>1613</v>
      </c>
      <c r="B1580" s="241"/>
      <c r="C1580" s="8" t="s">
        <v>1614</v>
      </c>
      <c r="D1580" s="9" t="s">
        <v>1606</v>
      </c>
      <c r="E1580" s="10" t="s">
        <v>1615</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42" t="s">
        <v>7</v>
      </c>
      <c r="B1581" s="74" t="s">
        <v>8</v>
      </c>
      <c r="C1581" s="75"/>
      <c r="D1581" s="242" t="s">
        <v>9</v>
      </c>
      <c r="E1581" s="244" t="s">
        <v>10</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43"/>
      <c r="B1582" s="14" t="s">
        <v>11</v>
      </c>
      <c r="C1582" s="15" t="s">
        <v>12</v>
      </c>
      <c r="D1582" s="243"/>
      <c r="E1582" s="24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85">
        <v>45568</v>
      </c>
      <c r="B1583" s="94" t="s">
        <v>1607</v>
      </c>
      <c r="C1583" s="64" t="s">
        <v>1608</v>
      </c>
      <c r="D1583" s="94" t="s">
        <v>1609</v>
      </c>
      <c r="E1583" s="57">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85">
        <v>45568</v>
      </c>
      <c r="B1584" s="94" t="s">
        <v>1607</v>
      </c>
      <c r="C1584" s="64" t="s">
        <v>1608</v>
      </c>
      <c r="D1584" s="172" t="s">
        <v>1610</v>
      </c>
      <c r="E1584" s="57">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85">
        <v>45568</v>
      </c>
      <c r="B1585" s="94" t="s">
        <v>1607</v>
      </c>
      <c r="C1585" s="64" t="s">
        <v>1608</v>
      </c>
      <c r="D1585" s="172" t="s">
        <v>1611</v>
      </c>
      <c r="E1585" s="57">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65" t="s">
        <v>19</v>
      </c>
      <c r="B1586" s="66"/>
      <c r="C1586" s="67"/>
      <c r="D1586" s="68"/>
      <c r="E1586" s="32">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34"/>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7" t="s">
        <v>73</v>
      </c>
      <c r="B1588" s="235"/>
      <c r="C1588" s="235"/>
      <c r="D1588" s="235"/>
      <c r="E1588" s="236"/>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8" t="s">
        <v>1616</v>
      </c>
      <c r="B1589" s="238"/>
      <c r="C1589" s="238"/>
      <c r="D1589" s="238"/>
      <c r="E1589" s="239"/>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9" t="s">
        <v>1140</v>
      </c>
      <c r="B1590" s="241"/>
      <c r="C1590" s="8" t="s">
        <v>1617</v>
      </c>
      <c r="D1590" s="9" t="s">
        <v>1618</v>
      </c>
      <c r="E1590" s="10" t="s">
        <v>6</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42" t="s">
        <v>7</v>
      </c>
      <c r="B1591" s="74" t="s">
        <v>8</v>
      </c>
      <c r="C1591" s="75"/>
      <c r="D1591" s="242" t="s">
        <v>9</v>
      </c>
      <c r="E1591" s="244" t="s">
        <v>10</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43"/>
      <c r="B1592" s="14" t="s">
        <v>11</v>
      </c>
      <c r="C1592" s="15" t="s">
        <v>12</v>
      </c>
      <c r="D1592" s="243"/>
      <c r="E1592" s="24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85">
        <v>45596</v>
      </c>
      <c r="B1593" s="94" t="s">
        <v>1143</v>
      </c>
      <c r="C1593" s="64" t="s">
        <v>520</v>
      </c>
      <c r="D1593" s="172" t="s">
        <v>1619</v>
      </c>
      <c r="E1593" s="57">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85">
        <v>45597</v>
      </c>
      <c r="B1594" s="94" t="s">
        <v>1579</v>
      </c>
      <c r="C1594" s="64"/>
      <c r="D1594" s="172" t="s">
        <v>1620</v>
      </c>
      <c r="E1594" s="57">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85">
        <v>45597</v>
      </c>
      <c r="B1595" s="94" t="s">
        <v>1621</v>
      </c>
      <c r="C1595" s="64" t="s">
        <v>453</v>
      </c>
      <c r="D1595" s="172" t="s">
        <v>1622</v>
      </c>
      <c r="E1595" s="57">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65" t="s">
        <v>19</v>
      </c>
      <c r="B1596" s="66"/>
      <c r="C1596" s="67"/>
      <c r="D1596" s="68"/>
      <c r="E1596" s="32">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7" t="s">
        <v>1233</v>
      </c>
      <c r="B1598" s="235"/>
      <c r="C1598" s="235"/>
      <c r="D1598" s="235"/>
      <c r="E1598" s="236"/>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8" t="s">
        <v>1623</v>
      </c>
      <c r="B1599" s="238"/>
      <c r="C1599" s="238"/>
      <c r="D1599" s="238"/>
      <c r="E1599" s="239"/>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9" t="s">
        <v>1624</v>
      </c>
      <c r="B1600" s="241"/>
      <c r="C1600" s="8" t="s">
        <v>1625</v>
      </c>
      <c r="D1600" s="9" t="s">
        <v>1618</v>
      </c>
      <c r="E1600" s="10" t="s">
        <v>278</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42" t="s">
        <v>7</v>
      </c>
      <c r="B1601" s="74" t="s">
        <v>8</v>
      </c>
      <c r="C1601" s="75"/>
      <c r="D1601" s="242" t="s">
        <v>9</v>
      </c>
      <c r="E1601" s="244" t="s">
        <v>10</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43"/>
      <c r="B1602" s="14" t="s">
        <v>11</v>
      </c>
      <c r="C1602" s="15" t="s">
        <v>12</v>
      </c>
      <c r="D1602" s="243"/>
      <c r="E1602" s="24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85"/>
      <c r="B1603" s="94"/>
      <c r="C1603" s="64"/>
      <c r="D1603" s="172"/>
      <c r="E1603" s="5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85"/>
      <c r="B1604" s="94"/>
      <c r="C1604" s="64"/>
      <c r="D1604" s="172"/>
      <c r="E1604" s="5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85"/>
      <c r="B1605" s="94"/>
      <c r="C1605" s="64"/>
      <c r="D1605" s="172"/>
      <c r="E1605" s="5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65" t="s">
        <v>19</v>
      </c>
      <c r="B1606" s="66"/>
      <c r="C1606" s="67"/>
      <c r="D1606" s="68"/>
      <c r="E1606" s="32">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73"/>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7" t="s">
        <v>1</v>
      </c>
      <c r="B1608" s="235"/>
      <c r="C1608" s="235"/>
      <c r="D1608" s="235"/>
      <c r="E1608" s="236"/>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8" t="s">
        <v>1626</v>
      </c>
      <c r="B1609" s="238"/>
      <c r="C1609" s="238"/>
      <c r="D1609" s="238"/>
      <c r="E1609" s="239"/>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9" t="s">
        <v>1627</v>
      </c>
      <c r="B1610" s="241"/>
      <c r="C1610" s="8" t="s">
        <v>1628</v>
      </c>
      <c r="D1610" s="9" t="s">
        <v>1629</v>
      </c>
      <c r="E1610" s="10" t="s">
        <v>278</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42" t="s">
        <v>7</v>
      </c>
      <c r="B1611" s="74" t="s">
        <v>8</v>
      </c>
      <c r="C1611" s="75"/>
      <c r="D1611" s="242" t="s">
        <v>9</v>
      </c>
      <c r="E1611" s="244" t="s">
        <v>10</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43"/>
      <c r="B1612" s="14" t="s">
        <v>11</v>
      </c>
      <c r="C1612" s="15" t="s">
        <v>12</v>
      </c>
      <c r="D1612" s="243"/>
      <c r="E1612" s="24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85"/>
      <c r="B1613" s="94"/>
      <c r="C1613" s="64"/>
      <c r="D1613" s="94"/>
      <c r="E1613" s="5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35"/>
      <c r="B1614" s="94"/>
      <c r="C1614" s="54"/>
      <c r="D1614" s="25"/>
      <c r="E1614" s="5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65" t="s">
        <v>19</v>
      </c>
      <c r="B1615" s="66"/>
      <c r="C1615" s="67"/>
      <c r="D1615" s="68"/>
      <c r="E1615" s="32">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73"/>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7" t="s">
        <v>73</v>
      </c>
      <c r="B1617" s="235"/>
      <c r="C1617" s="235"/>
      <c r="D1617" s="235"/>
      <c r="E1617" s="236"/>
      <c r="F1617" s="145"/>
      <c r="G1617" s="145"/>
      <c r="H1617" s="145"/>
      <c r="I1617" s="145"/>
      <c r="J1617" s="145"/>
      <c r="K1617" s="145"/>
      <c r="L1617" s="145"/>
      <c r="M1617" s="145"/>
      <c r="N1617" s="145"/>
      <c r="O1617" s="145"/>
      <c r="P1617" s="145"/>
      <c r="Q1617" s="145"/>
      <c r="R1617" s="14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c r="AM1617" s="145"/>
      <c r="AN1617" s="145"/>
      <c r="AO1617" s="145"/>
      <c r="AP1617" s="145"/>
      <c r="AQ1617" s="145"/>
      <c r="AR1617" s="145"/>
      <c r="AS1617" s="145"/>
      <c r="AT1617" s="145"/>
      <c r="AU1617" s="145"/>
      <c r="AV1617" s="145"/>
      <c r="AW1617" s="145"/>
      <c r="AX1617" s="145"/>
    </row>
    <row r="1618" spans="1:50" ht="15.75" customHeight="1">
      <c r="A1618" s="237" t="s">
        <v>1630</v>
      </c>
      <c r="B1618" s="238"/>
      <c r="C1618" s="238"/>
      <c r="D1618" s="238"/>
      <c r="E1618" s="239"/>
      <c r="F1618" s="145"/>
      <c r="G1618" s="145"/>
      <c r="H1618" s="145"/>
      <c r="I1618" s="145"/>
      <c r="J1618" s="145"/>
      <c r="K1618" s="145"/>
      <c r="L1618" s="145"/>
      <c r="M1618" s="145"/>
      <c r="N1618" s="145"/>
      <c r="O1618" s="145"/>
      <c r="P1618" s="145"/>
      <c r="Q1618" s="145"/>
      <c r="R1618" s="145"/>
      <c r="S1618" s="145"/>
      <c r="T1618" s="145"/>
      <c r="U1618" s="145"/>
      <c r="V1618" s="145"/>
      <c r="W1618" s="145"/>
      <c r="X1618" s="145"/>
      <c r="Y1618" s="145"/>
      <c r="Z1618" s="145"/>
      <c r="AA1618" s="145"/>
      <c r="AB1618" s="145"/>
      <c r="AC1618" s="145"/>
      <c r="AD1618" s="145"/>
      <c r="AE1618" s="145"/>
      <c r="AF1618" s="145"/>
      <c r="AG1618" s="145"/>
      <c r="AH1618" s="145"/>
      <c r="AI1618" s="145"/>
      <c r="AJ1618" s="145"/>
      <c r="AK1618" s="145"/>
      <c r="AL1618" s="145"/>
      <c r="AM1618" s="145"/>
      <c r="AN1618" s="145"/>
      <c r="AO1618" s="145"/>
      <c r="AP1618" s="145"/>
      <c r="AQ1618" s="145"/>
      <c r="AR1618" s="145"/>
      <c r="AS1618" s="145"/>
      <c r="AT1618" s="145"/>
      <c r="AU1618" s="145"/>
      <c r="AV1618" s="145"/>
      <c r="AW1618" s="145"/>
      <c r="AX1618" s="145"/>
    </row>
    <row r="1619" spans="1:50" ht="15.75" customHeight="1">
      <c r="A1619" s="240" t="s">
        <v>1631</v>
      </c>
      <c r="B1619" s="241"/>
      <c r="C1619" s="146" t="s">
        <v>1632</v>
      </c>
      <c r="D1619" s="147" t="s">
        <v>1629</v>
      </c>
      <c r="E1619" s="148" t="s">
        <v>278</v>
      </c>
      <c r="F1619" s="145"/>
      <c r="G1619" s="145"/>
      <c r="H1619" s="145"/>
      <c r="I1619" s="145"/>
      <c r="J1619" s="145"/>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5"/>
      <c r="AN1619" s="145"/>
      <c r="AO1619" s="145"/>
      <c r="AP1619" s="145"/>
      <c r="AQ1619" s="145"/>
      <c r="AR1619" s="145"/>
      <c r="AS1619" s="145"/>
      <c r="AT1619" s="145"/>
      <c r="AU1619" s="145"/>
      <c r="AV1619" s="145"/>
      <c r="AW1619" s="145"/>
      <c r="AX1619" s="145"/>
    </row>
    <row r="1620" spans="1:50" ht="15.75" customHeight="1">
      <c r="A1620" s="245" t="s">
        <v>7</v>
      </c>
      <c r="B1620" s="149" t="s">
        <v>8</v>
      </c>
      <c r="C1620" s="150"/>
      <c r="D1620" s="245" t="s">
        <v>9</v>
      </c>
      <c r="E1620" s="246" t="s">
        <v>10</v>
      </c>
      <c r="F1620" s="145"/>
      <c r="G1620" s="145"/>
      <c r="H1620" s="145"/>
      <c r="I1620" s="145"/>
      <c r="J1620" s="145"/>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5"/>
      <c r="AN1620" s="145"/>
      <c r="AO1620" s="145"/>
      <c r="AP1620" s="145"/>
      <c r="AQ1620" s="145"/>
      <c r="AR1620" s="145"/>
      <c r="AS1620" s="145"/>
      <c r="AT1620" s="145"/>
      <c r="AU1620" s="145"/>
      <c r="AV1620" s="145"/>
      <c r="AW1620" s="145"/>
      <c r="AX1620" s="145"/>
    </row>
    <row r="1621" spans="1:50" ht="15.75" customHeight="1">
      <c r="A1621" s="243"/>
      <c r="B1621" s="151" t="s">
        <v>11</v>
      </c>
      <c r="C1621" s="152" t="s">
        <v>12</v>
      </c>
      <c r="D1621" s="243"/>
      <c r="E1621" s="243"/>
      <c r="F1621" s="145"/>
      <c r="G1621" s="145"/>
      <c r="H1621" s="145"/>
      <c r="I1621" s="145"/>
      <c r="J1621" s="145"/>
      <c r="K1621" s="145"/>
      <c r="L1621" s="145"/>
      <c r="M1621" s="145"/>
      <c r="N1621" s="145"/>
      <c r="O1621" s="145"/>
      <c r="P1621" s="145"/>
      <c r="Q1621" s="145"/>
      <c r="R1621" s="145"/>
      <c r="S1621" s="145"/>
      <c r="T1621" s="145"/>
      <c r="U1621" s="145"/>
      <c r="V1621" s="145"/>
      <c r="W1621" s="145"/>
      <c r="X1621" s="145"/>
      <c r="Y1621" s="145"/>
      <c r="Z1621" s="145"/>
      <c r="AA1621" s="145"/>
      <c r="AB1621" s="145"/>
      <c r="AC1621" s="145"/>
      <c r="AD1621" s="145"/>
      <c r="AE1621" s="145"/>
      <c r="AF1621" s="145"/>
      <c r="AG1621" s="145"/>
      <c r="AH1621" s="145"/>
      <c r="AI1621" s="145"/>
      <c r="AJ1621" s="145"/>
      <c r="AK1621" s="145"/>
      <c r="AL1621" s="145"/>
      <c r="AM1621" s="145"/>
      <c r="AN1621" s="145"/>
      <c r="AO1621" s="145"/>
      <c r="AP1621" s="145"/>
      <c r="AQ1621" s="145"/>
      <c r="AR1621" s="145"/>
      <c r="AS1621" s="145"/>
      <c r="AT1621" s="145"/>
      <c r="AU1621" s="145"/>
      <c r="AV1621" s="145"/>
      <c r="AW1621" s="145"/>
      <c r="AX1621" s="145"/>
    </row>
    <row r="1622" spans="1:50" ht="15.75" customHeight="1">
      <c r="A1622" s="167"/>
      <c r="B1622" s="168"/>
      <c r="C1622" s="168"/>
      <c r="D1622" s="168"/>
      <c r="E1622" s="169"/>
      <c r="F1622" s="145"/>
      <c r="G1622" s="145"/>
      <c r="H1622" s="145"/>
      <c r="I1622" s="145"/>
      <c r="J1622" s="145"/>
      <c r="K1622" s="145"/>
      <c r="L1622" s="145"/>
      <c r="M1622" s="145"/>
      <c r="N1622" s="145"/>
      <c r="O1622" s="145"/>
      <c r="P1622" s="145"/>
      <c r="Q1622" s="145"/>
      <c r="R1622" s="145"/>
      <c r="S1622" s="145"/>
      <c r="T1622" s="145"/>
      <c r="U1622" s="145"/>
      <c r="V1622" s="145"/>
      <c r="W1622" s="145"/>
      <c r="X1622" s="145"/>
      <c r="Y1622" s="145"/>
      <c r="Z1622" s="145"/>
      <c r="AA1622" s="145"/>
      <c r="AB1622" s="145"/>
      <c r="AC1622" s="145"/>
      <c r="AD1622" s="145"/>
      <c r="AE1622" s="145"/>
      <c r="AF1622" s="145"/>
      <c r="AG1622" s="145"/>
      <c r="AH1622" s="145"/>
      <c r="AI1622" s="145"/>
      <c r="AJ1622" s="145"/>
      <c r="AK1622" s="145"/>
      <c r="AL1622" s="145"/>
      <c r="AM1622" s="145"/>
      <c r="AN1622" s="145"/>
      <c r="AO1622" s="145"/>
      <c r="AP1622" s="145"/>
      <c r="AQ1622" s="145"/>
      <c r="AR1622" s="145"/>
      <c r="AS1622" s="145"/>
      <c r="AT1622" s="145"/>
      <c r="AU1622" s="145"/>
      <c r="AV1622" s="145"/>
      <c r="AW1622" s="145"/>
      <c r="AX1622" s="145"/>
    </row>
    <row r="1623" spans="1:50" ht="15.75" customHeight="1">
      <c r="A1623" s="167"/>
      <c r="B1623" s="168"/>
      <c r="C1623" s="174"/>
      <c r="D1623" s="174"/>
      <c r="E1623" s="169"/>
      <c r="F1623" s="145"/>
      <c r="G1623" s="145"/>
      <c r="H1623" s="145"/>
      <c r="I1623" s="145"/>
      <c r="J1623" s="145"/>
      <c r="K1623" s="145"/>
      <c r="L1623" s="145"/>
      <c r="M1623" s="145"/>
      <c r="N1623" s="145"/>
      <c r="O1623" s="145"/>
      <c r="P1623" s="145"/>
      <c r="Q1623" s="145"/>
      <c r="R1623" s="145"/>
      <c r="S1623" s="145"/>
      <c r="T1623" s="145"/>
      <c r="U1623" s="145"/>
      <c r="V1623" s="145"/>
      <c r="W1623" s="145"/>
      <c r="X1623" s="145"/>
      <c r="Y1623" s="145"/>
      <c r="Z1623" s="145"/>
      <c r="AA1623" s="145"/>
      <c r="AB1623" s="145"/>
      <c r="AC1623" s="145"/>
      <c r="AD1623" s="145"/>
      <c r="AE1623" s="145"/>
      <c r="AF1623" s="145"/>
      <c r="AG1623" s="145"/>
      <c r="AH1623" s="145"/>
      <c r="AI1623" s="145"/>
      <c r="AJ1623" s="145"/>
      <c r="AK1623" s="145"/>
      <c r="AL1623" s="145"/>
      <c r="AM1623" s="145"/>
      <c r="AN1623" s="145"/>
      <c r="AO1623" s="145"/>
      <c r="AP1623" s="145"/>
      <c r="AQ1623" s="145"/>
      <c r="AR1623" s="145"/>
      <c r="AS1623" s="145"/>
      <c r="AT1623" s="145"/>
      <c r="AU1623" s="145"/>
      <c r="AV1623" s="145"/>
      <c r="AW1623" s="145"/>
      <c r="AX1623" s="145"/>
    </row>
    <row r="1624" spans="1:50" ht="15.75" customHeight="1">
      <c r="A1624" s="159" t="s">
        <v>19</v>
      </c>
      <c r="B1624" s="160"/>
      <c r="C1624" s="160"/>
      <c r="D1624" s="161"/>
      <c r="E1624" s="162">
        <f>SUM(E1622:E1623)</f>
        <v>0</v>
      </c>
      <c r="F1624" s="145"/>
      <c r="G1624" s="145"/>
      <c r="H1624" s="145"/>
      <c r="I1624" s="145"/>
      <c r="J1624" s="145"/>
      <c r="K1624" s="145"/>
      <c r="L1624" s="145"/>
      <c r="M1624" s="145"/>
      <c r="N1624" s="145"/>
      <c r="O1624" s="145"/>
      <c r="P1624" s="145"/>
      <c r="Q1624" s="145"/>
      <c r="R1624" s="145"/>
      <c r="S1624" s="145"/>
      <c r="T1624" s="145"/>
      <c r="U1624" s="145"/>
      <c r="V1624" s="145"/>
      <c r="W1624" s="145"/>
      <c r="X1624" s="145"/>
      <c r="Y1624" s="145"/>
      <c r="Z1624" s="145"/>
      <c r="AA1624" s="145"/>
      <c r="AB1624" s="145"/>
      <c r="AC1624" s="145"/>
      <c r="AD1624" s="145"/>
      <c r="AE1624" s="145"/>
      <c r="AF1624" s="145"/>
      <c r="AG1624" s="145"/>
      <c r="AH1624" s="145"/>
      <c r="AI1624" s="145"/>
      <c r="AJ1624" s="145"/>
      <c r="AK1624" s="145"/>
      <c r="AL1624" s="145"/>
      <c r="AM1624" s="145"/>
      <c r="AN1624" s="145"/>
      <c r="AO1624" s="145"/>
      <c r="AP1624" s="145"/>
      <c r="AQ1624" s="145"/>
      <c r="AR1624" s="145"/>
      <c r="AS1624" s="145"/>
      <c r="AT1624" s="145"/>
      <c r="AU1624" s="145"/>
      <c r="AV1624" s="145"/>
      <c r="AW1624" s="145"/>
      <c r="AX1624" s="145"/>
    </row>
    <row r="1625" spans="1:50" ht="15.75" customHeight="1">
      <c r="A1625" s="108"/>
      <c r="B1625" s="108"/>
      <c r="C1625" s="108"/>
      <c r="D1625" s="108"/>
      <c r="E1625" s="108"/>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7" t="s">
        <v>1</v>
      </c>
      <c r="B1626" s="235"/>
      <c r="C1626" s="235"/>
      <c r="D1626" s="235"/>
      <c r="E1626" s="236"/>
      <c r="F1626" s="145"/>
      <c r="G1626" s="145"/>
      <c r="H1626" s="145"/>
      <c r="I1626" s="145"/>
      <c r="J1626" s="145"/>
      <c r="K1626" s="145"/>
      <c r="L1626" s="145"/>
      <c r="M1626" s="145"/>
      <c r="N1626" s="145"/>
      <c r="O1626" s="145"/>
      <c r="P1626" s="145"/>
      <c r="Q1626" s="145"/>
      <c r="R1626" s="145"/>
      <c r="S1626" s="145"/>
      <c r="T1626" s="145"/>
      <c r="U1626" s="145"/>
      <c r="V1626" s="145"/>
      <c r="W1626" s="145"/>
      <c r="X1626" s="145"/>
      <c r="Y1626" s="145"/>
      <c r="Z1626" s="145"/>
      <c r="AA1626" s="145"/>
      <c r="AB1626" s="145"/>
      <c r="AC1626" s="145"/>
      <c r="AD1626" s="145"/>
      <c r="AE1626" s="145"/>
      <c r="AF1626" s="145"/>
      <c r="AG1626" s="145"/>
      <c r="AH1626" s="145"/>
      <c r="AI1626" s="145"/>
      <c r="AJ1626" s="145"/>
      <c r="AK1626" s="145"/>
      <c r="AL1626" s="145"/>
      <c r="AM1626" s="145"/>
      <c r="AN1626" s="145"/>
      <c r="AO1626" s="145"/>
      <c r="AP1626" s="145"/>
      <c r="AQ1626" s="145"/>
      <c r="AR1626" s="145"/>
      <c r="AS1626" s="145"/>
      <c r="AT1626" s="145"/>
      <c r="AU1626" s="145"/>
      <c r="AV1626" s="145"/>
      <c r="AW1626" s="145"/>
      <c r="AX1626" s="145"/>
    </row>
    <row r="1627" spans="1:50" ht="15.75" customHeight="1">
      <c r="A1627" s="237" t="s">
        <v>1630</v>
      </c>
      <c r="B1627" s="238"/>
      <c r="C1627" s="238"/>
      <c r="D1627" s="238"/>
      <c r="E1627" s="239"/>
      <c r="F1627" s="145"/>
      <c r="G1627" s="145"/>
      <c r="H1627" s="145"/>
      <c r="I1627" s="145"/>
      <c r="J1627" s="145"/>
      <c r="K1627" s="145"/>
      <c r="L1627" s="145"/>
      <c r="M1627" s="145"/>
      <c r="N1627" s="145"/>
      <c r="O1627" s="145"/>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c r="AM1627" s="145"/>
      <c r="AN1627" s="145"/>
      <c r="AO1627" s="145"/>
      <c r="AP1627" s="145"/>
      <c r="AQ1627" s="145"/>
      <c r="AR1627" s="145"/>
      <c r="AS1627" s="145"/>
      <c r="AT1627" s="145"/>
      <c r="AU1627" s="145"/>
      <c r="AV1627" s="145"/>
      <c r="AW1627" s="145"/>
      <c r="AX1627" s="145"/>
    </row>
    <row r="1628" spans="1:50" ht="15.75" customHeight="1">
      <c r="A1628" s="240" t="s">
        <v>1631</v>
      </c>
      <c r="B1628" s="241"/>
      <c r="C1628" s="146" t="s">
        <v>1632</v>
      </c>
      <c r="D1628" s="147" t="s">
        <v>1629</v>
      </c>
      <c r="E1628" s="148" t="s">
        <v>278</v>
      </c>
      <c r="F1628" s="145"/>
      <c r="G1628" s="145"/>
      <c r="H1628" s="145"/>
      <c r="I1628" s="145"/>
      <c r="J1628" s="145"/>
      <c r="K1628" s="145"/>
      <c r="L1628" s="145"/>
      <c r="M1628" s="145"/>
      <c r="N1628" s="145"/>
      <c r="O1628" s="145"/>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145"/>
      <c r="AM1628" s="145"/>
      <c r="AN1628" s="145"/>
      <c r="AO1628" s="145"/>
      <c r="AP1628" s="145"/>
      <c r="AQ1628" s="145"/>
      <c r="AR1628" s="145"/>
      <c r="AS1628" s="145"/>
      <c r="AT1628" s="145"/>
      <c r="AU1628" s="145"/>
      <c r="AV1628" s="145"/>
      <c r="AW1628" s="145"/>
      <c r="AX1628" s="145"/>
    </row>
    <row r="1629" spans="1:50" ht="15.75" customHeight="1">
      <c r="A1629" s="245" t="s">
        <v>7</v>
      </c>
      <c r="B1629" s="149" t="s">
        <v>8</v>
      </c>
      <c r="C1629" s="150"/>
      <c r="D1629" s="245" t="s">
        <v>9</v>
      </c>
      <c r="E1629" s="246" t="s">
        <v>10</v>
      </c>
      <c r="F1629" s="145"/>
      <c r="G1629" s="145"/>
      <c r="H1629" s="145"/>
      <c r="I1629" s="145"/>
      <c r="J1629" s="145"/>
      <c r="K1629" s="145"/>
      <c r="L1629" s="145"/>
      <c r="M1629" s="145"/>
      <c r="N1629" s="145"/>
      <c r="O1629" s="145"/>
      <c r="P1629" s="145"/>
      <c r="Q1629" s="145"/>
      <c r="R1629" s="145"/>
      <c r="S1629" s="145"/>
      <c r="T1629" s="145"/>
      <c r="U1629" s="145"/>
      <c r="V1629" s="145"/>
      <c r="W1629" s="145"/>
      <c r="X1629" s="145"/>
      <c r="Y1629" s="145"/>
      <c r="Z1629" s="145"/>
      <c r="AA1629" s="145"/>
      <c r="AB1629" s="145"/>
      <c r="AC1629" s="145"/>
      <c r="AD1629" s="145"/>
      <c r="AE1629" s="145"/>
      <c r="AF1629" s="145"/>
      <c r="AG1629" s="145"/>
      <c r="AH1629" s="145"/>
      <c r="AI1629" s="145"/>
      <c r="AJ1629" s="145"/>
      <c r="AK1629" s="145"/>
      <c r="AL1629" s="145"/>
      <c r="AM1629" s="145"/>
      <c r="AN1629" s="145"/>
      <c r="AO1629" s="145"/>
      <c r="AP1629" s="145"/>
      <c r="AQ1629" s="145"/>
      <c r="AR1629" s="145"/>
      <c r="AS1629" s="145"/>
      <c r="AT1629" s="145"/>
      <c r="AU1629" s="145"/>
      <c r="AV1629" s="145"/>
      <c r="AW1629" s="145"/>
      <c r="AX1629" s="145"/>
    </row>
    <row r="1630" spans="1:50" ht="15.75" customHeight="1">
      <c r="A1630" s="243"/>
      <c r="B1630" s="151" t="s">
        <v>11</v>
      </c>
      <c r="C1630" s="152" t="s">
        <v>12</v>
      </c>
      <c r="D1630" s="243"/>
      <c r="E1630" s="243"/>
      <c r="F1630" s="145"/>
      <c r="G1630" s="145"/>
      <c r="H1630" s="145"/>
      <c r="I1630" s="145"/>
      <c r="J1630" s="145"/>
      <c r="K1630" s="145"/>
      <c r="L1630" s="145"/>
      <c r="M1630" s="145"/>
      <c r="N1630" s="145"/>
      <c r="O1630" s="145"/>
      <c r="P1630" s="145"/>
      <c r="Q1630" s="145"/>
      <c r="R1630" s="145"/>
      <c r="S1630" s="145"/>
      <c r="T1630" s="145"/>
      <c r="U1630" s="145"/>
      <c r="V1630" s="145"/>
      <c r="W1630" s="145"/>
      <c r="X1630" s="145"/>
      <c r="Y1630" s="145"/>
      <c r="Z1630" s="145"/>
      <c r="AA1630" s="145"/>
      <c r="AB1630" s="145"/>
      <c r="AC1630" s="145"/>
      <c r="AD1630" s="145"/>
      <c r="AE1630" s="145"/>
      <c r="AF1630" s="145"/>
      <c r="AG1630" s="145"/>
      <c r="AH1630" s="145"/>
      <c r="AI1630" s="145"/>
      <c r="AJ1630" s="145"/>
      <c r="AK1630" s="145"/>
      <c r="AL1630" s="145"/>
      <c r="AM1630" s="145"/>
      <c r="AN1630" s="145"/>
      <c r="AO1630" s="145"/>
      <c r="AP1630" s="145"/>
      <c r="AQ1630" s="145"/>
      <c r="AR1630" s="145"/>
      <c r="AS1630" s="145"/>
      <c r="AT1630" s="145"/>
      <c r="AU1630" s="145"/>
      <c r="AV1630" s="145"/>
      <c r="AW1630" s="145"/>
      <c r="AX1630" s="145"/>
    </row>
    <row r="1631" spans="1:50" ht="15.75" customHeight="1">
      <c r="A1631" s="167"/>
      <c r="B1631" s="168"/>
      <c r="C1631" s="168"/>
      <c r="D1631" s="168"/>
      <c r="E1631" s="169"/>
      <c r="F1631" s="145"/>
      <c r="G1631" s="145"/>
      <c r="H1631" s="145"/>
      <c r="I1631" s="145"/>
      <c r="J1631" s="145"/>
      <c r="K1631" s="145"/>
      <c r="L1631" s="145"/>
      <c r="M1631" s="145"/>
      <c r="N1631" s="145"/>
      <c r="O1631" s="145"/>
      <c r="P1631" s="145"/>
      <c r="Q1631" s="145"/>
      <c r="R1631" s="145"/>
      <c r="S1631" s="145"/>
      <c r="T1631" s="145"/>
      <c r="U1631" s="145"/>
      <c r="V1631" s="145"/>
      <c r="W1631" s="145"/>
      <c r="X1631" s="145"/>
      <c r="Y1631" s="145"/>
      <c r="Z1631" s="145"/>
      <c r="AA1631" s="145"/>
      <c r="AB1631" s="145"/>
      <c r="AC1631" s="145"/>
      <c r="AD1631" s="145"/>
      <c r="AE1631" s="145"/>
      <c r="AF1631" s="145"/>
      <c r="AG1631" s="145"/>
      <c r="AH1631" s="145"/>
      <c r="AI1631" s="145"/>
      <c r="AJ1631" s="145"/>
      <c r="AK1631" s="145"/>
      <c r="AL1631" s="145"/>
      <c r="AM1631" s="145"/>
      <c r="AN1631" s="145"/>
      <c r="AO1631" s="145"/>
      <c r="AP1631" s="145"/>
      <c r="AQ1631" s="145"/>
      <c r="AR1631" s="145"/>
      <c r="AS1631" s="145"/>
      <c r="AT1631" s="145"/>
      <c r="AU1631" s="145"/>
      <c r="AV1631" s="145"/>
      <c r="AW1631" s="145"/>
      <c r="AX1631" s="145"/>
    </row>
    <row r="1632" spans="1:50" ht="15.75" customHeight="1">
      <c r="A1632" s="167"/>
      <c r="B1632" s="168"/>
      <c r="C1632" s="174"/>
      <c r="D1632" s="174"/>
      <c r="E1632" s="169"/>
      <c r="F1632" s="145"/>
      <c r="G1632" s="145"/>
      <c r="H1632" s="145"/>
      <c r="I1632" s="145"/>
      <c r="J1632" s="145"/>
      <c r="K1632" s="145"/>
      <c r="L1632" s="145"/>
      <c r="M1632" s="145"/>
      <c r="N1632" s="145"/>
      <c r="O1632" s="145"/>
      <c r="P1632" s="145"/>
      <c r="Q1632" s="145"/>
      <c r="R1632" s="145"/>
      <c r="S1632" s="145"/>
      <c r="T1632" s="145"/>
      <c r="U1632" s="145"/>
      <c r="V1632" s="145"/>
      <c r="W1632" s="145"/>
      <c r="X1632" s="145"/>
      <c r="Y1632" s="145"/>
      <c r="Z1632" s="145"/>
      <c r="AA1632" s="145"/>
      <c r="AB1632" s="145"/>
      <c r="AC1632" s="145"/>
      <c r="AD1632" s="145"/>
      <c r="AE1632" s="145"/>
      <c r="AF1632" s="145"/>
      <c r="AG1632" s="145"/>
      <c r="AH1632" s="145"/>
      <c r="AI1632" s="145"/>
      <c r="AJ1632" s="145"/>
      <c r="AK1632" s="145"/>
      <c r="AL1632" s="145"/>
      <c r="AM1632" s="145"/>
      <c r="AN1632" s="145"/>
      <c r="AO1632" s="145"/>
      <c r="AP1632" s="145"/>
      <c r="AQ1632" s="145"/>
      <c r="AR1632" s="145"/>
      <c r="AS1632" s="145"/>
      <c r="AT1632" s="145"/>
      <c r="AU1632" s="145"/>
      <c r="AV1632" s="145"/>
      <c r="AW1632" s="145"/>
      <c r="AX1632" s="145"/>
    </row>
    <row r="1633" spans="1:50" ht="15.75" customHeight="1">
      <c r="A1633" s="159" t="s">
        <v>19</v>
      </c>
      <c r="B1633" s="160"/>
      <c r="C1633" s="160"/>
      <c r="D1633" s="161"/>
      <c r="E1633" s="162">
        <f>SUM(E1631:E1632)</f>
        <v>0</v>
      </c>
      <c r="F1633" s="145"/>
      <c r="G1633" s="145"/>
      <c r="H1633" s="145"/>
      <c r="I1633" s="145"/>
      <c r="J1633" s="145"/>
      <c r="K1633" s="145"/>
      <c r="L1633" s="145"/>
      <c r="M1633" s="145"/>
      <c r="N1633" s="145"/>
      <c r="O1633" s="145"/>
      <c r="P1633" s="145"/>
      <c r="Q1633" s="145"/>
      <c r="R1633" s="145"/>
      <c r="S1633" s="145"/>
      <c r="T1633" s="145"/>
      <c r="U1633" s="145"/>
      <c r="V1633" s="145"/>
      <c r="W1633" s="145"/>
      <c r="X1633" s="145"/>
      <c r="Y1633" s="145"/>
      <c r="Z1633" s="145"/>
      <c r="AA1633" s="145"/>
      <c r="AB1633" s="145"/>
      <c r="AC1633" s="145"/>
      <c r="AD1633" s="145"/>
      <c r="AE1633" s="145"/>
      <c r="AF1633" s="145"/>
      <c r="AG1633" s="145"/>
      <c r="AH1633" s="145"/>
      <c r="AI1633" s="145"/>
      <c r="AJ1633" s="145"/>
      <c r="AK1633" s="145"/>
      <c r="AL1633" s="145"/>
      <c r="AM1633" s="145"/>
      <c r="AN1633" s="145"/>
      <c r="AO1633" s="145"/>
      <c r="AP1633" s="145"/>
      <c r="AQ1633" s="145"/>
      <c r="AR1633" s="145"/>
      <c r="AS1633" s="145"/>
      <c r="AT1633" s="145"/>
      <c r="AU1633" s="145"/>
      <c r="AV1633" s="145"/>
      <c r="AW1633" s="145"/>
      <c r="AX1633" s="145"/>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7" t="s">
        <v>1233</v>
      </c>
      <c r="B1635" s="235"/>
      <c r="C1635" s="235"/>
      <c r="D1635" s="235"/>
      <c r="E1635" s="236"/>
      <c r="F1635" s="145"/>
      <c r="G1635" s="145"/>
      <c r="H1635" s="145"/>
      <c r="I1635" s="145"/>
      <c r="J1635" s="145"/>
      <c r="K1635" s="145"/>
      <c r="L1635" s="145"/>
      <c r="M1635" s="145"/>
      <c r="N1635" s="145"/>
      <c r="O1635" s="145"/>
      <c r="P1635" s="145"/>
      <c r="Q1635" s="145"/>
      <c r="R1635" s="145"/>
      <c r="S1635" s="145"/>
      <c r="T1635" s="145"/>
      <c r="U1635" s="145"/>
      <c r="V1635" s="145"/>
      <c r="W1635" s="145"/>
      <c r="X1635" s="145"/>
      <c r="Y1635" s="145"/>
      <c r="Z1635" s="145"/>
      <c r="AA1635" s="145"/>
      <c r="AB1635" s="145"/>
      <c r="AC1635" s="145"/>
      <c r="AD1635" s="145"/>
      <c r="AE1635" s="145"/>
      <c r="AF1635" s="145"/>
      <c r="AG1635" s="145"/>
      <c r="AH1635" s="145"/>
      <c r="AI1635" s="145"/>
      <c r="AJ1635" s="145"/>
      <c r="AK1635" s="145"/>
      <c r="AL1635" s="145"/>
      <c r="AM1635" s="145"/>
      <c r="AN1635" s="145"/>
      <c r="AO1635" s="145"/>
      <c r="AP1635" s="145"/>
      <c r="AQ1635" s="145"/>
      <c r="AR1635" s="145"/>
      <c r="AS1635" s="145"/>
      <c r="AT1635" s="145"/>
      <c r="AU1635" s="145"/>
      <c r="AV1635" s="145"/>
      <c r="AW1635" s="145"/>
      <c r="AX1635" s="145"/>
    </row>
    <row r="1636" spans="1:50" ht="15.75" customHeight="1">
      <c r="A1636" s="237" t="s">
        <v>1633</v>
      </c>
      <c r="B1636" s="238"/>
      <c r="C1636" s="238"/>
      <c r="D1636" s="238"/>
      <c r="E1636" s="239"/>
      <c r="F1636" s="145"/>
      <c r="G1636" s="145"/>
      <c r="H1636" s="145"/>
      <c r="I1636" s="145"/>
      <c r="J1636" s="145"/>
      <c r="K1636" s="145"/>
      <c r="L1636" s="145"/>
      <c r="M1636" s="145"/>
      <c r="N1636" s="145"/>
      <c r="O1636" s="145"/>
      <c r="P1636" s="145"/>
      <c r="Q1636" s="145"/>
      <c r="R1636" s="145"/>
      <c r="S1636" s="145"/>
      <c r="T1636" s="145"/>
      <c r="U1636" s="145"/>
      <c r="V1636" s="145"/>
      <c r="W1636" s="145"/>
      <c r="X1636" s="145"/>
      <c r="Y1636" s="145"/>
      <c r="Z1636" s="145"/>
      <c r="AA1636" s="145"/>
      <c r="AB1636" s="145"/>
      <c r="AC1636" s="145"/>
      <c r="AD1636" s="145"/>
      <c r="AE1636" s="145"/>
      <c r="AF1636" s="145"/>
      <c r="AG1636" s="145"/>
      <c r="AH1636" s="145"/>
      <c r="AI1636" s="145"/>
      <c r="AJ1636" s="145"/>
      <c r="AK1636" s="145"/>
      <c r="AL1636" s="145"/>
      <c r="AM1636" s="145"/>
      <c r="AN1636" s="145"/>
      <c r="AO1636" s="145"/>
      <c r="AP1636" s="145"/>
      <c r="AQ1636" s="145"/>
      <c r="AR1636" s="145"/>
      <c r="AS1636" s="145"/>
      <c r="AT1636" s="145"/>
      <c r="AU1636" s="145"/>
      <c r="AV1636" s="145"/>
      <c r="AW1636" s="145"/>
      <c r="AX1636" s="145"/>
    </row>
    <row r="1637" spans="1:50" ht="15.75" customHeight="1">
      <c r="A1637" s="240" t="s">
        <v>1634</v>
      </c>
      <c r="B1637" s="241"/>
      <c r="C1637" s="146" t="s">
        <v>1635</v>
      </c>
      <c r="D1637" s="147" t="s">
        <v>1636</v>
      </c>
      <c r="E1637" s="148" t="s">
        <v>278</v>
      </c>
      <c r="F1637" s="145"/>
      <c r="G1637" s="145"/>
      <c r="H1637" s="145"/>
      <c r="I1637" s="145"/>
      <c r="J1637" s="145"/>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5"/>
      <c r="AN1637" s="145"/>
      <c r="AO1637" s="145"/>
      <c r="AP1637" s="145"/>
      <c r="AQ1637" s="145"/>
      <c r="AR1637" s="145"/>
      <c r="AS1637" s="145"/>
      <c r="AT1637" s="145"/>
      <c r="AU1637" s="145"/>
      <c r="AV1637" s="145"/>
      <c r="AW1637" s="145"/>
      <c r="AX1637" s="145"/>
    </row>
    <row r="1638" spans="1:50" ht="15.75" customHeight="1">
      <c r="A1638" s="245" t="s">
        <v>7</v>
      </c>
      <c r="B1638" s="149" t="s">
        <v>8</v>
      </c>
      <c r="C1638" s="150"/>
      <c r="D1638" s="245" t="s">
        <v>9</v>
      </c>
      <c r="E1638" s="246" t="s">
        <v>10</v>
      </c>
      <c r="F1638" s="145"/>
      <c r="G1638" s="145"/>
      <c r="H1638" s="145"/>
      <c r="I1638" s="145"/>
      <c r="J1638" s="145"/>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5"/>
      <c r="AN1638" s="145"/>
      <c r="AO1638" s="145"/>
      <c r="AP1638" s="145"/>
      <c r="AQ1638" s="145"/>
      <c r="AR1638" s="145"/>
      <c r="AS1638" s="145"/>
      <c r="AT1638" s="145"/>
      <c r="AU1638" s="145"/>
      <c r="AV1638" s="145"/>
      <c r="AW1638" s="145"/>
      <c r="AX1638" s="145"/>
    </row>
    <row r="1639" spans="1:50" ht="15.75" customHeight="1">
      <c r="A1639" s="243"/>
      <c r="B1639" s="151" t="s">
        <v>11</v>
      </c>
      <c r="C1639" s="152" t="s">
        <v>12</v>
      </c>
      <c r="D1639" s="243"/>
      <c r="E1639" s="243"/>
      <c r="F1639" s="145"/>
      <c r="G1639" s="145"/>
      <c r="H1639" s="145"/>
      <c r="I1639" s="145"/>
      <c r="J1639" s="145"/>
      <c r="K1639" s="145"/>
      <c r="L1639" s="145"/>
      <c r="M1639" s="145"/>
      <c r="N1639" s="145"/>
      <c r="O1639" s="145"/>
      <c r="P1639" s="145"/>
      <c r="Q1639" s="145"/>
      <c r="R1639" s="145"/>
      <c r="S1639" s="145"/>
      <c r="T1639" s="145"/>
      <c r="U1639" s="145"/>
      <c r="V1639" s="145"/>
      <c r="W1639" s="145"/>
      <c r="X1639" s="145"/>
      <c r="Y1639" s="145"/>
      <c r="Z1639" s="145"/>
      <c r="AA1639" s="145"/>
      <c r="AB1639" s="145"/>
      <c r="AC1639" s="145"/>
      <c r="AD1639" s="145"/>
      <c r="AE1639" s="145"/>
      <c r="AF1639" s="145"/>
      <c r="AG1639" s="145"/>
      <c r="AH1639" s="145"/>
      <c r="AI1639" s="145"/>
      <c r="AJ1639" s="145"/>
      <c r="AK1639" s="145"/>
      <c r="AL1639" s="145"/>
      <c r="AM1639" s="145"/>
      <c r="AN1639" s="145"/>
      <c r="AO1639" s="145"/>
      <c r="AP1639" s="145"/>
      <c r="AQ1639" s="145"/>
      <c r="AR1639" s="145"/>
      <c r="AS1639" s="145"/>
      <c r="AT1639" s="145"/>
      <c r="AU1639" s="145"/>
      <c r="AV1639" s="145"/>
      <c r="AW1639" s="145"/>
      <c r="AX1639" s="145"/>
    </row>
    <row r="1640" spans="1:50" ht="15.75" customHeight="1">
      <c r="A1640" s="167"/>
      <c r="B1640" s="168"/>
      <c r="C1640" s="168"/>
      <c r="D1640" s="168"/>
      <c r="E1640" s="169"/>
      <c r="F1640" s="145"/>
      <c r="G1640" s="145"/>
      <c r="H1640" s="145"/>
      <c r="I1640" s="145"/>
      <c r="J1640" s="145"/>
      <c r="K1640" s="145"/>
      <c r="L1640" s="145"/>
      <c r="M1640" s="145"/>
      <c r="N1640" s="145"/>
      <c r="O1640" s="145"/>
      <c r="P1640" s="145"/>
      <c r="Q1640" s="145"/>
      <c r="R1640" s="145"/>
      <c r="S1640" s="145"/>
      <c r="T1640" s="145"/>
      <c r="U1640" s="145"/>
      <c r="V1640" s="145"/>
      <c r="W1640" s="145"/>
      <c r="X1640" s="145"/>
      <c r="Y1640" s="145"/>
      <c r="Z1640" s="145"/>
      <c r="AA1640" s="145"/>
      <c r="AB1640" s="145"/>
      <c r="AC1640" s="145"/>
      <c r="AD1640" s="145"/>
      <c r="AE1640" s="145"/>
      <c r="AF1640" s="145"/>
      <c r="AG1640" s="145"/>
      <c r="AH1640" s="145"/>
      <c r="AI1640" s="145"/>
      <c r="AJ1640" s="145"/>
      <c r="AK1640" s="145"/>
      <c r="AL1640" s="145"/>
      <c r="AM1640" s="145"/>
      <c r="AN1640" s="145"/>
      <c r="AO1640" s="145"/>
      <c r="AP1640" s="145"/>
      <c r="AQ1640" s="145"/>
      <c r="AR1640" s="145"/>
      <c r="AS1640" s="145"/>
      <c r="AT1640" s="145"/>
      <c r="AU1640" s="145"/>
      <c r="AV1640" s="145"/>
      <c r="AW1640" s="145"/>
      <c r="AX1640" s="145"/>
    </row>
    <row r="1641" spans="1:50" ht="15.75" customHeight="1">
      <c r="A1641" s="167"/>
      <c r="B1641" s="168"/>
      <c r="C1641" s="174"/>
      <c r="D1641" s="174"/>
      <c r="E1641" s="169"/>
      <c r="F1641" s="145"/>
      <c r="G1641" s="145"/>
      <c r="H1641" s="145"/>
      <c r="I1641" s="145"/>
      <c r="J1641" s="145"/>
      <c r="K1641" s="145"/>
      <c r="L1641" s="145"/>
      <c r="M1641" s="145"/>
      <c r="N1641" s="145"/>
      <c r="O1641" s="145"/>
      <c r="P1641" s="145"/>
      <c r="Q1641" s="145"/>
      <c r="R1641" s="145"/>
      <c r="S1641" s="145"/>
      <c r="T1641" s="145"/>
      <c r="U1641" s="145"/>
      <c r="V1641" s="145"/>
      <c r="W1641" s="145"/>
      <c r="X1641" s="145"/>
      <c r="Y1641" s="145"/>
      <c r="Z1641" s="145"/>
      <c r="AA1641" s="145"/>
      <c r="AB1641" s="145"/>
      <c r="AC1641" s="145"/>
      <c r="AD1641" s="145"/>
      <c r="AE1641" s="145"/>
      <c r="AF1641" s="145"/>
      <c r="AG1641" s="145"/>
      <c r="AH1641" s="145"/>
      <c r="AI1641" s="145"/>
      <c r="AJ1641" s="145"/>
      <c r="AK1641" s="145"/>
      <c r="AL1641" s="145"/>
      <c r="AM1641" s="145"/>
      <c r="AN1641" s="145"/>
      <c r="AO1641" s="145"/>
      <c r="AP1641" s="145"/>
      <c r="AQ1641" s="145"/>
      <c r="AR1641" s="145"/>
      <c r="AS1641" s="145"/>
      <c r="AT1641" s="145"/>
      <c r="AU1641" s="145"/>
      <c r="AV1641" s="145"/>
      <c r="AW1641" s="145"/>
      <c r="AX1641" s="145"/>
    </row>
    <row r="1642" spans="1:50" ht="15.75" customHeight="1">
      <c r="A1642" s="159" t="s">
        <v>19</v>
      </c>
      <c r="B1642" s="160"/>
      <c r="C1642" s="160"/>
      <c r="D1642" s="161"/>
      <c r="E1642" s="162">
        <f>SUM(E1640:E1641)</f>
        <v>0</v>
      </c>
      <c r="F1642" s="145"/>
      <c r="G1642" s="145"/>
      <c r="H1642" s="145"/>
      <c r="I1642" s="145"/>
      <c r="J1642" s="145"/>
      <c r="K1642" s="145"/>
      <c r="L1642" s="145"/>
      <c r="M1642" s="145"/>
      <c r="N1642" s="145"/>
      <c r="O1642" s="145"/>
      <c r="P1642" s="145"/>
      <c r="Q1642" s="145"/>
      <c r="R1642" s="14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c r="AM1642" s="145"/>
      <c r="AN1642" s="145"/>
      <c r="AO1642" s="145"/>
      <c r="AP1642" s="145"/>
      <c r="AQ1642" s="145"/>
      <c r="AR1642" s="145"/>
      <c r="AS1642" s="145"/>
      <c r="AT1642" s="145"/>
      <c r="AU1642" s="145"/>
      <c r="AV1642" s="145"/>
      <c r="AW1642" s="145"/>
      <c r="AX1642" s="145"/>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7" t="s">
        <v>73</v>
      </c>
      <c r="B1644" s="235"/>
      <c r="C1644" s="235"/>
      <c r="D1644" s="235"/>
      <c r="E1644" s="236"/>
      <c r="F1644" s="145"/>
      <c r="G1644" s="145"/>
      <c r="H1644" s="145"/>
      <c r="I1644" s="145"/>
      <c r="J1644" s="145"/>
      <c r="K1644" s="145"/>
      <c r="L1644" s="145"/>
      <c r="M1644" s="145"/>
      <c r="N1644" s="145"/>
      <c r="O1644" s="145"/>
      <c r="P1644" s="145"/>
      <c r="Q1644" s="145"/>
      <c r="R1644" s="145"/>
      <c r="S1644" s="145"/>
      <c r="T1644" s="145"/>
      <c r="U1644" s="145"/>
      <c r="V1644" s="145"/>
      <c r="W1644" s="145"/>
      <c r="X1644" s="145"/>
      <c r="Y1644" s="145"/>
      <c r="Z1644" s="145"/>
      <c r="AA1644" s="145"/>
      <c r="AB1644" s="145"/>
      <c r="AC1644" s="145"/>
      <c r="AD1644" s="145"/>
      <c r="AE1644" s="145"/>
      <c r="AF1644" s="145"/>
      <c r="AG1644" s="145"/>
      <c r="AH1644" s="145"/>
      <c r="AI1644" s="145"/>
      <c r="AJ1644" s="145"/>
      <c r="AK1644" s="145"/>
      <c r="AL1644" s="145"/>
      <c r="AM1644" s="145"/>
      <c r="AN1644" s="145"/>
      <c r="AO1644" s="145"/>
      <c r="AP1644" s="145"/>
      <c r="AQ1644" s="145"/>
      <c r="AR1644" s="145"/>
      <c r="AS1644" s="145"/>
      <c r="AT1644" s="145"/>
      <c r="AU1644" s="145"/>
      <c r="AV1644" s="145"/>
      <c r="AW1644" s="145"/>
      <c r="AX1644" s="145"/>
    </row>
    <row r="1645" spans="1:50" ht="15.75" customHeight="1">
      <c r="A1645" s="237" t="s">
        <v>1637</v>
      </c>
      <c r="B1645" s="238"/>
      <c r="C1645" s="238"/>
      <c r="D1645" s="238"/>
      <c r="E1645" s="239"/>
      <c r="F1645" s="145"/>
      <c r="G1645" s="145"/>
      <c r="H1645" s="145"/>
      <c r="I1645" s="145"/>
      <c r="J1645" s="145"/>
      <c r="K1645" s="145"/>
      <c r="L1645" s="145"/>
      <c r="M1645" s="145"/>
      <c r="N1645" s="145"/>
      <c r="O1645" s="145"/>
      <c r="P1645" s="145"/>
      <c r="Q1645" s="145"/>
      <c r="R1645" s="145"/>
      <c r="S1645" s="145"/>
      <c r="T1645" s="145"/>
      <c r="U1645" s="145"/>
      <c r="V1645" s="145"/>
      <c r="W1645" s="145"/>
      <c r="X1645" s="145"/>
      <c r="Y1645" s="145"/>
      <c r="Z1645" s="145"/>
      <c r="AA1645" s="145"/>
      <c r="AB1645" s="145"/>
      <c r="AC1645" s="145"/>
      <c r="AD1645" s="145"/>
      <c r="AE1645" s="145"/>
      <c r="AF1645" s="145"/>
      <c r="AG1645" s="145"/>
      <c r="AH1645" s="145"/>
      <c r="AI1645" s="145"/>
      <c r="AJ1645" s="145"/>
      <c r="AK1645" s="145"/>
      <c r="AL1645" s="145"/>
      <c r="AM1645" s="145"/>
      <c r="AN1645" s="145"/>
      <c r="AO1645" s="145"/>
      <c r="AP1645" s="145"/>
      <c r="AQ1645" s="145"/>
      <c r="AR1645" s="145"/>
      <c r="AS1645" s="145"/>
      <c r="AT1645" s="145"/>
      <c r="AU1645" s="145"/>
      <c r="AV1645" s="145"/>
      <c r="AW1645" s="145"/>
      <c r="AX1645" s="145"/>
    </row>
    <row r="1646" spans="1:50" ht="15.75" customHeight="1">
      <c r="A1646" s="240" t="s">
        <v>1638</v>
      </c>
      <c r="B1646" s="241"/>
      <c r="C1646" s="146" t="s">
        <v>1639</v>
      </c>
      <c r="D1646" s="147" t="s">
        <v>1640</v>
      </c>
      <c r="E1646" s="148" t="s">
        <v>278</v>
      </c>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5"/>
      <c r="AA1646" s="145"/>
      <c r="AB1646" s="145"/>
      <c r="AC1646" s="145"/>
      <c r="AD1646" s="145"/>
      <c r="AE1646" s="145"/>
      <c r="AF1646" s="145"/>
      <c r="AG1646" s="145"/>
      <c r="AH1646" s="145"/>
      <c r="AI1646" s="145"/>
      <c r="AJ1646" s="145"/>
      <c r="AK1646" s="145"/>
      <c r="AL1646" s="145"/>
      <c r="AM1646" s="145"/>
      <c r="AN1646" s="145"/>
      <c r="AO1646" s="145"/>
      <c r="AP1646" s="145"/>
      <c r="AQ1646" s="145"/>
      <c r="AR1646" s="145"/>
      <c r="AS1646" s="145"/>
      <c r="AT1646" s="145"/>
      <c r="AU1646" s="145"/>
      <c r="AV1646" s="145"/>
      <c r="AW1646" s="145"/>
      <c r="AX1646" s="145"/>
    </row>
    <row r="1647" spans="1:50" ht="15.75" customHeight="1">
      <c r="A1647" s="245" t="s">
        <v>7</v>
      </c>
      <c r="B1647" s="149" t="s">
        <v>8</v>
      </c>
      <c r="C1647" s="150"/>
      <c r="D1647" s="245" t="s">
        <v>9</v>
      </c>
      <c r="E1647" s="246" t="s">
        <v>10</v>
      </c>
      <c r="F1647" s="145"/>
      <c r="G1647" s="145"/>
      <c r="H1647" s="145"/>
      <c r="I1647" s="145"/>
      <c r="J1647" s="145"/>
      <c r="K1647" s="145"/>
      <c r="L1647" s="145"/>
      <c r="M1647" s="145"/>
      <c r="N1647" s="145"/>
      <c r="O1647" s="145"/>
      <c r="P1647" s="145"/>
      <c r="Q1647" s="145"/>
      <c r="R1647" s="145"/>
      <c r="S1647" s="145"/>
      <c r="T1647" s="145"/>
      <c r="U1647" s="145"/>
      <c r="V1647" s="145"/>
      <c r="W1647" s="145"/>
      <c r="X1647" s="145"/>
      <c r="Y1647" s="145"/>
      <c r="Z1647" s="145"/>
      <c r="AA1647" s="145"/>
      <c r="AB1647" s="145"/>
      <c r="AC1647" s="145"/>
      <c r="AD1647" s="145"/>
      <c r="AE1647" s="145"/>
      <c r="AF1647" s="145"/>
      <c r="AG1647" s="145"/>
      <c r="AH1647" s="145"/>
      <c r="AI1647" s="145"/>
      <c r="AJ1647" s="145"/>
      <c r="AK1647" s="145"/>
      <c r="AL1647" s="145"/>
      <c r="AM1647" s="145"/>
      <c r="AN1647" s="145"/>
      <c r="AO1647" s="145"/>
      <c r="AP1647" s="145"/>
      <c r="AQ1647" s="145"/>
      <c r="AR1647" s="145"/>
      <c r="AS1647" s="145"/>
      <c r="AT1647" s="145"/>
      <c r="AU1647" s="145"/>
      <c r="AV1647" s="145"/>
      <c r="AW1647" s="145"/>
      <c r="AX1647" s="145"/>
    </row>
    <row r="1648" spans="1:50" ht="15.75" customHeight="1">
      <c r="A1648" s="243"/>
      <c r="B1648" s="151" t="s">
        <v>11</v>
      </c>
      <c r="C1648" s="152" t="s">
        <v>12</v>
      </c>
      <c r="D1648" s="243"/>
      <c r="E1648" s="243"/>
      <c r="F1648" s="145"/>
      <c r="G1648" s="145"/>
      <c r="H1648" s="145"/>
      <c r="I1648" s="145"/>
      <c r="J1648" s="145"/>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5"/>
      <c r="AN1648" s="145"/>
      <c r="AO1648" s="145"/>
      <c r="AP1648" s="145"/>
      <c r="AQ1648" s="145"/>
      <c r="AR1648" s="145"/>
      <c r="AS1648" s="145"/>
      <c r="AT1648" s="145"/>
      <c r="AU1648" s="145"/>
      <c r="AV1648" s="145"/>
      <c r="AW1648" s="145"/>
      <c r="AX1648" s="145"/>
    </row>
    <row r="1649" spans="1:50" ht="15.75" customHeight="1">
      <c r="A1649" s="167"/>
      <c r="B1649" s="168"/>
      <c r="C1649" s="168"/>
      <c r="D1649" s="168"/>
      <c r="E1649" s="169"/>
      <c r="F1649" s="145"/>
      <c r="G1649" s="145"/>
      <c r="H1649" s="145"/>
      <c r="I1649" s="145"/>
      <c r="J1649" s="145"/>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5"/>
      <c r="AN1649" s="145"/>
      <c r="AO1649" s="145"/>
      <c r="AP1649" s="145"/>
      <c r="AQ1649" s="145"/>
      <c r="AR1649" s="145"/>
      <c r="AS1649" s="145"/>
      <c r="AT1649" s="145"/>
      <c r="AU1649" s="145"/>
      <c r="AV1649" s="145"/>
      <c r="AW1649" s="145"/>
      <c r="AX1649" s="145"/>
    </row>
    <row r="1650" spans="1:50" ht="15.75" customHeight="1">
      <c r="A1650" s="167"/>
      <c r="B1650" s="168"/>
      <c r="C1650" s="174"/>
      <c r="D1650" s="174"/>
      <c r="E1650" s="169"/>
      <c r="F1650" s="145"/>
      <c r="G1650" s="145"/>
      <c r="H1650" s="145"/>
      <c r="I1650" s="145"/>
      <c r="J1650" s="145"/>
      <c r="K1650" s="145"/>
      <c r="L1650" s="145"/>
      <c r="M1650" s="145"/>
      <c r="N1650" s="145"/>
      <c r="O1650" s="145"/>
      <c r="P1650" s="145"/>
      <c r="Q1650" s="145"/>
      <c r="R1650" s="145"/>
      <c r="S1650" s="145"/>
      <c r="T1650" s="145"/>
      <c r="U1650" s="145"/>
      <c r="V1650" s="145"/>
      <c r="W1650" s="145"/>
      <c r="X1650" s="145"/>
      <c r="Y1650" s="145"/>
      <c r="Z1650" s="145"/>
      <c r="AA1650" s="145"/>
      <c r="AB1650" s="145"/>
      <c r="AC1650" s="145"/>
      <c r="AD1650" s="145"/>
      <c r="AE1650" s="145"/>
      <c r="AF1650" s="145"/>
      <c r="AG1650" s="145"/>
      <c r="AH1650" s="145"/>
      <c r="AI1650" s="145"/>
      <c r="AJ1650" s="145"/>
      <c r="AK1650" s="145"/>
      <c r="AL1650" s="145"/>
      <c r="AM1650" s="145"/>
      <c r="AN1650" s="145"/>
      <c r="AO1650" s="145"/>
      <c r="AP1650" s="145"/>
      <c r="AQ1650" s="145"/>
      <c r="AR1650" s="145"/>
      <c r="AS1650" s="145"/>
      <c r="AT1650" s="145"/>
      <c r="AU1650" s="145"/>
      <c r="AV1650" s="145"/>
      <c r="AW1650" s="145"/>
      <c r="AX1650" s="145"/>
    </row>
    <row r="1651" spans="1:50" ht="15.75" customHeight="1">
      <c r="A1651" s="159" t="s">
        <v>19</v>
      </c>
      <c r="B1651" s="160"/>
      <c r="C1651" s="160"/>
      <c r="D1651" s="161"/>
      <c r="E1651" s="162">
        <f>SUM(E1649:E1650)</f>
        <v>0</v>
      </c>
      <c r="F1651" s="145"/>
      <c r="G1651" s="145"/>
      <c r="H1651" s="145"/>
      <c r="I1651" s="145"/>
      <c r="J1651" s="145"/>
      <c r="K1651" s="145"/>
      <c r="L1651" s="145"/>
      <c r="M1651" s="145"/>
      <c r="N1651" s="145"/>
      <c r="O1651" s="145"/>
      <c r="P1651" s="145"/>
      <c r="Q1651" s="145"/>
      <c r="R1651" s="145"/>
      <c r="S1651" s="145"/>
      <c r="T1651" s="145"/>
      <c r="U1651" s="145"/>
      <c r="V1651" s="145"/>
      <c r="W1651" s="145"/>
      <c r="X1651" s="145"/>
      <c r="Y1651" s="145"/>
      <c r="Z1651" s="145"/>
      <c r="AA1651" s="145"/>
      <c r="AB1651" s="145"/>
      <c r="AC1651" s="145"/>
      <c r="AD1651" s="145"/>
      <c r="AE1651" s="145"/>
      <c r="AF1651" s="145"/>
      <c r="AG1651" s="145"/>
      <c r="AH1651" s="145"/>
      <c r="AI1651" s="145"/>
      <c r="AJ1651" s="145"/>
      <c r="AK1651" s="145"/>
      <c r="AL1651" s="145"/>
      <c r="AM1651" s="145"/>
      <c r="AN1651" s="145"/>
      <c r="AO1651" s="145"/>
      <c r="AP1651" s="145"/>
      <c r="AQ1651" s="145"/>
      <c r="AR1651" s="145"/>
      <c r="AS1651" s="145"/>
      <c r="AT1651" s="145"/>
      <c r="AU1651" s="145"/>
      <c r="AV1651" s="145"/>
      <c r="AW1651" s="145"/>
      <c r="AX1651" s="145"/>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7" t="s">
        <v>1</v>
      </c>
      <c r="B1653" s="235"/>
      <c r="C1653" s="235"/>
      <c r="D1653" s="235"/>
      <c r="E1653" s="236"/>
      <c r="F1653" s="145"/>
      <c r="G1653" s="145"/>
      <c r="H1653" s="145"/>
      <c r="I1653" s="145"/>
      <c r="J1653" s="145"/>
      <c r="K1653" s="145"/>
      <c r="L1653" s="145"/>
      <c r="M1653" s="145"/>
      <c r="N1653" s="145"/>
      <c r="O1653" s="145"/>
      <c r="P1653" s="145"/>
      <c r="Q1653" s="145"/>
      <c r="R1653" s="145"/>
      <c r="S1653" s="145"/>
      <c r="T1653" s="145"/>
      <c r="U1653" s="145"/>
      <c r="V1653" s="145"/>
      <c r="W1653" s="145"/>
      <c r="X1653" s="145"/>
      <c r="Y1653" s="145"/>
      <c r="Z1653" s="145"/>
      <c r="AA1653" s="145"/>
      <c r="AB1653" s="145"/>
      <c r="AC1653" s="145"/>
      <c r="AD1653" s="145"/>
      <c r="AE1653" s="145"/>
      <c r="AF1653" s="145"/>
      <c r="AG1653" s="145"/>
      <c r="AH1653" s="145"/>
      <c r="AI1653" s="145"/>
      <c r="AJ1653" s="145"/>
      <c r="AK1653" s="145"/>
      <c r="AL1653" s="145"/>
      <c r="AM1653" s="145"/>
      <c r="AN1653" s="145"/>
      <c r="AO1653" s="145"/>
      <c r="AP1653" s="145"/>
      <c r="AQ1653" s="145"/>
      <c r="AR1653" s="145"/>
      <c r="AS1653" s="145"/>
      <c r="AT1653" s="145"/>
      <c r="AU1653" s="145"/>
      <c r="AV1653" s="145"/>
      <c r="AW1653" s="145"/>
      <c r="AX1653" s="145"/>
    </row>
    <row r="1654" spans="1:50" ht="15.75" customHeight="1">
      <c r="A1654" s="237" t="s">
        <v>1641</v>
      </c>
      <c r="B1654" s="238"/>
      <c r="C1654" s="238"/>
      <c r="D1654" s="238"/>
      <c r="E1654" s="239"/>
      <c r="F1654" s="145"/>
      <c r="G1654" s="145"/>
      <c r="H1654" s="145"/>
      <c r="I1654" s="145"/>
      <c r="J1654" s="145"/>
      <c r="K1654" s="145"/>
      <c r="L1654" s="145"/>
      <c r="M1654" s="145"/>
      <c r="N1654" s="145"/>
      <c r="O1654" s="145"/>
      <c r="P1654" s="145"/>
      <c r="Q1654" s="145"/>
      <c r="R1654" s="145"/>
      <c r="S1654" s="145"/>
      <c r="T1654" s="145"/>
      <c r="U1654" s="145"/>
      <c r="V1654" s="145"/>
      <c r="W1654" s="145"/>
      <c r="X1654" s="145"/>
      <c r="Y1654" s="145"/>
      <c r="Z1654" s="145"/>
      <c r="AA1654" s="145"/>
      <c r="AB1654" s="145"/>
      <c r="AC1654" s="145"/>
      <c r="AD1654" s="145"/>
      <c r="AE1654" s="145"/>
      <c r="AF1654" s="145"/>
      <c r="AG1654" s="145"/>
      <c r="AH1654" s="145"/>
      <c r="AI1654" s="145"/>
      <c r="AJ1654" s="145"/>
      <c r="AK1654" s="145"/>
      <c r="AL1654" s="145"/>
      <c r="AM1654" s="145"/>
      <c r="AN1654" s="145"/>
      <c r="AO1654" s="145"/>
      <c r="AP1654" s="145"/>
      <c r="AQ1654" s="145"/>
      <c r="AR1654" s="145"/>
      <c r="AS1654" s="145"/>
      <c r="AT1654" s="145"/>
      <c r="AU1654" s="145"/>
      <c r="AV1654" s="145"/>
      <c r="AW1654" s="145"/>
      <c r="AX1654" s="145"/>
    </row>
    <row r="1655" spans="1:50" ht="15.75" customHeight="1">
      <c r="A1655" s="240" t="s">
        <v>906</v>
      </c>
      <c r="B1655" s="241"/>
      <c r="C1655" s="146" t="s">
        <v>1642</v>
      </c>
      <c r="D1655" s="147" t="s">
        <v>1640</v>
      </c>
      <c r="E1655" s="148" t="s">
        <v>278</v>
      </c>
      <c r="F1655" s="145"/>
      <c r="G1655" s="145"/>
      <c r="H1655" s="145"/>
      <c r="I1655" s="145"/>
      <c r="J1655" s="145"/>
      <c r="K1655" s="145"/>
      <c r="L1655" s="145"/>
      <c r="M1655" s="145"/>
      <c r="N1655" s="145"/>
      <c r="O1655" s="145"/>
      <c r="P1655" s="145"/>
      <c r="Q1655" s="145"/>
      <c r="R1655" s="145"/>
      <c r="S1655" s="145"/>
      <c r="T1655" s="145"/>
      <c r="U1655" s="145"/>
      <c r="V1655" s="145"/>
      <c r="W1655" s="145"/>
      <c r="X1655" s="145"/>
      <c r="Y1655" s="145"/>
      <c r="Z1655" s="145"/>
      <c r="AA1655" s="145"/>
      <c r="AB1655" s="145"/>
      <c r="AC1655" s="145"/>
      <c r="AD1655" s="145"/>
      <c r="AE1655" s="145"/>
      <c r="AF1655" s="145"/>
      <c r="AG1655" s="145"/>
      <c r="AH1655" s="145"/>
      <c r="AI1655" s="145"/>
      <c r="AJ1655" s="145"/>
      <c r="AK1655" s="145"/>
      <c r="AL1655" s="145"/>
      <c r="AM1655" s="145"/>
      <c r="AN1655" s="145"/>
      <c r="AO1655" s="145"/>
      <c r="AP1655" s="145"/>
      <c r="AQ1655" s="145"/>
      <c r="AR1655" s="145"/>
      <c r="AS1655" s="145"/>
      <c r="AT1655" s="145"/>
      <c r="AU1655" s="145"/>
      <c r="AV1655" s="145"/>
      <c r="AW1655" s="145"/>
      <c r="AX1655" s="145"/>
    </row>
    <row r="1656" spans="1:50" ht="15.75" customHeight="1">
      <c r="A1656" s="245" t="s">
        <v>7</v>
      </c>
      <c r="B1656" s="149" t="s">
        <v>8</v>
      </c>
      <c r="C1656" s="150"/>
      <c r="D1656" s="245" t="s">
        <v>9</v>
      </c>
      <c r="E1656" s="246" t="s">
        <v>10</v>
      </c>
      <c r="F1656" s="145"/>
      <c r="G1656" s="145"/>
      <c r="H1656" s="145"/>
      <c r="I1656" s="145"/>
      <c r="J1656" s="145"/>
      <c r="K1656" s="145"/>
      <c r="L1656" s="145"/>
      <c r="M1656" s="145"/>
      <c r="N1656" s="145"/>
      <c r="O1656" s="145"/>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145"/>
      <c r="AM1656" s="145"/>
      <c r="AN1656" s="145"/>
      <c r="AO1656" s="145"/>
      <c r="AP1656" s="145"/>
      <c r="AQ1656" s="145"/>
      <c r="AR1656" s="145"/>
      <c r="AS1656" s="145"/>
      <c r="AT1656" s="145"/>
      <c r="AU1656" s="145"/>
      <c r="AV1656" s="145"/>
      <c r="AW1656" s="145"/>
      <c r="AX1656" s="145"/>
    </row>
    <row r="1657" spans="1:50" ht="15.75" customHeight="1">
      <c r="A1657" s="243"/>
      <c r="B1657" s="151" t="s">
        <v>11</v>
      </c>
      <c r="C1657" s="152" t="s">
        <v>12</v>
      </c>
      <c r="D1657" s="243"/>
      <c r="E1657" s="243"/>
      <c r="F1657" s="145"/>
      <c r="G1657" s="145"/>
      <c r="H1657" s="145"/>
      <c r="I1657" s="145"/>
      <c r="J1657" s="145"/>
      <c r="K1657" s="145"/>
      <c r="L1657" s="145"/>
      <c r="M1657" s="145"/>
      <c r="N1657" s="145"/>
      <c r="O1657" s="145"/>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145"/>
      <c r="AM1657" s="145"/>
      <c r="AN1657" s="145"/>
      <c r="AO1657" s="145"/>
      <c r="AP1657" s="145"/>
      <c r="AQ1657" s="145"/>
      <c r="AR1657" s="145"/>
      <c r="AS1657" s="145"/>
      <c r="AT1657" s="145"/>
      <c r="AU1657" s="145"/>
      <c r="AV1657" s="145"/>
      <c r="AW1657" s="145"/>
      <c r="AX1657" s="145"/>
    </row>
    <row r="1658" spans="1:50" ht="15.75" customHeight="1">
      <c r="A1658" s="85">
        <v>45624</v>
      </c>
      <c r="B1658" s="94" t="s">
        <v>139</v>
      </c>
      <c r="C1658" s="64" t="s">
        <v>140</v>
      </c>
      <c r="D1658" s="172" t="s">
        <v>1643</v>
      </c>
      <c r="E1658" s="57">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85">
        <v>45624</v>
      </c>
      <c r="B1659" s="94" t="s">
        <v>139</v>
      </c>
      <c r="C1659" s="64" t="s">
        <v>140</v>
      </c>
      <c r="D1659" s="172" t="s">
        <v>1644</v>
      </c>
      <c r="E1659" s="57">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85">
        <v>45624</v>
      </c>
      <c r="B1660" s="94" t="s">
        <v>1645</v>
      </c>
      <c r="C1660" s="64" t="s">
        <v>924</v>
      </c>
      <c r="D1660" s="172" t="s">
        <v>1646</v>
      </c>
      <c r="E1660" s="57">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85">
        <v>45624</v>
      </c>
      <c r="B1661" s="94" t="s">
        <v>412</v>
      </c>
      <c r="C1661" s="64" t="s">
        <v>1647</v>
      </c>
      <c r="D1661" s="172" t="s">
        <v>1648</v>
      </c>
      <c r="E1661" s="57">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85">
        <v>45628</v>
      </c>
      <c r="B1662" s="94" t="s">
        <v>588</v>
      </c>
      <c r="C1662" s="64" t="s">
        <v>311</v>
      </c>
      <c r="D1662" s="172" t="s">
        <v>1649</v>
      </c>
      <c r="E1662" s="57">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85">
        <v>45629</v>
      </c>
      <c r="B1663" s="94" t="s">
        <v>139</v>
      </c>
      <c r="C1663" s="64" t="s">
        <v>140</v>
      </c>
      <c r="D1663" s="172" t="s">
        <v>1650</v>
      </c>
      <c r="E1663" s="57">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59" t="s">
        <v>19</v>
      </c>
      <c r="B1664" s="160"/>
      <c r="C1664" s="160"/>
      <c r="D1664" s="161"/>
      <c r="E1664" s="162">
        <f>SUM(E1658:E1663)</f>
        <v>10000</v>
      </c>
      <c r="F1664" s="145"/>
      <c r="G1664" s="145"/>
      <c r="H1664" s="145"/>
      <c r="I1664" s="145"/>
      <c r="J1664" s="145"/>
      <c r="K1664" s="145"/>
      <c r="L1664" s="145"/>
      <c r="M1664" s="145"/>
      <c r="N1664" s="145"/>
      <c r="O1664" s="145"/>
      <c r="P1664" s="145"/>
      <c r="Q1664" s="145"/>
      <c r="R1664" s="145"/>
      <c r="S1664" s="145"/>
      <c r="T1664" s="145"/>
      <c r="U1664" s="145"/>
      <c r="V1664" s="145"/>
      <c r="W1664" s="145"/>
      <c r="X1664" s="145"/>
      <c r="Y1664" s="145"/>
      <c r="Z1664" s="145"/>
      <c r="AA1664" s="145"/>
      <c r="AB1664" s="145"/>
      <c r="AC1664" s="145"/>
      <c r="AD1664" s="145"/>
      <c r="AE1664" s="145"/>
      <c r="AF1664" s="145"/>
      <c r="AG1664" s="145"/>
      <c r="AH1664" s="145"/>
      <c r="AI1664" s="145"/>
      <c r="AJ1664" s="145"/>
      <c r="AK1664" s="145"/>
      <c r="AL1664" s="145"/>
      <c r="AM1664" s="145"/>
      <c r="AN1664" s="145"/>
      <c r="AO1664" s="145"/>
      <c r="AP1664" s="145"/>
      <c r="AQ1664" s="145"/>
      <c r="AR1664" s="145"/>
      <c r="AS1664" s="145"/>
      <c r="AT1664" s="145"/>
      <c r="AU1664" s="145"/>
      <c r="AV1664" s="145"/>
      <c r="AW1664" s="145"/>
      <c r="AX1664" s="145"/>
    </row>
    <row r="1665" spans="1:50" ht="15.75" customHeight="1">
      <c r="A1665" s="173"/>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7" t="s">
        <v>73</v>
      </c>
      <c r="B1666" s="235"/>
      <c r="C1666" s="235"/>
      <c r="D1666" s="235"/>
      <c r="E1666" s="236"/>
      <c r="F1666" s="145"/>
      <c r="G1666" s="145"/>
      <c r="H1666" s="145"/>
      <c r="I1666" s="145"/>
      <c r="J1666" s="145"/>
      <c r="K1666" s="145"/>
      <c r="L1666" s="145"/>
      <c r="M1666" s="145"/>
      <c r="N1666" s="145"/>
      <c r="O1666" s="145"/>
      <c r="P1666" s="145"/>
      <c r="Q1666" s="145"/>
      <c r="R1666" s="145"/>
      <c r="S1666" s="145"/>
      <c r="T1666" s="145"/>
      <c r="U1666" s="145"/>
      <c r="V1666" s="145"/>
      <c r="W1666" s="145"/>
      <c r="X1666" s="145"/>
      <c r="Y1666" s="145"/>
      <c r="Z1666" s="145"/>
      <c r="AA1666" s="145"/>
      <c r="AB1666" s="145"/>
      <c r="AC1666" s="145"/>
      <c r="AD1666" s="145"/>
      <c r="AE1666" s="145"/>
      <c r="AF1666" s="145"/>
      <c r="AG1666" s="145"/>
      <c r="AH1666" s="145"/>
      <c r="AI1666" s="145"/>
      <c r="AJ1666" s="145"/>
      <c r="AK1666" s="145"/>
      <c r="AL1666" s="145"/>
      <c r="AM1666" s="145"/>
      <c r="AN1666" s="145"/>
      <c r="AO1666" s="145"/>
      <c r="AP1666" s="145"/>
      <c r="AQ1666" s="145"/>
      <c r="AR1666" s="145"/>
      <c r="AS1666" s="145"/>
      <c r="AT1666" s="145"/>
      <c r="AU1666" s="145"/>
      <c r="AV1666" s="145"/>
      <c r="AW1666" s="145"/>
      <c r="AX1666" s="145"/>
    </row>
    <row r="1667" spans="1:50" ht="15.75" customHeight="1">
      <c r="A1667" s="237" t="s">
        <v>1651</v>
      </c>
      <c r="B1667" s="238"/>
      <c r="C1667" s="238"/>
      <c r="D1667" s="238"/>
      <c r="E1667" s="239"/>
      <c r="F1667" s="145"/>
      <c r="G1667" s="145"/>
      <c r="H1667" s="145"/>
      <c r="I1667" s="145"/>
      <c r="J1667" s="145"/>
      <c r="K1667" s="145"/>
      <c r="L1667" s="145"/>
      <c r="M1667" s="145"/>
      <c r="N1667" s="145"/>
      <c r="O1667" s="145"/>
      <c r="P1667" s="145"/>
      <c r="Q1667" s="145"/>
      <c r="R1667" s="145"/>
      <c r="S1667" s="145"/>
      <c r="T1667" s="145"/>
      <c r="U1667" s="145"/>
      <c r="V1667" s="145"/>
      <c r="W1667" s="145"/>
      <c r="X1667" s="145"/>
      <c r="Y1667" s="145"/>
      <c r="Z1667" s="145"/>
      <c r="AA1667" s="145"/>
      <c r="AB1667" s="145"/>
      <c r="AC1667" s="145"/>
      <c r="AD1667" s="145"/>
      <c r="AE1667" s="145"/>
      <c r="AF1667" s="145"/>
      <c r="AG1667" s="145"/>
      <c r="AH1667" s="145"/>
      <c r="AI1667" s="145"/>
      <c r="AJ1667" s="145"/>
      <c r="AK1667" s="145"/>
      <c r="AL1667" s="145"/>
      <c r="AM1667" s="145"/>
      <c r="AN1667" s="145"/>
      <c r="AO1667" s="145"/>
      <c r="AP1667" s="145"/>
      <c r="AQ1667" s="145"/>
      <c r="AR1667" s="145"/>
      <c r="AS1667" s="145"/>
      <c r="AT1667" s="145"/>
      <c r="AU1667" s="145"/>
      <c r="AV1667" s="145"/>
      <c r="AW1667" s="145"/>
      <c r="AX1667" s="145"/>
    </row>
    <row r="1668" spans="1:50" ht="15.75" customHeight="1">
      <c r="A1668" s="240" t="s">
        <v>1652</v>
      </c>
      <c r="B1668" s="241"/>
      <c r="C1668" s="146" t="s">
        <v>1653</v>
      </c>
      <c r="D1668" s="147" t="s">
        <v>1640</v>
      </c>
      <c r="E1668" s="148" t="s">
        <v>278</v>
      </c>
      <c r="F1668" s="145"/>
      <c r="G1668" s="145"/>
      <c r="H1668" s="145"/>
      <c r="I1668" s="145"/>
      <c r="J1668" s="145"/>
      <c r="K1668" s="145"/>
      <c r="L1668" s="145"/>
      <c r="M1668" s="145"/>
      <c r="N1668" s="145"/>
      <c r="O1668" s="145"/>
      <c r="P1668" s="145"/>
      <c r="Q1668" s="145"/>
      <c r="R1668" s="145"/>
      <c r="S1668" s="145"/>
      <c r="T1668" s="145"/>
      <c r="U1668" s="145"/>
      <c r="V1668" s="145"/>
      <c r="W1668" s="145"/>
      <c r="X1668" s="145"/>
      <c r="Y1668" s="145"/>
      <c r="Z1668" s="145"/>
      <c r="AA1668" s="145"/>
      <c r="AB1668" s="145"/>
      <c r="AC1668" s="145"/>
      <c r="AD1668" s="145"/>
      <c r="AE1668" s="145"/>
      <c r="AF1668" s="145"/>
      <c r="AG1668" s="145"/>
      <c r="AH1668" s="145"/>
      <c r="AI1668" s="145"/>
      <c r="AJ1668" s="145"/>
      <c r="AK1668" s="145"/>
      <c r="AL1668" s="145"/>
      <c r="AM1668" s="145"/>
      <c r="AN1668" s="145"/>
      <c r="AO1668" s="145"/>
      <c r="AP1668" s="145"/>
      <c r="AQ1668" s="145"/>
      <c r="AR1668" s="145"/>
      <c r="AS1668" s="145"/>
      <c r="AT1668" s="145"/>
      <c r="AU1668" s="145"/>
      <c r="AV1668" s="145"/>
      <c r="AW1668" s="145"/>
      <c r="AX1668" s="145"/>
    </row>
    <row r="1669" spans="1:50" ht="15.75" customHeight="1">
      <c r="A1669" s="245" t="s">
        <v>7</v>
      </c>
      <c r="B1669" s="149" t="s">
        <v>8</v>
      </c>
      <c r="C1669" s="150"/>
      <c r="D1669" s="245" t="s">
        <v>9</v>
      </c>
      <c r="E1669" s="246" t="s">
        <v>10</v>
      </c>
      <c r="F1669" s="145"/>
      <c r="G1669" s="145"/>
      <c r="H1669" s="145"/>
      <c r="I1669" s="145"/>
      <c r="J1669" s="145"/>
      <c r="K1669" s="145"/>
      <c r="L1669" s="145"/>
      <c r="M1669" s="145"/>
      <c r="N1669" s="145"/>
      <c r="O1669" s="145"/>
      <c r="P1669" s="145"/>
      <c r="Q1669" s="145"/>
      <c r="R1669" s="145"/>
      <c r="S1669" s="145"/>
      <c r="T1669" s="145"/>
      <c r="U1669" s="145"/>
      <c r="V1669" s="145"/>
      <c r="W1669" s="145"/>
      <c r="X1669" s="145"/>
      <c r="Y1669" s="145"/>
      <c r="Z1669" s="145"/>
      <c r="AA1669" s="145"/>
      <c r="AB1669" s="145"/>
      <c r="AC1669" s="145"/>
      <c r="AD1669" s="145"/>
      <c r="AE1669" s="145"/>
      <c r="AF1669" s="145"/>
      <c r="AG1669" s="145"/>
      <c r="AH1669" s="145"/>
      <c r="AI1669" s="145"/>
      <c r="AJ1669" s="145"/>
      <c r="AK1669" s="145"/>
      <c r="AL1669" s="145"/>
      <c r="AM1669" s="145"/>
      <c r="AN1669" s="145"/>
      <c r="AO1669" s="145"/>
      <c r="AP1669" s="145"/>
      <c r="AQ1669" s="145"/>
      <c r="AR1669" s="145"/>
      <c r="AS1669" s="145"/>
      <c r="AT1669" s="145"/>
      <c r="AU1669" s="145"/>
      <c r="AV1669" s="145"/>
      <c r="AW1669" s="145"/>
      <c r="AX1669" s="145"/>
    </row>
    <row r="1670" spans="1:50" ht="15.75" customHeight="1">
      <c r="A1670" s="243"/>
      <c r="B1670" s="151" t="s">
        <v>11</v>
      </c>
      <c r="C1670" s="152" t="s">
        <v>12</v>
      </c>
      <c r="D1670" s="243"/>
      <c r="E1670" s="243"/>
      <c r="F1670" s="145"/>
      <c r="G1670" s="145"/>
      <c r="H1670" s="145"/>
      <c r="I1670" s="145"/>
      <c r="J1670" s="145"/>
      <c r="K1670" s="145"/>
      <c r="L1670" s="145"/>
      <c r="M1670" s="145"/>
      <c r="N1670" s="145"/>
      <c r="O1670" s="145"/>
      <c r="P1670" s="145"/>
      <c r="Q1670" s="145"/>
      <c r="R1670" s="145"/>
      <c r="S1670" s="145"/>
      <c r="T1670" s="145"/>
      <c r="U1670" s="145"/>
      <c r="V1670" s="145"/>
      <c r="W1670" s="145"/>
      <c r="X1670" s="145"/>
      <c r="Y1670" s="145"/>
      <c r="Z1670" s="145"/>
      <c r="AA1670" s="145"/>
      <c r="AB1670" s="145"/>
      <c r="AC1670" s="145"/>
      <c r="AD1670" s="145"/>
      <c r="AE1670" s="145"/>
      <c r="AF1670" s="145"/>
      <c r="AG1670" s="145"/>
      <c r="AH1670" s="145"/>
      <c r="AI1670" s="145"/>
      <c r="AJ1670" s="145"/>
      <c r="AK1670" s="145"/>
      <c r="AL1670" s="145"/>
      <c r="AM1670" s="145"/>
      <c r="AN1670" s="145"/>
      <c r="AO1670" s="145"/>
      <c r="AP1670" s="145"/>
      <c r="AQ1670" s="145"/>
      <c r="AR1670" s="145"/>
      <c r="AS1670" s="145"/>
      <c r="AT1670" s="145"/>
      <c r="AU1670" s="145"/>
      <c r="AV1670" s="145"/>
      <c r="AW1670" s="145"/>
      <c r="AX1670" s="145"/>
    </row>
    <row r="1671" spans="1:50" ht="15.75" customHeight="1">
      <c r="A1671" s="167"/>
      <c r="B1671" s="168"/>
      <c r="C1671" s="168"/>
      <c r="D1671" s="168"/>
      <c r="E1671" s="169"/>
      <c r="F1671" s="145"/>
      <c r="G1671" s="145"/>
      <c r="H1671" s="145"/>
      <c r="I1671" s="145"/>
      <c r="J1671" s="145"/>
      <c r="K1671" s="145"/>
      <c r="L1671" s="145"/>
      <c r="M1671" s="145"/>
      <c r="N1671" s="145"/>
      <c r="O1671" s="145"/>
      <c r="P1671" s="145"/>
      <c r="Q1671" s="145"/>
      <c r="R1671" s="145"/>
      <c r="S1671" s="145"/>
      <c r="T1671" s="145"/>
      <c r="U1671" s="145"/>
      <c r="V1671" s="145"/>
      <c r="W1671" s="145"/>
      <c r="X1671" s="145"/>
      <c r="Y1671" s="145"/>
      <c r="Z1671" s="145"/>
      <c r="AA1671" s="145"/>
      <c r="AB1671" s="145"/>
      <c r="AC1671" s="145"/>
      <c r="AD1671" s="145"/>
      <c r="AE1671" s="145"/>
      <c r="AF1671" s="145"/>
      <c r="AG1671" s="145"/>
      <c r="AH1671" s="145"/>
      <c r="AI1671" s="145"/>
      <c r="AJ1671" s="145"/>
      <c r="AK1671" s="145"/>
      <c r="AL1671" s="145"/>
      <c r="AM1671" s="145"/>
      <c r="AN1671" s="145"/>
      <c r="AO1671" s="145"/>
      <c r="AP1671" s="145"/>
      <c r="AQ1671" s="145"/>
      <c r="AR1671" s="145"/>
      <c r="AS1671" s="145"/>
      <c r="AT1671" s="145"/>
      <c r="AU1671" s="145"/>
      <c r="AV1671" s="145"/>
      <c r="AW1671" s="145"/>
      <c r="AX1671" s="145"/>
    </row>
    <row r="1672" spans="1:50" ht="15.75" customHeight="1">
      <c r="A1672" s="167"/>
      <c r="B1672" s="168"/>
      <c r="C1672" s="174"/>
      <c r="D1672" s="174"/>
      <c r="E1672" s="169"/>
      <c r="F1672" s="145"/>
      <c r="G1672" s="145"/>
      <c r="H1672" s="145"/>
      <c r="I1672" s="145"/>
      <c r="J1672" s="145"/>
      <c r="K1672" s="145"/>
      <c r="L1672" s="145"/>
      <c r="M1672" s="145"/>
      <c r="N1672" s="145"/>
      <c r="O1672" s="145"/>
      <c r="P1672" s="145"/>
      <c r="Q1672" s="145"/>
      <c r="R1672" s="145"/>
      <c r="S1672" s="145"/>
      <c r="T1672" s="145"/>
      <c r="U1672" s="145"/>
      <c r="V1672" s="145"/>
      <c r="W1672" s="145"/>
      <c r="X1672" s="145"/>
      <c r="Y1672" s="145"/>
      <c r="Z1672" s="145"/>
      <c r="AA1672" s="145"/>
      <c r="AB1672" s="145"/>
      <c r="AC1672" s="145"/>
      <c r="AD1672" s="145"/>
      <c r="AE1672" s="145"/>
      <c r="AF1672" s="145"/>
      <c r="AG1672" s="145"/>
      <c r="AH1672" s="145"/>
      <c r="AI1672" s="145"/>
      <c r="AJ1672" s="145"/>
      <c r="AK1672" s="145"/>
      <c r="AL1672" s="145"/>
      <c r="AM1672" s="145"/>
      <c r="AN1672" s="145"/>
      <c r="AO1672" s="145"/>
      <c r="AP1672" s="145"/>
      <c r="AQ1672" s="145"/>
      <c r="AR1672" s="145"/>
      <c r="AS1672" s="145"/>
      <c r="AT1672" s="145"/>
      <c r="AU1672" s="145"/>
      <c r="AV1672" s="145"/>
      <c r="AW1672" s="145"/>
      <c r="AX1672" s="145"/>
    </row>
    <row r="1673" spans="1:50" ht="15.75" customHeight="1">
      <c r="A1673" s="159" t="s">
        <v>19</v>
      </c>
      <c r="B1673" s="160"/>
      <c r="C1673" s="160"/>
      <c r="D1673" s="161"/>
      <c r="E1673" s="162">
        <f>SUM(E1671:E1672)</f>
        <v>0</v>
      </c>
      <c r="F1673" s="145"/>
      <c r="G1673" s="145"/>
      <c r="H1673" s="145"/>
      <c r="I1673" s="145"/>
      <c r="J1673" s="145"/>
      <c r="K1673" s="145"/>
      <c r="L1673" s="145"/>
      <c r="M1673" s="145"/>
      <c r="N1673" s="145"/>
      <c r="O1673" s="145"/>
      <c r="P1673" s="145"/>
      <c r="Q1673" s="145"/>
      <c r="R1673" s="145"/>
      <c r="S1673" s="145"/>
      <c r="T1673" s="145"/>
      <c r="U1673" s="145"/>
      <c r="V1673" s="145"/>
      <c r="W1673" s="145"/>
      <c r="X1673" s="145"/>
      <c r="Y1673" s="145"/>
      <c r="Z1673" s="145"/>
      <c r="AA1673" s="145"/>
      <c r="AB1673" s="145"/>
      <c r="AC1673" s="145"/>
      <c r="AD1673" s="145"/>
      <c r="AE1673" s="145"/>
      <c r="AF1673" s="145"/>
      <c r="AG1673" s="145"/>
      <c r="AH1673" s="145"/>
      <c r="AI1673" s="145"/>
      <c r="AJ1673" s="145"/>
      <c r="AK1673" s="145"/>
      <c r="AL1673" s="145"/>
      <c r="AM1673" s="145"/>
      <c r="AN1673" s="145"/>
      <c r="AO1673" s="145"/>
      <c r="AP1673" s="145"/>
      <c r="AQ1673" s="145"/>
      <c r="AR1673" s="145"/>
      <c r="AS1673" s="145"/>
      <c r="AT1673" s="145"/>
      <c r="AU1673" s="145"/>
      <c r="AV1673" s="145"/>
      <c r="AW1673" s="145"/>
      <c r="AX1673" s="145"/>
    </row>
    <row r="1674" spans="1:50" ht="15.75" customHeight="1">
      <c r="A1674" s="173"/>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7" t="s">
        <v>73</v>
      </c>
      <c r="B1675" s="235"/>
      <c r="C1675" s="235"/>
      <c r="D1675" s="235"/>
      <c r="E1675" s="236"/>
      <c r="F1675" s="145"/>
      <c r="G1675" s="145"/>
      <c r="H1675" s="145"/>
      <c r="I1675" s="145"/>
      <c r="J1675" s="145"/>
      <c r="K1675" s="145"/>
      <c r="L1675" s="145"/>
      <c r="M1675" s="145"/>
      <c r="N1675" s="145"/>
      <c r="O1675" s="145"/>
      <c r="P1675" s="145"/>
      <c r="Q1675" s="145"/>
      <c r="R1675" s="145"/>
      <c r="S1675" s="145"/>
      <c r="T1675" s="145"/>
      <c r="U1675" s="145"/>
      <c r="V1675" s="145"/>
      <c r="W1675" s="145"/>
      <c r="X1675" s="145"/>
      <c r="Y1675" s="145"/>
      <c r="Z1675" s="145"/>
      <c r="AA1675" s="145"/>
      <c r="AB1675" s="145"/>
      <c r="AC1675" s="145"/>
      <c r="AD1675" s="145"/>
      <c r="AE1675" s="145"/>
      <c r="AF1675" s="145"/>
      <c r="AG1675" s="145"/>
      <c r="AH1675" s="145"/>
      <c r="AI1675" s="145"/>
      <c r="AJ1675" s="145"/>
      <c r="AK1675" s="145"/>
      <c r="AL1675" s="145"/>
      <c r="AM1675" s="145"/>
      <c r="AN1675" s="145"/>
      <c r="AO1675" s="145"/>
      <c r="AP1675" s="145"/>
      <c r="AQ1675" s="145"/>
      <c r="AR1675" s="145"/>
      <c r="AS1675" s="145"/>
      <c r="AT1675" s="145"/>
      <c r="AU1675" s="145"/>
      <c r="AV1675" s="145"/>
      <c r="AW1675" s="145"/>
      <c r="AX1675" s="145"/>
    </row>
    <row r="1676" spans="1:50" ht="15.75" customHeight="1">
      <c r="A1676" s="237" t="s">
        <v>1654</v>
      </c>
      <c r="B1676" s="238"/>
      <c r="C1676" s="238"/>
      <c r="D1676" s="238"/>
      <c r="E1676" s="239"/>
      <c r="F1676" s="145"/>
      <c r="G1676" s="145"/>
      <c r="H1676" s="145"/>
      <c r="I1676" s="145"/>
      <c r="J1676" s="145"/>
      <c r="K1676" s="145"/>
      <c r="L1676" s="145"/>
      <c r="M1676" s="145"/>
      <c r="N1676" s="145"/>
      <c r="O1676" s="145"/>
      <c r="P1676" s="145"/>
      <c r="Q1676" s="145"/>
      <c r="R1676" s="145"/>
      <c r="S1676" s="145"/>
      <c r="T1676" s="145"/>
      <c r="U1676" s="145"/>
      <c r="V1676" s="145"/>
      <c r="W1676" s="145"/>
      <c r="X1676" s="145"/>
      <c r="Y1676" s="145"/>
      <c r="Z1676" s="145"/>
      <c r="AA1676" s="145"/>
      <c r="AB1676" s="145"/>
      <c r="AC1676" s="145"/>
      <c r="AD1676" s="145"/>
      <c r="AE1676" s="145"/>
      <c r="AF1676" s="145"/>
      <c r="AG1676" s="145"/>
      <c r="AH1676" s="145"/>
      <c r="AI1676" s="145"/>
      <c r="AJ1676" s="145"/>
      <c r="AK1676" s="145"/>
      <c r="AL1676" s="145"/>
      <c r="AM1676" s="145"/>
      <c r="AN1676" s="145"/>
      <c r="AO1676" s="145"/>
      <c r="AP1676" s="145"/>
      <c r="AQ1676" s="145"/>
      <c r="AR1676" s="145"/>
      <c r="AS1676" s="145"/>
      <c r="AT1676" s="145"/>
      <c r="AU1676" s="145"/>
      <c r="AV1676" s="145"/>
      <c r="AW1676" s="145"/>
      <c r="AX1676" s="145"/>
    </row>
    <row r="1677" spans="1:50" ht="15.75" customHeight="1">
      <c r="A1677" s="240" t="s">
        <v>1176</v>
      </c>
      <c r="B1677" s="241"/>
      <c r="C1677" s="146" t="s">
        <v>1655</v>
      </c>
      <c r="D1677" s="147" t="s">
        <v>1640</v>
      </c>
      <c r="E1677" s="148" t="s">
        <v>278</v>
      </c>
      <c r="F1677" s="145"/>
      <c r="G1677" s="145"/>
      <c r="H1677" s="145"/>
      <c r="I1677" s="145"/>
      <c r="J1677" s="145"/>
      <c r="K1677" s="145"/>
      <c r="L1677" s="145"/>
      <c r="M1677" s="145"/>
      <c r="N1677" s="145"/>
      <c r="O1677" s="145"/>
      <c r="P1677" s="145"/>
      <c r="Q1677" s="145"/>
      <c r="R1677" s="145"/>
      <c r="S1677" s="145"/>
      <c r="T1677" s="145"/>
      <c r="U1677" s="145"/>
      <c r="V1677" s="145"/>
      <c r="W1677" s="145"/>
      <c r="X1677" s="145"/>
      <c r="Y1677" s="145"/>
      <c r="Z1677" s="145"/>
      <c r="AA1677" s="145"/>
      <c r="AB1677" s="145"/>
      <c r="AC1677" s="145"/>
      <c r="AD1677" s="145"/>
      <c r="AE1677" s="145"/>
      <c r="AF1677" s="145"/>
      <c r="AG1677" s="145"/>
      <c r="AH1677" s="145"/>
      <c r="AI1677" s="145"/>
      <c r="AJ1677" s="145"/>
      <c r="AK1677" s="145"/>
      <c r="AL1677" s="145"/>
      <c r="AM1677" s="145"/>
      <c r="AN1677" s="145"/>
      <c r="AO1677" s="145"/>
      <c r="AP1677" s="145"/>
      <c r="AQ1677" s="145"/>
      <c r="AR1677" s="145"/>
      <c r="AS1677" s="145"/>
      <c r="AT1677" s="145"/>
      <c r="AU1677" s="145"/>
      <c r="AV1677" s="145"/>
      <c r="AW1677" s="145"/>
      <c r="AX1677" s="145"/>
    </row>
    <row r="1678" spans="1:50" ht="15.75" customHeight="1">
      <c r="A1678" s="245" t="s">
        <v>7</v>
      </c>
      <c r="B1678" s="149" t="s">
        <v>8</v>
      </c>
      <c r="C1678" s="150"/>
      <c r="D1678" s="245" t="s">
        <v>9</v>
      </c>
      <c r="E1678" s="246" t="s">
        <v>10</v>
      </c>
      <c r="F1678" s="145"/>
      <c r="G1678" s="145"/>
      <c r="H1678" s="145"/>
      <c r="I1678" s="145"/>
      <c r="J1678" s="145"/>
      <c r="K1678" s="145"/>
      <c r="L1678" s="145"/>
      <c r="M1678" s="145"/>
      <c r="N1678" s="145"/>
      <c r="O1678" s="145"/>
      <c r="P1678" s="145"/>
      <c r="Q1678" s="145"/>
      <c r="R1678" s="145"/>
      <c r="S1678" s="145"/>
      <c r="T1678" s="145"/>
      <c r="U1678" s="145"/>
      <c r="V1678" s="145"/>
      <c r="W1678" s="145"/>
      <c r="X1678" s="145"/>
      <c r="Y1678" s="145"/>
      <c r="Z1678" s="145"/>
      <c r="AA1678" s="145"/>
      <c r="AB1678" s="145"/>
      <c r="AC1678" s="145"/>
      <c r="AD1678" s="145"/>
      <c r="AE1678" s="145"/>
      <c r="AF1678" s="145"/>
      <c r="AG1678" s="145"/>
      <c r="AH1678" s="145"/>
      <c r="AI1678" s="145"/>
      <c r="AJ1678" s="145"/>
      <c r="AK1678" s="145"/>
      <c r="AL1678" s="145"/>
      <c r="AM1678" s="145"/>
      <c r="AN1678" s="145"/>
      <c r="AO1678" s="145"/>
      <c r="AP1678" s="145"/>
      <c r="AQ1678" s="145"/>
      <c r="AR1678" s="145"/>
      <c r="AS1678" s="145"/>
      <c r="AT1678" s="145"/>
      <c r="AU1678" s="145"/>
      <c r="AV1678" s="145"/>
      <c r="AW1678" s="145"/>
      <c r="AX1678" s="145"/>
    </row>
    <row r="1679" spans="1:50" ht="15.75" customHeight="1">
      <c r="A1679" s="243"/>
      <c r="B1679" s="151" t="s">
        <v>11</v>
      </c>
      <c r="C1679" s="152" t="s">
        <v>12</v>
      </c>
      <c r="D1679" s="243"/>
      <c r="E1679" s="243"/>
      <c r="F1679" s="145"/>
      <c r="G1679" s="145"/>
      <c r="H1679" s="145"/>
      <c r="I1679" s="145"/>
      <c r="J1679" s="145"/>
      <c r="K1679" s="145"/>
      <c r="L1679" s="145"/>
      <c r="M1679" s="145"/>
      <c r="N1679" s="145"/>
      <c r="O1679" s="145"/>
      <c r="P1679" s="145"/>
      <c r="Q1679" s="145"/>
      <c r="R1679" s="14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c r="AM1679" s="145"/>
      <c r="AN1679" s="145"/>
      <c r="AO1679" s="145"/>
      <c r="AP1679" s="145"/>
      <c r="AQ1679" s="145"/>
      <c r="AR1679" s="145"/>
      <c r="AS1679" s="145"/>
      <c r="AT1679" s="145"/>
      <c r="AU1679" s="145"/>
      <c r="AV1679" s="145"/>
      <c r="AW1679" s="145"/>
      <c r="AX1679" s="145"/>
    </row>
    <row r="1680" spans="1:50" ht="15.75" customHeight="1">
      <c r="A1680" s="167"/>
      <c r="B1680" s="168"/>
      <c r="C1680" s="168"/>
      <c r="D1680" s="168"/>
      <c r="E1680" s="169"/>
      <c r="F1680" s="145"/>
      <c r="G1680" s="145"/>
      <c r="H1680" s="145"/>
      <c r="I1680" s="145"/>
      <c r="J1680" s="145"/>
      <c r="K1680" s="145"/>
      <c r="L1680" s="145"/>
      <c r="M1680" s="145"/>
      <c r="N1680" s="145"/>
      <c r="O1680" s="145"/>
      <c r="P1680" s="145"/>
      <c r="Q1680" s="145"/>
      <c r="R1680" s="14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c r="AM1680" s="145"/>
      <c r="AN1680" s="145"/>
      <c r="AO1680" s="145"/>
      <c r="AP1680" s="145"/>
      <c r="AQ1680" s="145"/>
      <c r="AR1680" s="145"/>
      <c r="AS1680" s="145"/>
      <c r="AT1680" s="145"/>
      <c r="AU1680" s="145"/>
      <c r="AV1680" s="145"/>
      <c r="AW1680" s="145"/>
      <c r="AX1680" s="145"/>
    </row>
    <row r="1681" spans="1:50" ht="15.75" customHeight="1">
      <c r="A1681" s="167"/>
      <c r="B1681" s="168"/>
      <c r="C1681" s="174"/>
      <c r="D1681" s="174"/>
      <c r="E1681" s="169"/>
      <c r="F1681" s="145"/>
      <c r="G1681" s="145"/>
      <c r="H1681" s="145"/>
      <c r="I1681" s="145"/>
      <c r="J1681" s="145"/>
      <c r="K1681" s="145"/>
      <c r="L1681" s="145"/>
      <c r="M1681" s="145"/>
      <c r="N1681" s="145"/>
      <c r="O1681" s="145"/>
      <c r="P1681" s="145"/>
      <c r="Q1681" s="145"/>
      <c r="R1681" s="145"/>
      <c r="S1681" s="145"/>
      <c r="T1681" s="145"/>
      <c r="U1681" s="145"/>
      <c r="V1681" s="145"/>
      <c r="W1681" s="145"/>
      <c r="X1681" s="145"/>
      <c r="Y1681" s="145"/>
      <c r="Z1681" s="145"/>
      <c r="AA1681" s="145"/>
      <c r="AB1681" s="145"/>
      <c r="AC1681" s="145"/>
      <c r="AD1681" s="145"/>
      <c r="AE1681" s="145"/>
      <c r="AF1681" s="145"/>
      <c r="AG1681" s="145"/>
      <c r="AH1681" s="145"/>
      <c r="AI1681" s="145"/>
      <c r="AJ1681" s="145"/>
      <c r="AK1681" s="145"/>
      <c r="AL1681" s="145"/>
      <c r="AM1681" s="145"/>
      <c r="AN1681" s="145"/>
      <c r="AO1681" s="145"/>
      <c r="AP1681" s="145"/>
      <c r="AQ1681" s="145"/>
      <c r="AR1681" s="145"/>
      <c r="AS1681" s="145"/>
      <c r="AT1681" s="145"/>
      <c r="AU1681" s="145"/>
      <c r="AV1681" s="145"/>
      <c r="AW1681" s="145"/>
      <c r="AX1681" s="145"/>
    </row>
    <row r="1682" spans="1:50" ht="15.75" customHeight="1">
      <c r="A1682" s="159" t="s">
        <v>19</v>
      </c>
      <c r="B1682" s="160"/>
      <c r="C1682" s="160"/>
      <c r="D1682" s="161"/>
      <c r="E1682" s="162">
        <f>SUM(E1680:E1681)</f>
        <v>0</v>
      </c>
      <c r="F1682" s="145"/>
      <c r="G1682" s="145"/>
      <c r="H1682" s="145"/>
      <c r="I1682" s="145"/>
      <c r="J1682" s="145"/>
      <c r="K1682" s="145"/>
      <c r="L1682" s="145"/>
      <c r="M1682" s="145"/>
      <c r="N1682" s="145"/>
      <c r="O1682" s="145"/>
      <c r="P1682" s="145"/>
      <c r="Q1682" s="145"/>
      <c r="R1682" s="14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c r="AM1682" s="145"/>
      <c r="AN1682" s="145"/>
      <c r="AO1682" s="145"/>
      <c r="AP1682" s="145"/>
      <c r="AQ1682" s="145"/>
      <c r="AR1682" s="145"/>
      <c r="AS1682" s="145"/>
      <c r="AT1682" s="145"/>
      <c r="AU1682" s="145"/>
      <c r="AV1682" s="145"/>
      <c r="AW1682" s="145"/>
      <c r="AX1682" s="145"/>
    </row>
    <row r="1683" spans="1:50" ht="15.75" customHeight="1">
      <c r="A1683" s="173"/>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73"/>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73"/>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73"/>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73"/>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73"/>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73"/>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73"/>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73"/>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73"/>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73"/>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73"/>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73"/>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73"/>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73" t="s">
        <v>1656</v>
      </c>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73" t="s">
        <v>1657</v>
      </c>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118"/>
      <c r="B2010" s="119"/>
      <c r="C2010" s="120"/>
      <c r="D2010" s="119"/>
      <c r="E2010" s="121"/>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118"/>
      <c r="B2011" s="119"/>
      <c r="C2011" s="120"/>
      <c r="D2011" s="119"/>
      <c r="E2011" s="121"/>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118"/>
      <c r="B2012" s="119"/>
      <c r="C2012" s="120"/>
      <c r="D2012" s="119"/>
      <c r="E2012" s="121"/>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118"/>
      <c r="B2013" s="119"/>
      <c r="C2013" s="120"/>
      <c r="D2013" s="119"/>
      <c r="E2013" s="121"/>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118"/>
      <c r="B2014" s="119"/>
      <c r="C2014" s="120"/>
      <c r="D2014" s="119"/>
      <c r="E2014" s="121"/>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118"/>
      <c r="B2015" s="119"/>
      <c r="C2015" s="120"/>
      <c r="D2015" s="119"/>
      <c r="E2015" s="121"/>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118"/>
      <c r="B2016" s="119"/>
      <c r="C2016" s="120"/>
      <c r="D2016" s="119"/>
      <c r="E2016" s="121"/>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118"/>
      <c r="B2017" s="119"/>
      <c r="C2017" s="120"/>
      <c r="D2017" s="119"/>
      <c r="E2017" s="121"/>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118"/>
      <c r="B2018" s="119"/>
      <c r="C2018" s="120"/>
      <c r="D2018" s="119"/>
      <c r="E2018" s="121"/>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118"/>
      <c r="B2019" s="119"/>
      <c r="C2019" s="120"/>
      <c r="D2019" s="119"/>
      <c r="E2019" s="121"/>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118"/>
      <c r="B2020" s="119"/>
      <c r="C2020" s="120"/>
      <c r="D2020" s="119"/>
      <c r="E2020" s="121"/>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118"/>
      <c r="B2021" s="119"/>
      <c r="C2021" s="120"/>
      <c r="D2021" s="119"/>
      <c r="E2021" s="121"/>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118"/>
      <c r="B2022" s="119"/>
      <c r="C2022" s="120"/>
      <c r="D2022" s="119"/>
      <c r="E2022" s="121"/>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118"/>
      <c r="B2023" s="119"/>
      <c r="C2023" s="120"/>
      <c r="D2023" s="119"/>
      <c r="E2023" s="121"/>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118"/>
      <c r="B2024" s="119"/>
      <c r="C2024" s="120"/>
      <c r="D2024" s="119"/>
      <c r="E2024" s="121"/>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118"/>
      <c r="B2025" s="119"/>
      <c r="C2025" s="120"/>
      <c r="D2025" s="119"/>
      <c r="E2025" s="121"/>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118"/>
      <c r="B2026" s="119"/>
      <c r="C2026" s="120"/>
      <c r="D2026" s="119"/>
      <c r="E2026" s="121"/>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118"/>
      <c r="B2027" s="119"/>
      <c r="C2027" s="120"/>
      <c r="D2027" s="119"/>
      <c r="E2027" s="121"/>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118"/>
      <c r="B2028" s="119"/>
      <c r="C2028" s="120"/>
      <c r="D2028" s="119"/>
      <c r="E2028" s="121"/>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118"/>
      <c r="B2029" s="119"/>
      <c r="C2029" s="120"/>
      <c r="D2029" s="119"/>
      <c r="E2029" s="121"/>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118"/>
      <c r="B2030" s="119"/>
      <c r="C2030" s="120"/>
      <c r="D2030" s="119"/>
      <c r="E2030" s="121"/>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118"/>
      <c r="B2031" s="119"/>
      <c r="C2031" s="120"/>
      <c r="D2031" s="119"/>
      <c r="E2031" s="121"/>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118"/>
      <c r="B2032" s="119"/>
      <c r="C2032" s="120"/>
      <c r="D2032" s="119"/>
      <c r="E2032" s="121"/>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118"/>
      <c r="B2033" s="119"/>
      <c r="C2033" s="120"/>
      <c r="D2033" s="119"/>
      <c r="E2033" s="121"/>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118"/>
      <c r="B2034" s="119"/>
      <c r="C2034" s="120"/>
      <c r="D2034" s="119"/>
      <c r="E2034" s="121"/>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118"/>
      <c r="B2035" s="119"/>
      <c r="C2035" s="120"/>
      <c r="D2035" s="119"/>
      <c r="E2035" s="121"/>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118"/>
      <c r="B2036" s="119"/>
      <c r="C2036" s="120"/>
      <c r="D2036" s="119"/>
      <c r="E2036" s="121"/>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118"/>
      <c r="B2037" s="119"/>
      <c r="C2037" s="120"/>
      <c r="D2037" s="119"/>
      <c r="E2037" s="121"/>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118"/>
      <c r="B2038" s="119"/>
      <c r="C2038" s="120"/>
      <c r="D2038" s="119"/>
      <c r="E2038" s="121"/>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118"/>
      <c r="B2039" s="119"/>
      <c r="C2039" s="120"/>
      <c r="D2039" s="119"/>
      <c r="E2039" s="121"/>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118"/>
      <c r="B2040" s="119"/>
      <c r="C2040" s="120"/>
      <c r="D2040" s="119"/>
      <c r="E2040" s="121"/>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118"/>
      <c r="B2041" s="119"/>
      <c r="C2041" s="120"/>
      <c r="D2041" s="119"/>
      <c r="E2041" s="121"/>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118"/>
      <c r="B2042" s="119"/>
      <c r="C2042" s="120"/>
      <c r="D2042" s="119"/>
      <c r="E2042" s="121"/>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118"/>
      <c r="B2043" s="119"/>
      <c r="C2043" s="120"/>
      <c r="D2043" s="119"/>
      <c r="E2043" s="121"/>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118"/>
      <c r="B2044" s="119"/>
      <c r="C2044" s="120"/>
      <c r="D2044" s="119"/>
      <c r="E2044" s="121"/>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118"/>
      <c r="B2045" s="119"/>
      <c r="C2045" s="120"/>
      <c r="D2045" s="119"/>
      <c r="E2045" s="121"/>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118"/>
      <c r="B2046" s="119"/>
      <c r="C2046" s="120"/>
      <c r="D2046" s="119"/>
      <c r="E2046" s="121"/>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118"/>
      <c r="B2047" s="119"/>
      <c r="C2047" s="120"/>
      <c r="D2047" s="119"/>
      <c r="E2047" s="121"/>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118"/>
      <c r="B2048" s="119"/>
      <c r="C2048" s="120"/>
      <c r="D2048" s="119"/>
      <c r="E2048" s="121"/>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118"/>
      <c r="B2049" s="119"/>
      <c r="C2049" s="120"/>
      <c r="D2049" s="119"/>
      <c r="E2049" s="121"/>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118"/>
      <c r="B2050" s="119"/>
      <c r="C2050" s="120"/>
      <c r="D2050" s="119"/>
      <c r="E2050" s="121"/>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118"/>
      <c r="B2051" s="119"/>
      <c r="C2051" s="120"/>
      <c r="D2051" s="119"/>
      <c r="E2051" s="121"/>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118"/>
      <c r="B2052" s="119"/>
      <c r="C2052" s="120"/>
      <c r="D2052" s="119"/>
      <c r="E2052" s="121"/>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118"/>
      <c r="B2053" s="119"/>
      <c r="C2053" s="120"/>
      <c r="D2053" s="119"/>
      <c r="E2053" s="121"/>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118"/>
      <c r="B2054" s="119"/>
      <c r="C2054" s="120"/>
      <c r="D2054" s="119"/>
      <c r="E2054" s="121"/>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118"/>
      <c r="B2055" s="119"/>
      <c r="C2055" s="120"/>
      <c r="D2055" s="119"/>
      <c r="E2055" s="121"/>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118"/>
      <c r="B2056" s="119"/>
      <c r="C2056" s="120"/>
      <c r="D2056" s="119"/>
      <c r="E2056" s="121"/>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118"/>
      <c r="B2057" s="119"/>
      <c r="C2057" s="120"/>
      <c r="D2057" s="119"/>
      <c r="E2057" s="121"/>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118"/>
      <c r="B2058" s="119"/>
      <c r="C2058" s="120"/>
      <c r="D2058" s="119"/>
      <c r="E2058" s="121"/>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118"/>
      <c r="B2059" s="119"/>
      <c r="C2059" s="120"/>
      <c r="D2059" s="119"/>
      <c r="E2059" s="121"/>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118"/>
      <c r="B2060" s="119"/>
      <c r="C2060" s="120"/>
      <c r="D2060" s="119"/>
      <c r="E2060" s="121"/>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118"/>
      <c r="B2061" s="119"/>
      <c r="C2061" s="120"/>
      <c r="D2061" s="119"/>
      <c r="E2061" s="121"/>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118"/>
      <c r="B2062" s="119"/>
      <c r="C2062" s="120"/>
      <c r="D2062" s="119"/>
      <c r="E2062" s="121"/>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118"/>
      <c r="B2063" s="119"/>
      <c r="C2063" s="120"/>
      <c r="D2063" s="119"/>
      <c r="E2063" s="121"/>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118"/>
      <c r="B2064" s="119"/>
      <c r="C2064" s="120"/>
      <c r="D2064" s="119"/>
      <c r="E2064" s="121"/>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118"/>
      <c r="B2065" s="119"/>
      <c r="C2065" s="120"/>
      <c r="D2065" s="119"/>
      <c r="E2065" s="121"/>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118"/>
      <c r="B2066" s="119"/>
      <c r="C2066" s="120"/>
      <c r="D2066" s="119"/>
      <c r="E2066" s="121"/>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118"/>
      <c r="B2067" s="119"/>
      <c r="C2067" s="120"/>
      <c r="D2067" s="119"/>
      <c r="E2067" s="121"/>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118"/>
      <c r="B2068" s="119"/>
      <c r="C2068" s="120"/>
      <c r="D2068" s="119"/>
      <c r="E2068" s="121"/>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118"/>
      <c r="B2069" s="119"/>
      <c r="C2069" s="120"/>
      <c r="D2069" s="119"/>
      <c r="E2069" s="121"/>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118"/>
      <c r="B2070" s="119"/>
      <c r="C2070" s="120"/>
      <c r="D2070" s="119"/>
      <c r="E2070" s="121"/>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118"/>
      <c r="B2071" s="119"/>
      <c r="C2071" s="120"/>
      <c r="D2071" s="119"/>
      <c r="E2071" s="121"/>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118"/>
      <c r="B2072" s="119"/>
      <c r="C2072" s="120"/>
      <c r="D2072" s="119"/>
      <c r="E2072" s="121"/>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118"/>
      <c r="B2073" s="119"/>
      <c r="C2073" s="120"/>
      <c r="D2073" s="119"/>
      <c r="E2073" s="121"/>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118"/>
      <c r="B2074" s="119"/>
      <c r="C2074" s="120"/>
      <c r="D2074" s="119"/>
      <c r="E2074" s="121"/>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118"/>
      <c r="B2075" s="119"/>
      <c r="C2075" s="120"/>
      <c r="D2075" s="119"/>
      <c r="E2075" s="121"/>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118"/>
      <c r="B2076" s="119"/>
      <c r="C2076" s="120"/>
      <c r="D2076" s="119"/>
      <c r="E2076" s="121"/>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118"/>
      <c r="B2077" s="119"/>
      <c r="C2077" s="120"/>
      <c r="D2077" s="119"/>
      <c r="E2077" s="121"/>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118"/>
      <c r="B2078" s="119"/>
      <c r="C2078" s="120"/>
      <c r="D2078" s="119"/>
      <c r="E2078" s="121"/>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118"/>
      <c r="B2079" s="119"/>
      <c r="C2079" s="120"/>
      <c r="D2079" s="119"/>
      <c r="E2079" s="121"/>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118"/>
      <c r="B2080" s="119"/>
      <c r="C2080" s="120"/>
      <c r="D2080" s="119"/>
      <c r="E2080" s="121"/>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118"/>
      <c r="B2081" s="119"/>
      <c r="C2081" s="120"/>
      <c r="D2081" s="119"/>
      <c r="E2081" s="121"/>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118"/>
      <c r="B2082" s="119"/>
      <c r="C2082" s="120"/>
      <c r="D2082" s="119"/>
      <c r="E2082" s="121"/>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118"/>
      <c r="B2083" s="119"/>
      <c r="C2083" s="120"/>
      <c r="D2083" s="119"/>
      <c r="E2083" s="121"/>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118"/>
      <c r="B2084" s="119"/>
      <c r="C2084" s="120"/>
      <c r="D2084" s="119"/>
      <c r="E2084" s="121"/>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118"/>
      <c r="B2085" s="119"/>
      <c r="C2085" s="120"/>
      <c r="D2085" s="119"/>
      <c r="E2085" s="121"/>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118"/>
      <c r="B2086" s="119"/>
      <c r="C2086" s="120"/>
      <c r="D2086" s="119"/>
      <c r="E2086" s="121"/>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118"/>
      <c r="B2087" s="119"/>
      <c r="C2087" s="120"/>
      <c r="D2087" s="119"/>
      <c r="E2087" s="121"/>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118"/>
      <c r="B2088" s="119"/>
      <c r="C2088" s="120"/>
      <c r="D2088" s="119"/>
      <c r="E2088" s="121"/>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118"/>
      <c r="B2089" s="119"/>
      <c r="C2089" s="120"/>
      <c r="D2089" s="119"/>
      <c r="E2089" s="121"/>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118"/>
      <c r="B2090" s="119"/>
      <c r="C2090" s="120"/>
      <c r="D2090" s="119"/>
      <c r="E2090" s="121"/>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118"/>
      <c r="B2091" s="119"/>
      <c r="C2091" s="120"/>
      <c r="D2091" s="119"/>
      <c r="E2091" s="121"/>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118"/>
      <c r="B2092" s="119"/>
      <c r="C2092" s="120"/>
      <c r="D2092" s="119"/>
      <c r="E2092" s="121"/>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118"/>
      <c r="B2093" s="119"/>
      <c r="C2093" s="120"/>
      <c r="D2093" s="119"/>
      <c r="E2093" s="121"/>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118"/>
      <c r="B2094" s="119"/>
      <c r="C2094" s="120"/>
      <c r="D2094" s="119"/>
      <c r="E2094" s="121"/>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118"/>
      <c r="B2095" s="119"/>
      <c r="C2095" s="120"/>
      <c r="D2095" s="119"/>
      <c r="E2095" s="121"/>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118"/>
      <c r="B2096" s="119"/>
      <c r="C2096" s="120"/>
      <c r="D2096" s="119"/>
      <c r="E2096" s="121"/>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118"/>
      <c r="B2097" s="119"/>
      <c r="C2097" s="120"/>
      <c r="D2097" s="119"/>
      <c r="E2097" s="121"/>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118"/>
      <c r="B2098" s="119"/>
      <c r="C2098" s="120"/>
      <c r="D2098" s="119"/>
      <c r="E2098" s="121"/>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118"/>
      <c r="B2099" s="119"/>
      <c r="C2099" s="120"/>
      <c r="D2099" s="119"/>
      <c r="E2099" s="121"/>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118"/>
      <c r="B2100" s="119"/>
      <c r="C2100" s="120"/>
      <c r="D2100" s="119"/>
      <c r="E2100" s="121"/>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118"/>
      <c r="B2101" s="119"/>
      <c r="C2101" s="120"/>
      <c r="D2101" s="119"/>
      <c r="E2101" s="121"/>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118"/>
      <c r="B2102" s="119"/>
      <c r="C2102" s="120"/>
      <c r="D2102" s="119"/>
      <c r="E2102" s="121"/>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118"/>
      <c r="B2103" s="119"/>
      <c r="C2103" s="120"/>
      <c r="D2103" s="119"/>
      <c r="E2103" s="121"/>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118"/>
      <c r="B2104" s="119"/>
      <c r="C2104" s="120"/>
      <c r="D2104" s="119"/>
      <c r="E2104" s="121"/>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118"/>
      <c r="B2105" s="119"/>
      <c r="C2105" s="120"/>
      <c r="D2105" s="119"/>
      <c r="E2105" s="121"/>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118"/>
      <c r="B2106" s="119"/>
      <c r="C2106" s="120"/>
      <c r="D2106" s="119"/>
      <c r="E2106" s="121"/>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118"/>
      <c r="B2107" s="119"/>
      <c r="C2107" s="120"/>
      <c r="D2107" s="119"/>
      <c r="E2107" s="121"/>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118"/>
      <c r="B2108" s="119"/>
      <c r="C2108" s="120"/>
      <c r="D2108" s="119"/>
      <c r="E2108" s="121"/>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118"/>
      <c r="B2109" s="119"/>
      <c r="C2109" s="120"/>
      <c r="D2109" s="119"/>
      <c r="E2109" s="121"/>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118"/>
      <c r="B2110" s="119"/>
      <c r="C2110" s="120"/>
      <c r="D2110" s="119"/>
      <c r="E2110" s="121"/>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118"/>
      <c r="B2111" s="119"/>
      <c r="C2111" s="120"/>
      <c r="D2111" s="119"/>
      <c r="E2111" s="121"/>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118"/>
      <c r="B2112" s="119"/>
      <c r="C2112" s="120"/>
      <c r="D2112" s="119"/>
      <c r="E2112" s="121"/>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118"/>
      <c r="B2113" s="119"/>
      <c r="C2113" s="120"/>
      <c r="D2113" s="119"/>
      <c r="E2113" s="121"/>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118"/>
      <c r="B2114" s="119"/>
      <c r="C2114" s="120"/>
      <c r="D2114" s="119"/>
      <c r="E2114" s="121"/>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118"/>
      <c r="B2115" s="119"/>
      <c r="C2115" s="120"/>
      <c r="D2115" s="119"/>
      <c r="E2115" s="121"/>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118"/>
      <c r="B2116" s="119"/>
      <c r="C2116" s="120"/>
      <c r="D2116" s="119"/>
      <c r="E2116" s="121"/>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118"/>
      <c r="B2117" s="119"/>
      <c r="C2117" s="120"/>
      <c r="D2117" s="119"/>
      <c r="E2117" s="121"/>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118"/>
      <c r="B2118" s="119"/>
      <c r="C2118" s="120"/>
      <c r="D2118" s="119"/>
      <c r="E2118" s="121"/>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118"/>
      <c r="B2119" s="119"/>
      <c r="C2119" s="120"/>
      <c r="D2119" s="119"/>
      <c r="E2119" s="121"/>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118"/>
      <c r="B2120" s="119"/>
      <c r="C2120" s="120"/>
      <c r="D2120" s="119"/>
      <c r="E2120" s="121"/>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118"/>
      <c r="B2121" s="119"/>
      <c r="C2121" s="120"/>
      <c r="D2121" s="119"/>
      <c r="E2121" s="121"/>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118"/>
      <c r="B2122" s="119"/>
      <c r="C2122" s="120"/>
      <c r="D2122" s="119"/>
      <c r="E2122" s="121"/>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118"/>
      <c r="B2123" s="119"/>
      <c r="C2123" s="120"/>
      <c r="D2123" s="119"/>
      <c r="E2123" s="121"/>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118"/>
      <c r="B2124" s="119"/>
      <c r="C2124" s="120"/>
      <c r="D2124" s="119"/>
      <c r="E2124" s="121"/>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118"/>
      <c r="B2125" s="119"/>
      <c r="C2125" s="120"/>
      <c r="D2125" s="119"/>
      <c r="E2125" s="121"/>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118"/>
      <c r="B2126" s="119"/>
      <c r="C2126" s="120"/>
      <c r="D2126" s="119"/>
      <c r="E2126" s="121"/>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118"/>
      <c r="B2127" s="119"/>
      <c r="C2127" s="120"/>
      <c r="D2127" s="119"/>
      <c r="E2127" s="121"/>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118"/>
      <c r="B2128" s="119"/>
      <c r="C2128" s="120"/>
      <c r="D2128" s="119"/>
      <c r="E2128" s="121"/>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118"/>
      <c r="B2129" s="119"/>
      <c r="C2129" s="120"/>
      <c r="D2129" s="119"/>
      <c r="E2129" s="121"/>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118"/>
      <c r="B2130" s="119"/>
      <c r="C2130" s="120"/>
      <c r="D2130" s="119"/>
      <c r="E2130" s="121"/>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118"/>
      <c r="B2131" s="119"/>
      <c r="C2131" s="120"/>
      <c r="D2131" s="119"/>
      <c r="E2131" s="121"/>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118"/>
      <c r="B2132" s="119"/>
      <c r="C2132" s="120"/>
      <c r="D2132" s="119"/>
      <c r="E2132" s="121"/>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118"/>
      <c r="B2133" s="119"/>
      <c r="C2133" s="120"/>
      <c r="D2133" s="119"/>
      <c r="E2133" s="121"/>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118"/>
      <c r="B2134" s="119"/>
      <c r="C2134" s="120"/>
      <c r="D2134" s="119"/>
      <c r="E2134" s="121"/>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118"/>
      <c r="B2135" s="119"/>
      <c r="C2135" s="120"/>
      <c r="D2135" s="119"/>
      <c r="E2135" s="121"/>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118"/>
      <c r="B2136" s="119"/>
      <c r="C2136" s="120"/>
      <c r="D2136" s="119"/>
      <c r="E2136" s="121"/>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118"/>
      <c r="B2137" s="119"/>
      <c r="C2137" s="120"/>
      <c r="D2137" s="119"/>
      <c r="E2137" s="121"/>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118"/>
      <c r="B2138" s="119"/>
      <c r="C2138" s="120"/>
      <c r="D2138" s="119"/>
      <c r="E2138" s="121"/>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118"/>
      <c r="B2139" s="119"/>
      <c r="C2139" s="120"/>
      <c r="D2139" s="119"/>
      <c r="E2139" s="121"/>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118"/>
      <c r="B2140" s="119"/>
      <c r="C2140" s="120"/>
      <c r="D2140" s="119"/>
      <c r="E2140" s="121"/>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118"/>
      <c r="B2141" s="119"/>
      <c r="C2141" s="120"/>
      <c r="D2141" s="119"/>
      <c r="E2141" s="121"/>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118"/>
      <c r="B2142" s="119"/>
      <c r="C2142" s="120"/>
      <c r="D2142" s="119"/>
      <c r="E2142" s="121"/>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118"/>
      <c r="B2143" s="119"/>
      <c r="C2143" s="120"/>
      <c r="D2143" s="119"/>
      <c r="E2143" s="121"/>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118"/>
      <c r="B2144" s="119"/>
      <c r="C2144" s="120"/>
      <c r="D2144" s="119"/>
      <c r="E2144" s="121"/>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118"/>
      <c r="B2145" s="119"/>
      <c r="C2145" s="120"/>
      <c r="D2145" s="119"/>
      <c r="E2145" s="121"/>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118"/>
      <c r="B2146" s="119"/>
      <c r="C2146" s="120"/>
      <c r="D2146" s="119"/>
      <c r="E2146" s="121"/>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118"/>
      <c r="B2147" s="119"/>
      <c r="C2147" s="120"/>
      <c r="D2147" s="119"/>
      <c r="E2147" s="121"/>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118"/>
      <c r="B2148" s="119"/>
      <c r="C2148" s="120"/>
      <c r="D2148" s="119"/>
      <c r="E2148" s="121"/>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118"/>
      <c r="B2149" s="119"/>
      <c r="C2149" s="120"/>
      <c r="D2149" s="119"/>
      <c r="E2149" s="121"/>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118"/>
      <c r="B2150" s="119"/>
      <c r="C2150" s="120"/>
      <c r="D2150" s="119"/>
      <c r="E2150" s="121"/>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118"/>
      <c r="B2151" s="119"/>
      <c r="C2151" s="120"/>
      <c r="D2151" s="119"/>
      <c r="E2151" s="121"/>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118"/>
      <c r="B2152" s="119"/>
      <c r="C2152" s="120"/>
      <c r="D2152" s="119"/>
      <c r="E2152" s="121"/>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118"/>
      <c r="B2153" s="119"/>
      <c r="C2153" s="120"/>
      <c r="D2153" s="119"/>
      <c r="E2153" s="121"/>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118"/>
      <c r="B2154" s="119"/>
      <c r="C2154" s="120"/>
      <c r="D2154" s="119"/>
      <c r="E2154" s="121"/>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118"/>
      <c r="B2155" s="119"/>
      <c r="C2155" s="120"/>
      <c r="D2155" s="119"/>
      <c r="E2155" s="121"/>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118"/>
      <c r="B2156" s="119"/>
      <c r="C2156" s="120"/>
      <c r="D2156" s="119"/>
      <c r="E2156" s="121"/>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118"/>
      <c r="B2157" s="119"/>
      <c r="C2157" s="120"/>
      <c r="D2157" s="119"/>
      <c r="E2157" s="121"/>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118"/>
      <c r="B2158" s="119"/>
      <c r="C2158" s="120"/>
      <c r="D2158" s="119"/>
      <c r="E2158" s="121"/>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118"/>
      <c r="B2159" s="119"/>
      <c r="C2159" s="120"/>
      <c r="D2159" s="119"/>
      <c r="E2159" s="121"/>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118"/>
      <c r="B2160" s="119"/>
      <c r="C2160" s="120"/>
      <c r="D2160" s="119"/>
      <c r="E2160" s="121"/>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118"/>
      <c r="B2161" s="119"/>
      <c r="C2161" s="120"/>
      <c r="D2161" s="119"/>
      <c r="E2161" s="121"/>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118"/>
      <c r="B2162" s="119"/>
      <c r="C2162" s="120"/>
      <c r="D2162" s="119"/>
      <c r="E2162" s="121"/>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118"/>
      <c r="B2163" s="119"/>
      <c r="C2163" s="120"/>
      <c r="D2163" s="119"/>
      <c r="E2163" s="121"/>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118"/>
      <c r="B2164" s="119"/>
      <c r="C2164" s="120"/>
      <c r="D2164" s="119"/>
      <c r="E2164" s="121"/>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118"/>
      <c r="B2165" s="119"/>
      <c r="C2165" s="120"/>
      <c r="D2165" s="119"/>
      <c r="E2165" s="121"/>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118"/>
      <c r="B2166" s="119"/>
      <c r="C2166" s="120"/>
      <c r="D2166" s="119"/>
      <c r="E2166" s="121"/>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118"/>
      <c r="B2167" s="119"/>
      <c r="C2167" s="120"/>
      <c r="D2167" s="119"/>
      <c r="E2167" s="121"/>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118"/>
      <c r="B2168" s="119"/>
      <c r="C2168" s="120"/>
      <c r="D2168" s="119"/>
      <c r="E2168" s="121"/>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118"/>
      <c r="B2169" s="119"/>
      <c r="C2169" s="120"/>
      <c r="D2169" s="119"/>
      <c r="E2169" s="121"/>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118"/>
      <c r="B2170" s="119"/>
      <c r="C2170" s="120"/>
      <c r="D2170" s="119"/>
      <c r="E2170" s="121"/>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45"/>
  <sheetViews>
    <sheetView tabSelected="1" topLeftCell="A42" zoomScaleNormal="100" workbookViewId="0">
      <selection activeCell="C59" sqref="C59"/>
    </sheetView>
  </sheetViews>
  <sheetFormatPr defaultColWidth="12.625" defaultRowHeight="15" customHeight="1"/>
  <cols>
    <col min="1" max="1" width="12.125" customWidth="1"/>
    <col min="2" max="2" width="30.125" customWidth="1"/>
    <col min="3" max="3" width="18.625" customWidth="1"/>
    <col min="4" max="4" width="64.375" customWidth="1"/>
    <col min="5" max="5" width="15" customWidth="1"/>
    <col min="6" max="6" width="22.5" customWidth="1"/>
    <col min="7" max="7" width="10.875" customWidth="1"/>
    <col min="8" max="8" width="7.5" customWidth="1"/>
    <col min="9"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63" t="s">
        <v>1668</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68"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67" t="s">
        <v>3287</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53" t="s">
        <v>87</v>
      </c>
      <c r="B8" s="241"/>
      <c r="C8" s="175" t="s">
        <v>3290</v>
      </c>
      <c r="D8" s="228" t="s">
        <v>3283</v>
      </c>
      <c r="E8" s="230" t="s">
        <v>278</v>
      </c>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row>
    <row r="9" spans="1:58" ht="13.5" customHeight="1">
      <c r="A9" s="242" t="s">
        <v>7</v>
      </c>
      <c r="B9" s="12" t="s">
        <v>8</v>
      </c>
      <c r="C9" s="38"/>
      <c r="D9" s="242" t="s">
        <v>9</v>
      </c>
      <c r="E9" s="244" t="s">
        <v>10</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43"/>
      <c r="B10" s="14" t="s">
        <v>11</v>
      </c>
      <c r="C10" s="14" t="s">
        <v>12</v>
      </c>
      <c r="D10" s="243"/>
      <c r="E10" s="24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9"/>
      <c r="B11" s="25"/>
      <c r="C11" s="17"/>
      <c r="D11" s="40"/>
      <c r="E11" s="41"/>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9"/>
      <c r="B12" s="25"/>
      <c r="C12" s="17"/>
      <c r="D12" s="40"/>
      <c r="E12" s="4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9"/>
      <c r="B13" s="25"/>
      <c r="C13" s="17"/>
      <c r="D13" s="40"/>
      <c r="E13" s="41"/>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c r="A14" s="39"/>
      <c r="B14" s="25"/>
      <c r="C14" s="17"/>
      <c r="D14" s="40"/>
      <c r="E14" s="4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75" customHeight="1">
      <c r="A15" s="39"/>
      <c r="B15" s="25"/>
      <c r="C15" s="17"/>
      <c r="D15" s="40"/>
      <c r="E15" s="4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231" t="s">
        <v>19</v>
      </c>
      <c r="B16" s="50"/>
      <c r="C16" s="177"/>
      <c r="D16" s="51"/>
      <c r="E16" s="52">
        <v>0</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232"/>
      <c r="B17" s="232"/>
      <c r="C17" s="232"/>
      <c r="D17" s="232"/>
      <c r="E17" s="232"/>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5.75" customHeight="1" thickTop="1" thickBot="1">
      <c r="A18" s="247" t="s">
        <v>73</v>
      </c>
      <c r="B18" s="235"/>
      <c r="C18" s="235"/>
      <c r="D18" s="235"/>
      <c r="E18" s="236"/>
      <c r="F18" s="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3.5" customHeight="1" thickTop="1">
      <c r="A19" s="267" t="s">
        <v>3287</v>
      </c>
      <c r="B19" s="238"/>
      <c r="C19" s="238"/>
      <c r="D19" s="238"/>
      <c r="E19" s="239"/>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3.5" customHeight="1">
      <c r="A20" s="253" t="s">
        <v>87</v>
      </c>
      <c r="B20" s="241"/>
      <c r="C20" s="175" t="s">
        <v>3290</v>
      </c>
      <c r="D20" s="228" t="s">
        <v>3283</v>
      </c>
      <c r="E20" s="230" t="s">
        <v>278</v>
      </c>
      <c r="F20" s="27"/>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42" t="s">
        <v>7</v>
      </c>
      <c r="B21" s="12" t="s">
        <v>8</v>
      </c>
      <c r="C21" s="38"/>
      <c r="D21" s="242" t="s">
        <v>9</v>
      </c>
      <c r="E21" s="244" t="s">
        <v>10</v>
      </c>
      <c r="F21" s="3"/>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row>
    <row r="22" spans="1:58" ht="13.5" customHeight="1">
      <c r="A22" s="243"/>
      <c r="B22" s="14" t="s">
        <v>11</v>
      </c>
      <c r="C22" s="14" t="s">
        <v>12</v>
      </c>
      <c r="D22" s="243"/>
      <c r="E22" s="24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9"/>
      <c r="B23" s="25"/>
      <c r="C23" s="17"/>
      <c r="D23" s="40"/>
      <c r="E23" s="41"/>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9"/>
      <c r="B24" s="25"/>
      <c r="C24" s="17"/>
      <c r="D24" s="40"/>
      <c r="E24" s="41"/>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9"/>
      <c r="B25" s="25"/>
      <c r="C25" s="17"/>
      <c r="D25" s="40"/>
      <c r="E25" s="41"/>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9"/>
      <c r="B26" s="25"/>
      <c r="C26" s="17"/>
      <c r="D26" s="40"/>
      <c r="E26" s="41"/>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75" customHeight="1">
      <c r="A27" s="39"/>
      <c r="B27" s="25"/>
      <c r="C27" s="17"/>
      <c r="D27" s="40"/>
      <c r="E27" s="41"/>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15.75" customHeight="1">
      <c r="A28" s="49"/>
      <c r="B28" s="50"/>
      <c r="C28" s="177"/>
      <c r="D28" s="51"/>
      <c r="E28" s="52"/>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75" customHeight="1" thickBot="1">
      <c r="A29" s="43" t="s">
        <v>19</v>
      </c>
      <c r="B29" s="44"/>
      <c r="C29" s="176"/>
      <c r="D29" s="46"/>
      <c r="E29" s="47">
        <f>SUM(E23:E28)</f>
        <v>0</v>
      </c>
      <c r="F29" s="34"/>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15.75" customHeight="1" thickTop="1" thickBot="1">
      <c r="A30" s="261"/>
      <c r="B30" s="238"/>
      <c r="C30" s="238"/>
      <c r="D30" s="238"/>
      <c r="E30" s="239"/>
      <c r="F30" s="11"/>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5.75" customHeight="1" thickTop="1" thickBot="1">
      <c r="A31" s="247" t="s">
        <v>1</v>
      </c>
      <c r="B31" s="235"/>
      <c r="C31" s="235"/>
      <c r="D31" s="235"/>
      <c r="E31" s="236"/>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thickTop="1">
      <c r="A32" s="265" t="s">
        <v>3288</v>
      </c>
      <c r="B32" s="235"/>
      <c r="C32" s="235"/>
      <c r="D32" s="235"/>
      <c r="E32" s="236"/>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30">
      <c r="A33" s="266" t="s">
        <v>3289</v>
      </c>
      <c r="B33" s="241"/>
      <c r="C33" s="175" t="s">
        <v>3291</v>
      </c>
      <c r="D33" s="228" t="s">
        <v>3283</v>
      </c>
      <c r="E33" s="230" t="s">
        <v>278</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c r="A34" s="242" t="s">
        <v>7</v>
      </c>
      <c r="B34" s="12" t="s">
        <v>8</v>
      </c>
      <c r="C34" s="53"/>
      <c r="D34" s="242" t="s">
        <v>9</v>
      </c>
      <c r="E34" s="244" t="s">
        <v>10</v>
      </c>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75" customHeight="1">
      <c r="A35" s="243"/>
      <c r="B35" s="14" t="s">
        <v>11</v>
      </c>
      <c r="C35" s="14" t="s">
        <v>12</v>
      </c>
      <c r="D35" s="243"/>
      <c r="E35" s="243"/>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75" customHeight="1">
      <c r="A36" s="16"/>
      <c r="B36" s="35"/>
      <c r="C36" s="18"/>
      <c r="D36" s="40"/>
      <c r="E36" s="55"/>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75" customHeight="1">
      <c r="A37" s="16"/>
      <c r="B37" s="35"/>
      <c r="C37" s="17"/>
      <c r="D37" s="40"/>
      <c r="E37" s="55"/>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75" customHeight="1">
      <c r="A38" s="16"/>
      <c r="B38" s="35"/>
      <c r="C38" s="18"/>
      <c r="D38" s="40"/>
      <c r="E38" s="55"/>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75" customHeight="1">
      <c r="A39" s="16"/>
      <c r="B39" s="35"/>
      <c r="C39" s="18"/>
      <c r="D39" s="40"/>
      <c r="E39" s="55"/>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75" customHeight="1">
      <c r="A40" s="16"/>
      <c r="B40" s="35"/>
      <c r="C40" s="18"/>
      <c r="D40" s="40"/>
      <c r="E40" s="55"/>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75" customHeight="1">
      <c r="A41" s="16"/>
      <c r="B41" s="35"/>
      <c r="C41" s="18"/>
      <c r="D41" s="40"/>
      <c r="E41" s="55"/>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15.75" customHeight="1" thickBot="1">
      <c r="A42" s="28" t="s">
        <v>19</v>
      </c>
      <c r="B42" s="40"/>
      <c r="C42" s="22"/>
      <c r="D42" s="40"/>
      <c r="E42" s="57">
        <f>SUM(E36:E41)</f>
        <v>0</v>
      </c>
      <c r="F42" s="3"/>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75" customHeight="1" thickTop="1" thickBot="1">
      <c r="A43" s="261"/>
      <c r="B43" s="238"/>
      <c r="C43" s="238"/>
      <c r="D43" s="238"/>
      <c r="E43" s="239"/>
      <c r="F43" s="11"/>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5.75" customHeight="1" thickTop="1" thickBot="1">
      <c r="A44" s="247" t="s">
        <v>73</v>
      </c>
      <c r="B44" s="235"/>
      <c r="C44" s="235"/>
      <c r="D44" s="235"/>
      <c r="E44" s="236"/>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75" customHeight="1" thickTop="1">
      <c r="A45" s="265" t="s">
        <v>3288</v>
      </c>
      <c r="B45" s="235"/>
      <c r="C45" s="235"/>
      <c r="D45" s="235"/>
      <c r="E45" s="236"/>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30">
      <c r="A46" s="266" t="s">
        <v>3289</v>
      </c>
      <c r="B46" s="241"/>
      <c r="C46" s="175" t="s">
        <v>3291</v>
      </c>
      <c r="D46" s="228" t="s">
        <v>3283</v>
      </c>
      <c r="E46" s="230" t="s">
        <v>278</v>
      </c>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c r="A47" s="242" t="s">
        <v>7</v>
      </c>
      <c r="B47" s="12" t="s">
        <v>8</v>
      </c>
      <c r="C47" s="53"/>
      <c r="D47" s="242" t="s">
        <v>9</v>
      </c>
      <c r="E47" s="244" t="s">
        <v>10</v>
      </c>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75" customHeight="1">
      <c r="A48" s="243"/>
      <c r="B48" s="14" t="s">
        <v>11</v>
      </c>
      <c r="C48" s="233" t="s">
        <v>12</v>
      </c>
      <c r="D48" s="243"/>
      <c r="E48" s="243"/>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75" customHeight="1">
      <c r="A49" s="16"/>
      <c r="B49" s="35"/>
      <c r="C49" s="18"/>
      <c r="D49" s="40"/>
      <c r="E49" s="55"/>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75" customHeight="1">
      <c r="A50" s="16"/>
      <c r="B50" s="35"/>
      <c r="C50" s="17"/>
      <c r="D50" s="40"/>
      <c r="E50" s="55"/>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75" customHeight="1">
      <c r="A51" s="16"/>
      <c r="B51" s="35"/>
      <c r="C51" s="18"/>
      <c r="D51" s="40"/>
      <c r="E51" s="55"/>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75" customHeight="1">
      <c r="A52" s="16"/>
      <c r="B52" s="35"/>
      <c r="C52" s="18"/>
      <c r="D52" s="40"/>
      <c r="E52" s="55"/>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75" customHeight="1">
      <c r="A53" s="16"/>
      <c r="B53" s="35"/>
      <c r="C53" s="18"/>
      <c r="D53" s="40"/>
      <c r="E53" s="55"/>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75" customHeight="1">
      <c r="A54" s="16"/>
      <c r="B54" s="35"/>
      <c r="C54" s="18"/>
      <c r="D54" s="40"/>
      <c r="E54" s="55"/>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75" customHeight="1" thickBot="1">
      <c r="A55" s="28" t="s">
        <v>19</v>
      </c>
      <c r="B55" s="40"/>
      <c r="C55" s="22"/>
      <c r="D55" s="40"/>
      <c r="E55" s="57">
        <f>SUM(E49:E54)</f>
        <v>0</v>
      </c>
      <c r="F55" s="3"/>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15.75" customHeight="1" thickTop="1" thickBot="1">
      <c r="A56" s="58"/>
      <c r="B56" s="59"/>
      <c r="C56" s="58"/>
      <c r="D56" s="59"/>
      <c r="E56" s="61"/>
      <c r="F56" s="3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thickTop="1" thickBot="1">
      <c r="A57" s="247" t="s">
        <v>1</v>
      </c>
      <c r="B57" s="235"/>
      <c r="C57" s="235"/>
      <c r="D57" s="235"/>
      <c r="E57" s="236"/>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75" customHeight="1" thickTop="1">
      <c r="A58" s="265" t="s">
        <v>3285</v>
      </c>
      <c r="B58" s="235"/>
      <c r="C58" s="235"/>
      <c r="D58" s="235"/>
      <c r="E58" s="236"/>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30">
      <c r="A59" s="266" t="s">
        <v>3286</v>
      </c>
      <c r="B59" s="241"/>
      <c r="C59" s="175" t="s">
        <v>3292</v>
      </c>
      <c r="D59" s="228" t="s">
        <v>3283</v>
      </c>
      <c r="E59" s="230" t="s">
        <v>278</v>
      </c>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c r="A60" s="242" t="s">
        <v>7</v>
      </c>
      <c r="B60" s="12" t="s">
        <v>8</v>
      </c>
      <c r="C60" s="53"/>
      <c r="D60" s="242" t="s">
        <v>9</v>
      </c>
      <c r="E60" s="244" t="s">
        <v>10</v>
      </c>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75" customHeight="1">
      <c r="A61" s="243"/>
      <c r="B61" s="14" t="s">
        <v>11</v>
      </c>
      <c r="C61" s="14" t="s">
        <v>12</v>
      </c>
      <c r="D61" s="243"/>
      <c r="E61" s="243"/>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75" customHeight="1">
      <c r="A62" s="16"/>
      <c r="B62" s="35"/>
      <c r="C62" s="18"/>
      <c r="D62" s="40"/>
      <c r="E62" s="55"/>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75" customHeight="1">
      <c r="A63" s="16"/>
      <c r="B63" s="35"/>
      <c r="C63" s="17"/>
      <c r="D63" s="40"/>
      <c r="E63" s="55"/>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75" customHeight="1">
      <c r="A64" s="16"/>
      <c r="B64" s="35"/>
      <c r="C64" s="18"/>
      <c r="D64" s="40"/>
      <c r="E64" s="55"/>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75" customHeight="1">
      <c r="A65" s="16"/>
      <c r="B65" s="35"/>
      <c r="C65" s="18"/>
      <c r="D65" s="40"/>
      <c r="E65" s="55"/>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6"/>
      <c r="B66" s="35"/>
      <c r="C66" s="18"/>
      <c r="D66" s="40"/>
      <c r="E66" s="55"/>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75" customHeight="1">
      <c r="A67" s="16"/>
      <c r="B67" s="35"/>
      <c r="C67" s="18"/>
      <c r="D67" s="40"/>
      <c r="E67" s="55"/>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15.75" customHeight="1" thickBot="1">
      <c r="A68" s="28" t="s">
        <v>19</v>
      </c>
      <c r="B68" s="40"/>
      <c r="C68" s="22"/>
      <c r="D68" s="40"/>
      <c r="E68" s="57">
        <f>SUM(E62:E67)</f>
        <v>0</v>
      </c>
      <c r="F68" s="3"/>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15.75" customHeight="1" thickTop="1" thickBot="1">
      <c r="A69" s="58"/>
      <c r="B69" s="59"/>
      <c r="C69" s="58"/>
      <c r="D69" s="59"/>
      <c r="E69" s="61"/>
      <c r="F69" s="3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75" customHeight="1" thickTop="1">
      <c r="A70" s="173"/>
      <c r="B70" s="119"/>
      <c r="C70" s="118"/>
      <c r="D70" s="119"/>
      <c r="E70" s="121"/>
      <c r="F70" s="3"/>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5.75" customHeight="1">
      <c r="A71" s="229" t="s">
        <v>3284</v>
      </c>
      <c r="B71" s="119"/>
      <c r="C71" s="118"/>
      <c r="D71" s="119"/>
      <c r="E71" s="12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75" customHeight="1">
      <c r="A72" s="173" t="s">
        <v>1657</v>
      </c>
      <c r="B72" s="119"/>
      <c r="C72" s="118"/>
      <c r="D72" s="119"/>
      <c r="E72" s="12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75" customHeight="1">
      <c r="A73" s="118"/>
      <c r="B73" s="119"/>
      <c r="C73" s="118"/>
      <c r="D73" s="119"/>
      <c r="E73" s="12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75" customHeight="1">
      <c r="A74" s="118"/>
      <c r="B74" s="119"/>
      <c r="C74" s="118"/>
      <c r="D74" s="119"/>
      <c r="E74" s="12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75" customHeight="1">
      <c r="A75" s="118"/>
      <c r="B75" s="119"/>
      <c r="C75" s="118"/>
      <c r="D75" s="119"/>
      <c r="E75" s="12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75" customHeight="1">
      <c r="A76" s="118"/>
      <c r="B76" s="119"/>
      <c r="C76" s="118"/>
      <c r="D76" s="119"/>
      <c r="E76" s="12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75" customHeight="1">
      <c r="A77" s="118"/>
      <c r="B77" s="119"/>
      <c r="C77" s="118"/>
      <c r="D77" s="119"/>
      <c r="E77" s="121"/>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75" customHeight="1">
      <c r="A78" s="118"/>
      <c r="B78" s="119"/>
      <c r="C78" s="118"/>
      <c r="D78" s="119"/>
      <c r="E78" s="121"/>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75" customHeight="1">
      <c r="A79" s="118"/>
      <c r="B79" s="119"/>
      <c r="C79" s="118"/>
      <c r="D79" s="119"/>
      <c r="E79" s="12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18"/>
      <c r="B80" s="119"/>
      <c r="C80" s="118"/>
      <c r="D80" s="119"/>
      <c r="E80" s="12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118"/>
      <c r="B81" s="119"/>
      <c r="C81" s="118"/>
      <c r="D81" s="119"/>
      <c r="E81" s="121"/>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75" customHeight="1">
      <c r="A82" s="118"/>
      <c r="B82" s="119"/>
      <c r="C82" s="118"/>
      <c r="D82" s="119"/>
      <c r="E82" s="121"/>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75" customHeight="1">
      <c r="A83" s="118"/>
      <c r="B83" s="119"/>
      <c r="C83" s="118"/>
      <c r="D83" s="119"/>
      <c r="E83" s="121"/>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75" customHeight="1">
      <c r="A84" s="118"/>
      <c r="B84" s="119"/>
      <c r="C84" s="118"/>
      <c r="D84" s="119"/>
      <c r="E84" s="121"/>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75" customHeight="1">
      <c r="A85" s="118"/>
      <c r="B85" s="119"/>
      <c r="C85" s="118"/>
      <c r="D85" s="119"/>
      <c r="E85" s="121"/>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75" customHeight="1">
      <c r="A86" s="118"/>
      <c r="B86" s="119"/>
      <c r="C86" s="118"/>
      <c r="D86" s="119"/>
      <c r="E86" s="121"/>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75" customHeight="1">
      <c r="A87" s="118"/>
      <c r="B87" s="119"/>
      <c r="C87" s="118"/>
      <c r="D87" s="119"/>
      <c r="E87" s="121"/>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75" customHeight="1">
      <c r="A88" s="118"/>
      <c r="B88" s="119"/>
      <c r="C88" s="118"/>
      <c r="D88" s="119"/>
      <c r="E88" s="121"/>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75" customHeight="1">
      <c r="A89" s="118"/>
      <c r="B89" s="119"/>
      <c r="C89" s="118"/>
      <c r="D89" s="119"/>
      <c r="E89" s="121"/>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5.75" customHeight="1">
      <c r="A90" s="118"/>
      <c r="B90" s="119"/>
      <c r="C90" s="118"/>
      <c r="D90" s="119"/>
      <c r="E90" s="121"/>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118"/>
      <c r="B91" s="119"/>
      <c r="C91" s="118"/>
      <c r="D91" s="119"/>
      <c r="E91" s="12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15.75" customHeight="1">
      <c r="A92" s="118"/>
      <c r="B92" s="119"/>
      <c r="C92" s="118"/>
      <c r="D92" s="119"/>
      <c r="E92" s="121"/>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75" customHeight="1">
      <c r="A93" s="118"/>
      <c r="B93" s="119"/>
      <c r="C93" s="118"/>
      <c r="D93" s="119"/>
      <c r="E93" s="121"/>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75" customHeight="1">
      <c r="A94" s="118"/>
      <c r="B94" s="119"/>
      <c r="C94" s="118"/>
      <c r="D94" s="119"/>
      <c r="E94" s="121"/>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75" customHeight="1">
      <c r="A95" s="118"/>
      <c r="B95" s="119"/>
      <c r="C95" s="118"/>
      <c r="D95" s="119"/>
      <c r="E95" s="121"/>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75" customHeight="1">
      <c r="A96" s="118"/>
      <c r="B96" s="119"/>
      <c r="C96" s="118"/>
      <c r="D96" s="119"/>
      <c r="E96" s="121"/>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75" customHeight="1">
      <c r="A97" s="118"/>
      <c r="B97" s="119"/>
      <c r="C97" s="118"/>
      <c r="D97" s="119"/>
      <c r="E97" s="121"/>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75" customHeight="1">
      <c r="A98" s="118"/>
      <c r="B98" s="119"/>
      <c r="C98" s="118"/>
      <c r="D98" s="119"/>
      <c r="E98" s="121"/>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ht="15.75" customHeight="1">
      <c r="A99" s="118"/>
      <c r="B99" s="119"/>
      <c r="C99" s="118"/>
      <c r="D99" s="119"/>
      <c r="E99" s="121"/>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ht="15.75" customHeight="1">
      <c r="A100" s="118"/>
      <c r="B100" s="119"/>
      <c r="C100" s="118"/>
      <c r="D100" s="119"/>
      <c r="E100" s="121"/>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5.75" customHeight="1">
      <c r="A101" s="118"/>
      <c r="B101" s="119"/>
      <c r="C101" s="118"/>
      <c r="D101" s="119"/>
      <c r="E101" s="121"/>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118"/>
      <c r="B102" s="119"/>
      <c r="C102" s="118"/>
      <c r="D102" s="119"/>
      <c r="E102" s="121"/>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118"/>
      <c r="B103" s="119"/>
      <c r="C103" s="118"/>
      <c r="D103" s="119"/>
      <c r="E103" s="121"/>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75" customHeight="1">
      <c r="A104" s="118"/>
      <c r="B104" s="119"/>
      <c r="C104" s="118"/>
      <c r="D104" s="119"/>
      <c r="E104" s="121"/>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75" customHeight="1">
      <c r="A105" s="118"/>
      <c r="B105" s="119"/>
      <c r="C105" s="118"/>
      <c r="D105" s="119"/>
      <c r="E105" s="121"/>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75" customHeight="1">
      <c r="A106" s="118"/>
      <c r="B106" s="119"/>
      <c r="C106" s="118"/>
      <c r="D106" s="119"/>
      <c r="E106" s="121"/>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75" customHeight="1">
      <c r="A107" s="118"/>
      <c r="B107" s="119"/>
      <c r="C107" s="118"/>
      <c r="D107" s="119"/>
      <c r="E107" s="121"/>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75" customHeight="1">
      <c r="A108" s="118"/>
      <c r="B108" s="119"/>
      <c r="C108" s="118"/>
      <c r="D108" s="119"/>
      <c r="E108" s="121"/>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75" customHeight="1">
      <c r="A109" s="118"/>
      <c r="B109" s="119"/>
      <c r="C109" s="118"/>
      <c r="D109" s="119"/>
      <c r="E109" s="121"/>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75" customHeight="1">
      <c r="A110" s="118"/>
      <c r="B110" s="119"/>
      <c r="C110" s="118"/>
      <c r="D110" s="119"/>
      <c r="E110" s="12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75" customHeight="1">
      <c r="A111" s="118"/>
      <c r="B111" s="119"/>
      <c r="C111" s="118"/>
      <c r="D111" s="119"/>
      <c r="E111" s="12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75" customHeight="1">
      <c r="A112" s="118"/>
      <c r="B112" s="119"/>
      <c r="C112" s="118"/>
      <c r="D112" s="119"/>
      <c r="E112" s="121"/>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75" customHeight="1">
      <c r="A113" s="118"/>
      <c r="B113" s="119"/>
      <c r="C113" s="118"/>
      <c r="D113" s="119"/>
      <c r="E113" s="121"/>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75" customHeight="1">
      <c r="A114" s="118"/>
      <c r="B114" s="119"/>
      <c r="C114" s="118"/>
      <c r="D114" s="119"/>
      <c r="E114" s="12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75" customHeight="1">
      <c r="A115" s="118"/>
      <c r="B115" s="119"/>
      <c r="C115" s="118"/>
      <c r="D115" s="119"/>
      <c r="E115" s="12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75" customHeight="1">
      <c r="A116" s="118"/>
      <c r="B116" s="119"/>
      <c r="C116" s="118"/>
      <c r="D116" s="119"/>
      <c r="E116" s="121"/>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75" customHeight="1">
      <c r="A117" s="118"/>
      <c r="B117" s="119"/>
      <c r="C117" s="118"/>
      <c r="D117" s="119"/>
      <c r="E117" s="12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75" customHeight="1">
      <c r="A118" s="118"/>
      <c r="B118" s="119"/>
      <c r="C118" s="118"/>
      <c r="D118" s="119"/>
      <c r="E118" s="121"/>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75" customHeight="1">
      <c r="A119" s="118"/>
      <c r="B119" s="119"/>
      <c r="C119" s="118"/>
      <c r="D119" s="119"/>
      <c r="E119" s="121"/>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75" customHeight="1">
      <c r="A120" s="118"/>
      <c r="B120" s="119"/>
      <c r="C120" s="118"/>
      <c r="D120" s="119"/>
      <c r="E120" s="121"/>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75" customHeight="1">
      <c r="A121" s="118"/>
      <c r="B121" s="119"/>
      <c r="C121" s="118"/>
      <c r="D121" s="119"/>
      <c r="E121" s="121"/>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75" customHeight="1">
      <c r="A122" s="118"/>
      <c r="B122" s="119"/>
      <c r="C122" s="118"/>
      <c r="D122" s="119"/>
      <c r="E122" s="121"/>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75" customHeight="1">
      <c r="A123" s="118"/>
      <c r="B123" s="119"/>
      <c r="C123" s="118"/>
      <c r="D123" s="119"/>
      <c r="E123" s="121"/>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75" customHeight="1">
      <c r="A124" s="118"/>
      <c r="B124" s="119"/>
      <c r="C124" s="118"/>
      <c r="D124" s="119"/>
      <c r="E124" s="121"/>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75" customHeight="1">
      <c r="A125" s="118"/>
      <c r="B125" s="119"/>
      <c r="C125" s="118"/>
      <c r="D125" s="119"/>
      <c r="E125" s="12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75" customHeight="1">
      <c r="A126" s="118"/>
      <c r="B126" s="119"/>
      <c r="C126" s="118"/>
      <c r="D126" s="119"/>
      <c r="E126" s="121"/>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75" customHeight="1">
      <c r="A127" s="118"/>
      <c r="B127" s="119"/>
      <c r="C127" s="118"/>
      <c r="D127" s="119"/>
      <c r="E127" s="121"/>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75" customHeight="1">
      <c r="A128" s="118"/>
      <c r="B128" s="119"/>
      <c r="C128" s="118"/>
      <c r="D128" s="119"/>
      <c r="E128" s="121"/>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75" customHeight="1">
      <c r="A129" s="118"/>
      <c r="B129" s="119"/>
      <c r="C129" s="118"/>
      <c r="D129" s="119"/>
      <c r="E129" s="121"/>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75" customHeight="1">
      <c r="A130" s="118"/>
      <c r="B130" s="119"/>
      <c r="C130" s="118"/>
      <c r="D130" s="119"/>
      <c r="E130" s="12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75" customHeight="1">
      <c r="A131" s="118"/>
      <c r="B131" s="119"/>
      <c r="C131" s="118"/>
      <c r="D131" s="119"/>
      <c r="E131" s="121"/>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75" customHeight="1">
      <c r="A132" s="118"/>
      <c r="B132" s="119"/>
      <c r="C132" s="118"/>
      <c r="D132" s="119"/>
      <c r="E132" s="12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75" customHeight="1">
      <c r="A133" s="118"/>
      <c r="B133" s="119"/>
      <c r="C133" s="118"/>
      <c r="D133" s="119"/>
      <c r="E133" s="12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75" customHeight="1">
      <c r="A134" s="118"/>
      <c r="B134" s="119"/>
      <c r="C134" s="118"/>
      <c r="D134" s="119"/>
      <c r="E134" s="12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75" customHeight="1">
      <c r="A135" s="118"/>
      <c r="B135" s="119"/>
      <c r="C135" s="118"/>
      <c r="D135" s="119"/>
      <c r="E135" s="12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75" customHeight="1">
      <c r="A136" s="118"/>
      <c r="B136" s="119"/>
      <c r="C136" s="118"/>
      <c r="D136" s="119"/>
      <c r="E136" s="121"/>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75" customHeight="1">
      <c r="A137" s="118"/>
      <c r="B137" s="119"/>
      <c r="C137" s="118"/>
      <c r="D137" s="119"/>
      <c r="E137" s="12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75" customHeight="1">
      <c r="A138" s="118"/>
      <c r="B138" s="119"/>
      <c r="C138" s="118"/>
      <c r="D138" s="119"/>
      <c r="E138" s="12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75" customHeight="1">
      <c r="A139" s="118"/>
      <c r="B139" s="119"/>
      <c r="C139" s="118"/>
      <c r="D139" s="119"/>
      <c r="E139" s="121"/>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75" customHeight="1">
      <c r="A140" s="118"/>
      <c r="B140" s="119"/>
      <c r="C140" s="118"/>
      <c r="D140" s="119"/>
      <c r="E140" s="121"/>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75" customHeight="1">
      <c r="A141" s="118"/>
      <c r="B141" s="119"/>
      <c r="C141" s="118"/>
      <c r="D141" s="119"/>
      <c r="E141" s="12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75" customHeight="1">
      <c r="A142" s="118"/>
      <c r="B142" s="119"/>
      <c r="C142" s="118"/>
      <c r="D142" s="119"/>
      <c r="E142" s="12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75" customHeight="1">
      <c r="A143" s="118"/>
      <c r="B143" s="119"/>
      <c r="C143" s="118"/>
      <c r="D143" s="119"/>
      <c r="E143" s="12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75" customHeight="1">
      <c r="A144" s="118"/>
      <c r="B144" s="119"/>
      <c r="C144" s="118"/>
      <c r="D144" s="119"/>
      <c r="E144" s="121"/>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75" customHeight="1">
      <c r="A145" s="118"/>
      <c r="B145" s="119"/>
      <c r="C145" s="118"/>
      <c r="D145" s="119"/>
      <c r="E145" s="121"/>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75" customHeight="1">
      <c r="A146" s="118"/>
      <c r="B146" s="119"/>
      <c r="C146" s="118"/>
      <c r="D146" s="119"/>
      <c r="E146" s="121"/>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75" customHeight="1">
      <c r="A147" s="118"/>
      <c r="B147" s="119"/>
      <c r="C147" s="118"/>
      <c r="D147" s="119"/>
      <c r="E147" s="121"/>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75" customHeight="1">
      <c r="A148" s="118"/>
      <c r="B148" s="119"/>
      <c r="C148" s="118"/>
      <c r="D148" s="119"/>
      <c r="E148" s="121"/>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75" customHeight="1">
      <c r="A149" s="118"/>
      <c r="B149" s="119"/>
      <c r="C149" s="118"/>
      <c r="D149" s="119"/>
      <c r="E149" s="121"/>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75" customHeight="1">
      <c r="A150" s="118"/>
      <c r="B150" s="119"/>
      <c r="C150" s="118"/>
      <c r="D150" s="119"/>
      <c r="E150" s="121"/>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75" customHeight="1">
      <c r="A151" s="118"/>
      <c r="B151" s="119"/>
      <c r="C151" s="118"/>
      <c r="D151" s="119"/>
      <c r="E151" s="121"/>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75" customHeight="1">
      <c r="A152" s="118"/>
      <c r="B152" s="119"/>
      <c r="C152" s="118"/>
      <c r="D152" s="119"/>
      <c r="E152" s="121"/>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75" customHeight="1">
      <c r="A153" s="118"/>
      <c r="B153" s="119"/>
      <c r="C153" s="118"/>
      <c r="D153" s="119"/>
      <c r="E153" s="121"/>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75" customHeight="1">
      <c r="A154" s="118"/>
      <c r="B154" s="119"/>
      <c r="C154" s="118"/>
      <c r="D154" s="119"/>
      <c r="E154" s="121"/>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75" customHeight="1">
      <c r="A155" s="118"/>
      <c r="B155" s="119"/>
      <c r="C155" s="118"/>
      <c r="D155" s="119"/>
      <c r="E155" s="121"/>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75" customHeight="1">
      <c r="A156" s="118"/>
      <c r="B156" s="119"/>
      <c r="C156" s="118"/>
      <c r="D156" s="119"/>
      <c r="E156" s="121"/>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75" customHeight="1">
      <c r="A157" s="118"/>
      <c r="B157" s="119"/>
      <c r="C157" s="118"/>
      <c r="D157" s="119"/>
      <c r="E157" s="121"/>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75" customHeight="1">
      <c r="A158" s="118"/>
      <c r="B158" s="119"/>
      <c r="C158" s="118"/>
      <c r="D158" s="119"/>
      <c r="E158" s="12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75" customHeight="1">
      <c r="A159" s="118"/>
      <c r="B159" s="119"/>
      <c r="C159" s="118"/>
      <c r="D159" s="119"/>
      <c r="E159" s="121"/>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75" customHeight="1">
      <c r="A160" s="118"/>
      <c r="B160" s="119"/>
      <c r="C160" s="118"/>
      <c r="D160" s="119"/>
      <c r="E160" s="121"/>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75" customHeight="1">
      <c r="A161" s="118"/>
      <c r="B161" s="119"/>
      <c r="C161" s="118"/>
      <c r="D161" s="119"/>
      <c r="E161" s="121"/>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75" customHeight="1">
      <c r="A162" s="118"/>
      <c r="B162" s="119"/>
      <c r="C162" s="118"/>
      <c r="D162" s="119"/>
      <c r="E162" s="121"/>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75" customHeight="1">
      <c r="A163" s="118"/>
      <c r="B163" s="119"/>
      <c r="C163" s="118"/>
      <c r="D163" s="119"/>
      <c r="E163" s="121"/>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75" customHeight="1">
      <c r="A164" s="118"/>
      <c r="B164" s="119"/>
      <c r="C164" s="118"/>
      <c r="D164" s="119"/>
      <c r="E164" s="121"/>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75" customHeight="1">
      <c r="A165" s="118"/>
      <c r="B165" s="119"/>
      <c r="C165" s="118"/>
      <c r="D165" s="119"/>
      <c r="E165" s="12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75" customHeight="1">
      <c r="A166" s="118"/>
      <c r="B166" s="119"/>
      <c r="C166" s="118"/>
      <c r="D166" s="119"/>
      <c r="E166" s="12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75" customHeight="1">
      <c r="A167" s="118"/>
      <c r="B167" s="119"/>
      <c r="C167" s="118"/>
      <c r="D167" s="119"/>
      <c r="E167" s="12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75" customHeight="1">
      <c r="A168" s="118"/>
      <c r="B168" s="119"/>
      <c r="C168" s="118"/>
      <c r="D168" s="119"/>
      <c r="E168" s="121"/>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75" customHeight="1">
      <c r="A169" s="118"/>
      <c r="B169" s="119"/>
      <c r="C169" s="118"/>
      <c r="D169" s="119"/>
      <c r="E169" s="12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75" customHeight="1">
      <c r="A170" s="118"/>
      <c r="B170" s="119"/>
      <c r="C170" s="118"/>
      <c r="D170" s="119"/>
      <c r="E170" s="12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75" customHeight="1">
      <c r="A171" s="118"/>
      <c r="B171" s="119"/>
      <c r="C171" s="118"/>
      <c r="D171" s="119"/>
      <c r="E171" s="12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75" customHeight="1">
      <c r="A172" s="118"/>
      <c r="B172" s="119"/>
      <c r="C172" s="118"/>
      <c r="D172" s="119"/>
      <c r="E172" s="121"/>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75" customHeight="1">
      <c r="A173" s="118"/>
      <c r="B173" s="119"/>
      <c r="C173" s="118"/>
      <c r="D173" s="119"/>
      <c r="E173" s="121"/>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75" customHeight="1">
      <c r="A174" s="118"/>
      <c r="B174" s="119"/>
      <c r="C174" s="118"/>
      <c r="D174" s="119"/>
      <c r="E174" s="121"/>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75" customHeight="1">
      <c r="A175" s="118"/>
      <c r="B175" s="119"/>
      <c r="C175" s="118"/>
      <c r="D175" s="119"/>
      <c r="E175" s="121"/>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75" customHeight="1">
      <c r="A176" s="118"/>
      <c r="B176" s="119"/>
      <c r="C176" s="118"/>
      <c r="D176" s="119"/>
      <c r="E176" s="12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75" customHeight="1">
      <c r="A177" s="118"/>
      <c r="B177" s="119"/>
      <c r="C177" s="118"/>
      <c r="D177" s="119"/>
      <c r="E177" s="12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75" customHeight="1">
      <c r="A178" s="118"/>
      <c r="B178" s="119"/>
      <c r="C178" s="118"/>
      <c r="D178" s="119"/>
      <c r="E178" s="12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75" customHeight="1">
      <c r="A179" s="118"/>
      <c r="B179" s="119"/>
      <c r="C179" s="118"/>
      <c r="D179" s="119"/>
      <c r="E179" s="121"/>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75" customHeight="1">
      <c r="A180" s="118"/>
      <c r="B180" s="119"/>
      <c r="C180" s="118"/>
      <c r="D180" s="119"/>
      <c r="E180" s="121"/>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75" customHeight="1">
      <c r="A181" s="118"/>
      <c r="B181" s="119"/>
      <c r="C181" s="118"/>
      <c r="D181" s="119"/>
      <c r="E181" s="12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75" customHeight="1">
      <c r="A182" s="118"/>
      <c r="B182" s="119"/>
      <c r="C182" s="118"/>
      <c r="D182" s="119"/>
      <c r="E182" s="12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75" customHeight="1">
      <c r="A183" s="118"/>
      <c r="B183" s="119"/>
      <c r="C183" s="118"/>
      <c r="D183" s="119"/>
      <c r="E183" s="121"/>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75" customHeight="1">
      <c r="A184" s="118"/>
      <c r="B184" s="119"/>
      <c r="C184" s="118"/>
      <c r="D184" s="119"/>
      <c r="E184" s="121"/>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75" customHeight="1">
      <c r="A185" s="118"/>
      <c r="B185" s="119"/>
      <c r="C185" s="118"/>
      <c r="D185" s="119"/>
      <c r="E185" s="121"/>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75" customHeight="1">
      <c r="A186" s="118"/>
      <c r="B186" s="119"/>
      <c r="C186" s="118"/>
      <c r="D186" s="119"/>
      <c r="E186" s="121"/>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75" customHeight="1">
      <c r="A187" s="118"/>
      <c r="B187" s="119"/>
      <c r="C187" s="118"/>
      <c r="D187" s="119"/>
      <c r="E187" s="121"/>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75" customHeight="1">
      <c r="A188" s="118"/>
      <c r="B188" s="119"/>
      <c r="C188" s="118"/>
      <c r="D188" s="119"/>
      <c r="E188" s="12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75" customHeight="1">
      <c r="A189" s="118"/>
      <c r="B189" s="119"/>
      <c r="C189" s="118"/>
      <c r="D189" s="119"/>
      <c r="E189" s="12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75" customHeight="1">
      <c r="A190" s="118"/>
      <c r="B190" s="119"/>
      <c r="C190" s="118"/>
      <c r="D190" s="119"/>
      <c r="E190" s="121"/>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75" customHeight="1">
      <c r="A191" s="118"/>
      <c r="B191" s="119"/>
      <c r="C191" s="118"/>
      <c r="D191" s="119"/>
      <c r="E191" s="121"/>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75" customHeight="1">
      <c r="A192" s="118"/>
      <c r="B192" s="119"/>
      <c r="C192" s="118"/>
      <c r="D192" s="119"/>
      <c r="E192" s="12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75" customHeight="1">
      <c r="A193" s="118"/>
      <c r="B193" s="119"/>
      <c r="C193" s="118"/>
      <c r="D193" s="119"/>
      <c r="E193" s="121"/>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75" customHeight="1">
      <c r="A194" s="118"/>
      <c r="B194" s="119"/>
      <c r="C194" s="118"/>
      <c r="D194" s="119"/>
      <c r="E194" s="121"/>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75" customHeight="1">
      <c r="A195" s="118"/>
      <c r="B195" s="119"/>
      <c r="C195" s="118"/>
      <c r="D195" s="119"/>
      <c r="E195" s="121"/>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75" customHeight="1">
      <c r="A196" s="118"/>
      <c r="B196" s="119"/>
      <c r="C196" s="118"/>
      <c r="D196" s="119"/>
      <c r="E196" s="121"/>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75" customHeight="1">
      <c r="A197" s="118"/>
      <c r="B197" s="119"/>
      <c r="C197" s="118"/>
      <c r="D197" s="119"/>
      <c r="E197" s="121"/>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75" customHeight="1">
      <c r="A198" s="118"/>
      <c r="B198" s="119"/>
      <c r="C198" s="118"/>
      <c r="D198" s="119"/>
      <c r="E198" s="121"/>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75" customHeight="1">
      <c r="A199" s="118"/>
      <c r="B199" s="119"/>
      <c r="C199" s="118"/>
      <c r="D199" s="119"/>
      <c r="E199" s="12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75" customHeight="1">
      <c r="A200" s="118"/>
      <c r="B200" s="119"/>
      <c r="C200" s="118"/>
      <c r="D200" s="119"/>
      <c r="E200" s="12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75" customHeight="1">
      <c r="A201" s="118"/>
      <c r="B201" s="119"/>
      <c r="C201" s="118"/>
      <c r="D201" s="119"/>
      <c r="E201" s="121"/>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75" customHeight="1">
      <c r="A202" s="118"/>
      <c r="B202" s="119"/>
      <c r="C202" s="118"/>
      <c r="D202" s="119"/>
      <c r="E202" s="121"/>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75" customHeight="1">
      <c r="A203" s="118"/>
      <c r="B203" s="119"/>
      <c r="C203" s="118"/>
      <c r="D203" s="119"/>
      <c r="E203" s="12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75" customHeight="1">
      <c r="A204" s="118"/>
      <c r="B204" s="119"/>
      <c r="C204" s="118"/>
      <c r="D204" s="119"/>
      <c r="E204" s="12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75" customHeight="1">
      <c r="A205" s="118"/>
      <c r="B205" s="119"/>
      <c r="C205" s="118"/>
      <c r="D205" s="119"/>
      <c r="E205" s="121"/>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75" customHeight="1">
      <c r="A206" s="118"/>
      <c r="B206" s="119"/>
      <c r="C206" s="118"/>
      <c r="D206" s="119"/>
      <c r="E206" s="12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118"/>
      <c r="B207" s="119"/>
      <c r="C207" s="118"/>
      <c r="D207" s="119"/>
      <c r="E207" s="12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75" customHeight="1">
      <c r="A208" s="118"/>
      <c r="B208" s="119"/>
      <c r="C208" s="118"/>
      <c r="D208" s="119"/>
      <c r="E208" s="12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118"/>
      <c r="B209" s="119"/>
      <c r="C209" s="118"/>
      <c r="D209" s="119"/>
      <c r="E209" s="121"/>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118"/>
      <c r="B210" s="119"/>
      <c r="C210" s="118"/>
      <c r="D210" s="119"/>
      <c r="E210" s="121"/>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118"/>
      <c r="B211" s="119"/>
      <c r="C211" s="118"/>
      <c r="D211" s="119"/>
      <c r="E211" s="12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118"/>
      <c r="B212" s="119"/>
      <c r="C212" s="118"/>
      <c r="D212" s="119"/>
      <c r="E212" s="12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18"/>
      <c r="B213" s="119"/>
      <c r="C213" s="118"/>
      <c r="D213" s="119"/>
      <c r="E213" s="12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18"/>
      <c r="B214" s="119"/>
      <c r="C214" s="118"/>
      <c r="D214" s="119"/>
      <c r="E214" s="12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118"/>
      <c r="B215" s="119"/>
      <c r="C215" s="118"/>
      <c r="D215" s="119"/>
      <c r="E215" s="12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c r="A216" s="118"/>
      <c r="B216" s="119"/>
      <c r="C216" s="118"/>
      <c r="D216" s="119"/>
      <c r="E216" s="12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118"/>
      <c r="B217" s="119"/>
      <c r="C217" s="118"/>
      <c r="D217" s="119"/>
      <c r="E217" s="12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118"/>
      <c r="B218" s="119"/>
      <c r="C218" s="118"/>
      <c r="D218" s="119"/>
      <c r="E218" s="121"/>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c r="A219" s="118"/>
      <c r="B219" s="119"/>
      <c r="C219" s="118"/>
      <c r="D219" s="119"/>
      <c r="E219" s="121"/>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118"/>
      <c r="B220" s="119"/>
      <c r="C220" s="118"/>
      <c r="D220" s="119"/>
      <c r="E220" s="12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118"/>
      <c r="B221" s="119"/>
      <c r="C221" s="118"/>
      <c r="D221" s="119"/>
      <c r="E221" s="12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118"/>
      <c r="B222" s="119"/>
      <c r="C222" s="118"/>
      <c r="D222" s="119"/>
      <c r="E222" s="121"/>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118"/>
      <c r="B223" s="119"/>
      <c r="C223" s="118"/>
      <c r="D223" s="119"/>
      <c r="E223" s="121"/>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18"/>
      <c r="B224" s="119"/>
      <c r="C224" s="118"/>
      <c r="D224" s="119"/>
      <c r="E224" s="121"/>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118"/>
      <c r="B225" s="119"/>
      <c r="C225" s="118"/>
      <c r="D225" s="119"/>
      <c r="E225" s="121"/>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18"/>
      <c r="B226" s="119"/>
      <c r="C226" s="118"/>
      <c r="D226" s="119"/>
      <c r="E226" s="121"/>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118"/>
      <c r="B227" s="119"/>
      <c r="C227" s="118"/>
      <c r="D227" s="119"/>
      <c r="E227" s="121"/>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18"/>
      <c r="B228" s="119"/>
      <c r="C228" s="118"/>
      <c r="D228" s="119"/>
      <c r="E228" s="121"/>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18"/>
      <c r="B229" s="119"/>
      <c r="C229" s="118"/>
      <c r="D229" s="119"/>
      <c r="E229" s="12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118"/>
      <c r="B230" s="119"/>
      <c r="C230" s="118"/>
      <c r="D230" s="119"/>
      <c r="E230" s="12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118"/>
      <c r="B231" s="119"/>
      <c r="C231" s="118"/>
      <c r="D231" s="119"/>
      <c r="E231" s="12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118"/>
      <c r="B232" s="119"/>
      <c r="C232" s="118"/>
      <c r="D232" s="119"/>
      <c r="E232" s="121"/>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118"/>
      <c r="B233" s="119"/>
      <c r="C233" s="118"/>
      <c r="D233" s="119"/>
      <c r="E233" s="121"/>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18"/>
      <c r="B234" s="119"/>
      <c r="C234" s="118"/>
      <c r="D234" s="119"/>
      <c r="E234" s="12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118"/>
      <c r="B235" s="119"/>
      <c r="C235" s="118"/>
      <c r="D235" s="119"/>
      <c r="E235" s="12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18"/>
      <c r="B236" s="119"/>
      <c r="C236" s="118"/>
      <c r="D236" s="119"/>
      <c r="E236" s="121"/>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18"/>
      <c r="B237" s="119"/>
      <c r="C237" s="118"/>
      <c r="D237" s="119"/>
      <c r="E237" s="121"/>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18"/>
      <c r="B238" s="119"/>
      <c r="C238" s="118"/>
      <c r="D238" s="119"/>
      <c r="E238" s="121"/>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118"/>
      <c r="B239" s="119"/>
      <c r="C239" s="118"/>
      <c r="D239" s="119"/>
      <c r="E239" s="121"/>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118"/>
      <c r="B240" s="119"/>
      <c r="C240" s="118"/>
      <c r="D240" s="119"/>
      <c r="E240" s="121"/>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118"/>
      <c r="B241" s="119"/>
      <c r="C241" s="118"/>
      <c r="D241" s="119"/>
      <c r="E241" s="121"/>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118"/>
      <c r="B242" s="119"/>
      <c r="C242" s="118"/>
      <c r="D242" s="119"/>
      <c r="E242" s="121"/>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118"/>
      <c r="B243" s="119"/>
      <c r="C243" s="118"/>
      <c r="D243" s="119"/>
      <c r="E243" s="121"/>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18"/>
      <c r="B244" s="119"/>
      <c r="C244" s="118"/>
      <c r="D244" s="119"/>
      <c r="E244" s="121"/>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18"/>
      <c r="B245" s="119"/>
      <c r="C245" s="118"/>
      <c r="D245" s="119"/>
      <c r="E245" s="12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118"/>
      <c r="B246" s="119"/>
      <c r="C246" s="118"/>
      <c r="D246" s="119"/>
      <c r="E246" s="121"/>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18"/>
      <c r="B247" s="119"/>
      <c r="C247" s="118"/>
      <c r="D247" s="119"/>
      <c r="E247" s="121"/>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118"/>
      <c r="B248" s="119"/>
      <c r="C248" s="118"/>
      <c r="D248" s="119"/>
      <c r="E248" s="121"/>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18"/>
      <c r="B249" s="119"/>
      <c r="C249" s="118"/>
      <c r="D249" s="119"/>
      <c r="E249" s="121"/>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118"/>
      <c r="B250" s="119"/>
      <c r="C250" s="118"/>
      <c r="D250" s="119"/>
      <c r="E250" s="121"/>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18"/>
      <c r="B251" s="119"/>
      <c r="C251" s="118"/>
      <c r="D251" s="119"/>
      <c r="E251" s="121"/>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118"/>
      <c r="B252" s="119"/>
      <c r="C252" s="118"/>
      <c r="D252" s="119"/>
      <c r="E252" s="12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18"/>
      <c r="B253" s="119"/>
      <c r="C253" s="118"/>
      <c r="D253" s="119"/>
      <c r="E253" s="12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118"/>
      <c r="B254" s="119"/>
      <c r="C254" s="118"/>
      <c r="D254" s="119"/>
      <c r="E254" s="12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18"/>
      <c r="B255" s="119"/>
      <c r="C255" s="118"/>
      <c r="D255" s="119"/>
      <c r="E255" s="121"/>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18"/>
      <c r="B256" s="119"/>
      <c r="C256" s="118"/>
      <c r="D256" s="119"/>
      <c r="E256" s="121"/>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18"/>
      <c r="B257" s="119"/>
      <c r="C257" s="118"/>
      <c r="D257" s="119"/>
      <c r="E257" s="12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18"/>
      <c r="B258" s="119"/>
      <c r="C258" s="118"/>
      <c r="D258" s="119"/>
      <c r="E258" s="12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118"/>
      <c r="B259" s="119"/>
      <c r="C259" s="118"/>
      <c r="D259" s="119"/>
      <c r="E259" s="121"/>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118"/>
      <c r="B260" s="119"/>
      <c r="C260" s="118"/>
      <c r="D260" s="119"/>
      <c r="E260" s="121"/>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118"/>
      <c r="B261" s="119"/>
      <c r="C261" s="118"/>
      <c r="D261" s="119"/>
      <c r="E261" s="121"/>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118"/>
      <c r="B262" s="119"/>
      <c r="C262" s="118"/>
      <c r="D262" s="119"/>
      <c r="E262" s="121"/>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118"/>
      <c r="B263" s="119"/>
      <c r="C263" s="118"/>
      <c r="D263" s="119"/>
      <c r="E263" s="12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118"/>
      <c r="B264" s="119"/>
      <c r="C264" s="118"/>
      <c r="D264" s="119"/>
      <c r="E264" s="121"/>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18"/>
      <c r="B265" s="119"/>
      <c r="C265" s="118"/>
      <c r="D265" s="119"/>
      <c r="E265" s="121"/>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18"/>
      <c r="B266" s="119"/>
      <c r="C266" s="118"/>
      <c r="D266" s="119"/>
      <c r="E266" s="121"/>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18"/>
      <c r="B267" s="119"/>
      <c r="C267" s="118"/>
      <c r="D267" s="119"/>
      <c r="E267" s="121"/>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18"/>
      <c r="B268" s="119"/>
      <c r="C268" s="118"/>
      <c r="D268" s="119"/>
      <c r="E268" s="121"/>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118"/>
      <c r="B269" s="119"/>
      <c r="C269" s="118"/>
      <c r="D269" s="119"/>
      <c r="E269" s="121"/>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118"/>
      <c r="B270" s="119"/>
      <c r="C270" s="118"/>
      <c r="D270" s="119"/>
      <c r="E270" s="121"/>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118"/>
      <c r="B271" s="119"/>
      <c r="C271" s="118"/>
      <c r="D271" s="119"/>
      <c r="E271" s="121"/>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118"/>
      <c r="B272" s="119"/>
      <c r="C272" s="118"/>
      <c r="D272" s="119"/>
      <c r="E272" s="121"/>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118"/>
      <c r="B273" s="119"/>
      <c r="C273" s="118"/>
      <c r="D273" s="119"/>
      <c r="E273" s="121"/>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118"/>
      <c r="B274" s="119"/>
      <c r="C274" s="118"/>
      <c r="D274" s="119"/>
      <c r="E274" s="121"/>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118"/>
      <c r="B275" s="119"/>
      <c r="C275" s="118"/>
      <c r="D275" s="119"/>
      <c r="E275" s="121"/>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18"/>
      <c r="B276" s="119"/>
      <c r="C276" s="118"/>
      <c r="D276" s="119"/>
      <c r="E276" s="121"/>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18"/>
      <c r="B277" s="119"/>
      <c r="C277" s="118"/>
      <c r="D277" s="119"/>
      <c r="E277" s="121"/>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18"/>
      <c r="B278" s="119"/>
      <c r="C278" s="118"/>
      <c r="D278" s="119"/>
      <c r="E278" s="121"/>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18"/>
      <c r="B279" s="119"/>
      <c r="C279" s="118"/>
      <c r="D279" s="119"/>
      <c r="E279" s="121"/>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18"/>
      <c r="B280" s="119"/>
      <c r="C280" s="118"/>
      <c r="D280" s="119"/>
      <c r="E280" s="121"/>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18"/>
      <c r="B281" s="119"/>
      <c r="C281" s="118"/>
      <c r="D281" s="119"/>
      <c r="E281" s="121"/>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118"/>
      <c r="B282" s="119"/>
      <c r="C282" s="118"/>
      <c r="D282" s="119"/>
      <c r="E282" s="121"/>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118"/>
      <c r="B283" s="119"/>
      <c r="C283" s="118"/>
      <c r="D283" s="119"/>
      <c r="E283" s="121"/>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118"/>
      <c r="B284" s="119"/>
      <c r="C284" s="118"/>
      <c r="D284" s="119"/>
      <c r="E284" s="121"/>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18"/>
      <c r="B285" s="119"/>
      <c r="C285" s="118"/>
      <c r="D285" s="119"/>
      <c r="E285" s="121"/>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118"/>
      <c r="B286" s="119"/>
      <c r="C286" s="118"/>
      <c r="D286" s="119"/>
      <c r="E286" s="121"/>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18"/>
      <c r="B287" s="119"/>
      <c r="C287" s="118"/>
      <c r="D287" s="119"/>
      <c r="E287" s="12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118"/>
      <c r="B288" s="119"/>
      <c r="C288" s="118"/>
      <c r="D288" s="119"/>
      <c r="E288" s="12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118"/>
      <c r="B289" s="119"/>
      <c r="C289" s="118"/>
      <c r="D289" s="119"/>
      <c r="E289" s="121"/>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18"/>
      <c r="B290" s="119"/>
      <c r="C290" s="118"/>
      <c r="D290" s="119"/>
      <c r="E290" s="121"/>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118"/>
      <c r="B291" s="119"/>
      <c r="C291" s="118"/>
      <c r="D291" s="119"/>
      <c r="E291" s="121"/>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118"/>
      <c r="B292" s="119"/>
      <c r="C292" s="118"/>
      <c r="D292" s="119"/>
      <c r="E292" s="121"/>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118"/>
      <c r="B293" s="119"/>
      <c r="C293" s="118"/>
      <c r="D293" s="119"/>
      <c r="E293" s="121"/>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118"/>
      <c r="B294" s="119"/>
      <c r="C294" s="118"/>
      <c r="D294" s="119"/>
      <c r="E294" s="121"/>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c r="A295" s="118"/>
      <c r="B295" s="119"/>
      <c r="C295" s="118"/>
      <c r="D295" s="119"/>
      <c r="E295" s="121"/>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18"/>
      <c r="B296" s="119"/>
      <c r="C296" s="118"/>
      <c r="D296" s="119"/>
      <c r="E296" s="121"/>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118"/>
      <c r="B297" s="119"/>
      <c r="C297" s="118"/>
      <c r="D297" s="119"/>
      <c r="E297" s="121"/>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118"/>
      <c r="B298" s="119"/>
      <c r="C298" s="118"/>
      <c r="D298" s="119"/>
      <c r="E298" s="121"/>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118"/>
      <c r="B299" s="119"/>
      <c r="C299" s="118"/>
      <c r="D299" s="119"/>
      <c r="E299" s="121"/>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118"/>
      <c r="B300" s="119"/>
      <c r="C300" s="118"/>
      <c r="D300" s="119"/>
      <c r="E300" s="121"/>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118"/>
      <c r="B301" s="119"/>
      <c r="C301" s="118"/>
      <c r="D301" s="119"/>
      <c r="E301" s="121"/>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118"/>
      <c r="B302" s="119"/>
      <c r="C302" s="118"/>
      <c r="D302" s="119"/>
      <c r="E302" s="121"/>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118"/>
      <c r="B303" s="119"/>
      <c r="C303" s="118"/>
      <c r="D303" s="119"/>
      <c r="E303" s="121"/>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c r="A304" s="118"/>
      <c r="B304" s="119"/>
      <c r="C304" s="118"/>
      <c r="D304" s="119"/>
      <c r="E304" s="121"/>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c r="A305" s="118"/>
      <c r="B305" s="119"/>
      <c r="C305" s="118"/>
      <c r="D305" s="119"/>
      <c r="E305" s="121"/>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c r="A306" s="118"/>
      <c r="B306" s="119"/>
      <c r="C306" s="118"/>
      <c r="D306" s="119"/>
      <c r="E306" s="121"/>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118"/>
      <c r="B307" s="119"/>
      <c r="C307" s="118"/>
      <c r="D307" s="119"/>
      <c r="E307" s="121"/>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118"/>
      <c r="B308" s="119"/>
      <c r="C308" s="118"/>
      <c r="D308" s="119"/>
      <c r="E308" s="12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118"/>
      <c r="B309" s="119"/>
      <c r="C309" s="118"/>
      <c r="D309" s="119"/>
      <c r="E309" s="121"/>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118"/>
      <c r="B310" s="119"/>
      <c r="C310" s="118"/>
      <c r="D310" s="119"/>
      <c r="E310" s="121"/>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118"/>
      <c r="B311" s="119"/>
      <c r="C311" s="118"/>
      <c r="D311" s="119"/>
      <c r="E311" s="121"/>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118"/>
      <c r="B312" s="119"/>
      <c r="C312" s="118"/>
      <c r="D312" s="119"/>
      <c r="E312" s="121"/>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118"/>
      <c r="B313" s="119"/>
      <c r="C313" s="118"/>
      <c r="D313" s="119"/>
      <c r="E313" s="121"/>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118"/>
      <c r="B314" s="119"/>
      <c r="C314" s="118"/>
      <c r="D314" s="119"/>
      <c r="E314" s="121"/>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118"/>
      <c r="B315" s="119"/>
      <c r="C315" s="118"/>
      <c r="D315" s="119"/>
      <c r="E315" s="121"/>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118"/>
      <c r="B316" s="119"/>
      <c r="C316" s="118"/>
      <c r="D316" s="119"/>
      <c r="E316" s="121"/>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118"/>
      <c r="B317" s="119"/>
      <c r="C317" s="118"/>
      <c r="D317" s="119"/>
      <c r="E317" s="121"/>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118"/>
      <c r="B318" s="119"/>
      <c r="C318" s="118"/>
      <c r="D318" s="119"/>
      <c r="E318" s="121"/>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118"/>
      <c r="B319" s="119"/>
      <c r="C319" s="118"/>
      <c r="D319" s="119"/>
      <c r="E319" s="121"/>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118"/>
      <c r="B320" s="119"/>
      <c r="C320" s="118"/>
      <c r="D320" s="119"/>
      <c r="E320" s="121"/>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118"/>
      <c r="B321" s="119"/>
      <c r="C321" s="118"/>
      <c r="D321" s="119"/>
      <c r="E321" s="121"/>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118"/>
      <c r="B322" s="119"/>
      <c r="C322" s="118"/>
      <c r="D322" s="119"/>
      <c r="E322" s="121"/>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118"/>
      <c r="B323" s="119"/>
      <c r="C323" s="118"/>
      <c r="D323" s="119"/>
      <c r="E323" s="121"/>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118"/>
      <c r="B324" s="119"/>
      <c r="C324" s="118"/>
      <c r="D324" s="119"/>
      <c r="E324" s="121"/>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c r="A325" s="118"/>
      <c r="B325" s="119"/>
      <c r="C325" s="118"/>
      <c r="D325" s="119"/>
      <c r="E325" s="121"/>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18"/>
      <c r="B326" s="119"/>
      <c r="C326" s="118"/>
      <c r="D326" s="119"/>
      <c r="E326" s="121"/>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118"/>
      <c r="B327" s="119"/>
      <c r="C327" s="118"/>
      <c r="D327" s="119"/>
      <c r="E327" s="121"/>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118"/>
      <c r="B328" s="119"/>
      <c r="C328" s="118"/>
      <c r="D328" s="119"/>
      <c r="E328" s="121"/>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118"/>
      <c r="B329" s="119"/>
      <c r="C329" s="118"/>
      <c r="D329" s="119"/>
      <c r="E329" s="121"/>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118"/>
      <c r="B330" s="119"/>
      <c r="C330" s="118"/>
      <c r="D330" s="119"/>
      <c r="E330" s="121"/>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18"/>
      <c r="B331" s="119"/>
      <c r="C331" s="118"/>
      <c r="D331" s="119"/>
      <c r="E331" s="121"/>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18"/>
      <c r="B332" s="119"/>
      <c r="C332" s="118"/>
      <c r="D332" s="119"/>
      <c r="E332" s="121"/>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118"/>
      <c r="B333" s="119"/>
      <c r="C333" s="118"/>
      <c r="D333" s="119"/>
      <c r="E333" s="121"/>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118"/>
      <c r="B334" s="119"/>
      <c r="C334" s="118"/>
      <c r="D334" s="119"/>
      <c r="E334" s="121"/>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118"/>
      <c r="B335" s="119"/>
      <c r="C335" s="118"/>
      <c r="D335" s="119"/>
      <c r="E335" s="121"/>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118"/>
      <c r="B336" s="119"/>
      <c r="C336" s="118"/>
      <c r="D336" s="119"/>
      <c r="E336" s="121"/>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118"/>
      <c r="B337" s="119"/>
      <c r="C337" s="118"/>
      <c r="D337" s="119"/>
      <c r="E337" s="121"/>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118"/>
      <c r="B338" s="119"/>
      <c r="C338" s="118"/>
      <c r="D338" s="119"/>
      <c r="E338" s="121"/>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118"/>
      <c r="B339" s="119"/>
      <c r="C339" s="118"/>
      <c r="D339" s="119"/>
      <c r="E339" s="121"/>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118"/>
      <c r="B340" s="119"/>
      <c r="C340" s="118"/>
      <c r="D340" s="119"/>
      <c r="E340" s="121"/>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118"/>
      <c r="B341" s="119"/>
      <c r="C341" s="118"/>
      <c r="D341" s="119"/>
      <c r="E341" s="12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18"/>
      <c r="B342" s="119"/>
      <c r="C342" s="118"/>
      <c r="D342" s="119"/>
      <c r="E342" s="121"/>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118"/>
      <c r="B343" s="119"/>
      <c r="C343" s="118"/>
      <c r="D343" s="119"/>
      <c r="E343" s="121"/>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118"/>
      <c r="B344" s="119"/>
      <c r="C344" s="118"/>
      <c r="D344" s="119"/>
      <c r="E344" s="121"/>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118"/>
      <c r="B345" s="119"/>
      <c r="C345" s="118"/>
      <c r="D345" s="119"/>
      <c r="E345" s="121"/>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118"/>
      <c r="B346" s="119"/>
      <c r="C346" s="118"/>
      <c r="D346" s="119"/>
      <c r="E346" s="121"/>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118"/>
      <c r="B347" s="119"/>
      <c r="C347" s="118"/>
      <c r="D347" s="119"/>
      <c r="E347" s="121"/>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118"/>
      <c r="B348" s="119"/>
      <c r="C348" s="118"/>
      <c r="D348" s="119"/>
      <c r="E348" s="121"/>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118"/>
      <c r="B349" s="119"/>
      <c r="C349" s="118"/>
      <c r="D349" s="119"/>
      <c r="E349" s="121"/>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18"/>
      <c r="B350" s="119"/>
      <c r="C350" s="118"/>
      <c r="D350" s="119"/>
      <c r="E350" s="121"/>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18"/>
      <c r="B351" s="119"/>
      <c r="C351" s="118"/>
      <c r="D351" s="119"/>
      <c r="E351" s="121"/>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18"/>
      <c r="B352" s="119"/>
      <c r="C352" s="118"/>
      <c r="D352" s="119"/>
      <c r="E352" s="121"/>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18"/>
      <c r="B353" s="119"/>
      <c r="C353" s="118"/>
      <c r="D353" s="119"/>
      <c r="E353" s="121"/>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18"/>
      <c r="B354" s="119"/>
      <c r="C354" s="118"/>
      <c r="D354" s="119"/>
      <c r="E354" s="121"/>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118"/>
      <c r="B355" s="119"/>
      <c r="C355" s="118"/>
      <c r="D355" s="119"/>
      <c r="E355" s="121"/>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118"/>
      <c r="B356" s="119"/>
      <c r="C356" s="118"/>
      <c r="D356" s="119"/>
      <c r="E356" s="121"/>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c r="A357" s="118"/>
      <c r="B357" s="119"/>
      <c r="C357" s="118"/>
      <c r="D357" s="119"/>
      <c r="E357" s="121"/>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c r="A358" s="118"/>
      <c r="B358" s="119"/>
      <c r="C358" s="118"/>
      <c r="D358" s="119"/>
      <c r="E358" s="12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118"/>
      <c r="B359" s="119"/>
      <c r="C359" s="118"/>
      <c r="D359" s="119"/>
      <c r="E359" s="12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118"/>
      <c r="B360" s="119"/>
      <c r="C360" s="118"/>
      <c r="D360" s="119"/>
      <c r="E360" s="121"/>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118"/>
      <c r="B361" s="119"/>
      <c r="C361" s="118"/>
      <c r="D361" s="119"/>
      <c r="E361" s="121"/>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18"/>
      <c r="B362" s="119"/>
      <c r="C362" s="118"/>
      <c r="D362" s="119"/>
      <c r="E362" s="121"/>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18"/>
      <c r="B363" s="119"/>
      <c r="C363" s="118"/>
      <c r="D363" s="119"/>
      <c r="E363" s="121"/>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18"/>
      <c r="B364" s="119"/>
      <c r="C364" s="118"/>
      <c r="D364" s="119"/>
      <c r="E364" s="121"/>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18"/>
      <c r="B365" s="119"/>
      <c r="C365" s="118"/>
      <c r="D365" s="119"/>
      <c r="E365" s="121"/>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18"/>
      <c r="B366" s="119"/>
      <c r="C366" s="118"/>
      <c r="D366" s="119"/>
      <c r="E366" s="121"/>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18"/>
      <c r="B367" s="119"/>
      <c r="C367" s="118"/>
      <c r="D367" s="119"/>
      <c r="E367" s="121"/>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18"/>
      <c r="B368" s="119"/>
      <c r="C368" s="118"/>
      <c r="D368" s="119"/>
      <c r="E368" s="121"/>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18"/>
      <c r="B369" s="119"/>
      <c r="C369" s="118"/>
      <c r="D369" s="119"/>
      <c r="E369" s="121"/>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118"/>
      <c r="B370" s="119"/>
      <c r="C370" s="118"/>
      <c r="D370" s="119"/>
      <c r="E370" s="12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118"/>
      <c r="B371" s="119"/>
      <c r="C371" s="118"/>
      <c r="D371" s="119"/>
      <c r="E371" s="121"/>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118"/>
      <c r="B372" s="119"/>
      <c r="C372" s="118"/>
      <c r="D372" s="119"/>
      <c r="E372" s="121"/>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118"/>
      <c r="B373" s="119"/>
      <c r="C373" s="118"/>
      <c r="D373" s="119"/>
      <c r="E373" s="121"/>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118"/>
      <c r="B374" s="119"/>
      <c r="C374" s="118"/>
      <c r="D374" s="119"/>
      <c r="E374" s="121"/>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118"/>
      <c r="B375" s="119"/>
      <c r="C375" s="118"/>
      <c r="D375" s="119"/>
      <c r="E375" s="121"/>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118"/>
      <c r="B376" s="119"/>
      <c r="C376" s="118"/>
      <c r="D376" s="119"/>
      <c r="E376" s="121"/>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18"/>
      <c r="B377" s="119"/>
      <c r="C377" s="118"/>
      <c r="D377" s="119"/>
      <c r="E377" s="121"/>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18"/>
      <c r="B378" s="119"/>
      <c r="C378" s="118"/>
      <c r="D378" s="119"/>
      <c r="E378" s="121"/>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18"/>
      <c r="B379" s="119"/>
      <c r="C379" s="118"/>
      <c r="D379" s="119"/>
      <c r="E379" s="121"/>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118"/>
      <c r="B380" s="119"/>
      <c r="C380" s="118"/>
      <c r="D380" s="119"/>
      <c r="E380" s="121"/>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118"/>
      <c r="B381" s="119"/>
      <c r="C381" s="118"/>
      <c r="D381" s="119"/>
      <c r="E381" s="121"/>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118"/>
      <c r="B382" s="119"/>
      <c r="C382" s="118"/>
      <c r="D382" s="119"/>
      <c r="E382" s="121"/>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118"/>
      <c r="B383" s="119"/>
      <c r="C383" s="118"/>
      <c r="D383" s="119"/>
      <c r="E383" s="121"/>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118"/>
      <c r="B384" s="119"/>
      <c r="C384" s="118"/>
      <c r="D384" s="119"/>
      <c r="E384" s="121"/>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118"/>
      <c r="B385" s="119"/>
      <c r="C385" s="118"/>
      <c r="D385" s="119"/>
      <c r="E385" s="121"/>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118"/>
      <c r="B386" s="119"/>
      <c r="C386" s="118"/>
      <c r="D386" s="119"/>
      <c r="E386" s="121"/>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18"/>
      <c r="B387" s="119"/>
      <c r="C387" s="118"/>
      <c r="D387" s="119"/>
      <c r="E387" s="121"/>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118"/>
      <c r="B388" s="119"/>
      <c r="C388" s="118"/>
      <c r="D388" s="119"/>
      <c r="E388" s="121"/>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18"/>
      <c r="B389" s="119"/>
      <c r="C389" s="118"/>
      <c r="D389" s="119"/>
      <c r="E389" s="121"/>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118"/>
      <c r="B390" s="119"/>
      <c r="C390" s="118"/>
      <c r="D390" s="119"/>
      <c r="E390" s="121"/>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118"/>
      <c r="B391" s="119"/>
      <c r="C391" s="118"/>
      <c r="D391" s="119"/>
      <c r="E391" s="121"/>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118"/>
      <c r="B392" s="119"/>
      <c r="C392" s="118"/>
      <c r="D392" s="119"/>
      <c r="E392" s="121"/>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118"/>
      <c r="B393" s="119"/>
      <c r="C393" s="118"/>
      <c r="D393" s="119"/>
      <c r="E393" s="121"/>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118"/>
      <c r="B394" s="119"/>
      <c r="C394" s="118"/>
      <c r="D394" s="119"/>
      <c r="E394" s="121"/>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18"/>
      <c r="B395" s="119"/>
      <c r="C395" s="118"/>
      <c r="D395" s="119"/>
      <c r="E395" s="121"/>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118"/>
      <c r="B396" s="119"/>
      <c r="C396" s="118"/>
      <c r="D396" s="119"/>
      <c r="E396" s="121"/>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118"/>
      <c r="B397" s="119"/>
      <c r="C397" s="118"/>
      <c r="D397" s="119"/>
      <c r="E397" s="121"/>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118"/>
      <c r="B398" s="119"/>
      <c r="C398" s="118"/>
      <c r="D398" s="119"/>
      <c r="E398" s="121"/>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118"/>
      <c r="B399" s="119"/>
      <c r="C399" s="118"/>
      <c r="D399" s="119"/>
      <c r="E399" s="121"/>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18"/>
      <c r="B400" s="119"/>
      <c r="C400" s="118"/>
      <c r="D400" s="119"/>
      <c r="E400" s="121"/>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118"/>
      <c r="B401" s="119"/>
      <c r="C401" s="118"/>
      <c r="D401" s="119"/>
      <c r="E401" s="121"/>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118"/>
      <c r="B402" s="119"/>
      <c r="C402" s="118"/>
      <c r="D402" s="119"/>
      <c r="E402" s="121"/>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18"/>
      <c r="B403" s="119"/>
      <c r="C403" s="118"/>
      <c r="D403" s="119"/>
      <c r="E403" s="121"/>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18"/>
      <c r="B404" s="119"/>
      <c r="C404" s="118"/>
      <c r="D404" s="119"/>
      <c r="E404" s="121"/>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118"/>
      <c r="B405" s="119"/>
      <c r="C405" s="118"/>
      <c r="D405" s="119"/>
      <c r="E405" s="121"/>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118"/>
      <c r="B406" s="119"/>
      <c r="C406" s="118"/>
      <c r="D406" s="119"/>
      <c r="E406" s="12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118"/>
      <c r="B407" s="119"/>
      <c r="C407" s="118"/>
      <c r="D407" s="119"/>
      <c r="E407" s="12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18"/>
      <c r="B408" s="119"/>
      <c r="C408" s="118"/>
      <c r="D408" s="119"/>
      <c r="E408" s="121"/>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18"/>
      <c r="B409" s="119"/>
      <c r="C409" s="118"/>
      <c r="D409" s="119"/>
      <c r="E409" s="121"/>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18"/>
      <c r="B410" s="119"/>
      <c r="C410" s="118"/>
      <c r="D410" s="119"/>
      <c r="E410" s="121"/>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18"/>
      <c r="B411" s="119"/>
      <c r="C411" s="118"/>
      <c r="D411" s="119"/>
      <c r="E411" s="121"/>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18"/>
      <c r="B412" s="119"/>
      <c r="C412" s="118"/>
      <c r="D412" s="119"/>
      <c r="E412" s="121"/>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18"/>
      <c r="B413" s="119"/>
      <c r="C413" s="118"/>
      <c r="D413" s="119"/>
      <c r="E413" s="121"/>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18"/>
      <c r="B414" s="119"/>
      <c r="C414" s="118"/>
      <c r="D414" s="119"/>
      <c r="E414" s="121"/>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18"/>
      <c r="B415" s="119"/>
      <c r="C415" s="118"/>
      <c r="D415" s="119"/>
      <c r="E415" s="121"/>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118"/>
      <c r="B416" s="119"/>
      <c r="C416" s="118"/>
      <c r="D416" s="119"/>
      <c r="E416" s="121"/>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c r="A417" s="118"/>
      <c r="B417" s="119"/>
      <c r="C417" s="118"/>
      <c r="D417" s="119"/>
      <c r="E417" s="12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118"/>
      <c r="B418" s="119"/>
      <c r="C418" s="118"/>
      <c r="D418" s="119"/>
      <c r="E418" s="12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118"/>
      <c r="B419" s="119"/>
      <c r="C419" s="118"/>
      <c r="D419" s="119"/>
      <c r="E419" s="121"/>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118"/>
      <c r="B420" s="119"/>
      <c r="C420" s="118"/>
      <c r="D420" s="119"/>
      <c r="E420" s="121"/>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18"/>
      <c r="B421" s="119"/>
      <c r="C421" s="118"/>
      <c r="D421" s="119"/>
      <c r="E421" s="121"/>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18"/>
      <c r="B422" s="119"/>
      <c r="C422" s="118"/>
      <c r="D422" s="119"/>
      <c r="E422" s="121"/>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18"/>
      <c r="B423" s="119"/>
      <c r="C423" s="118"/>
      <c r="D423" s="119"/>
      <c r="E423" s="121"/>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18"/>
      <c r="B424" s="119"/>
      <c r="C424" s="118"/>
      <c r="D424" s="119"/>
      <c r="E424" s="12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18"/>
      <c r="B425" s="119"/>
      <c r="C425" s="118"/>
      <c r="D425" s="119"/>
      <c r="E425" s="12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18"/>
      <c r="B426" s="119"/>
      <c r="C426" s="118"/>
      <c r="D426" s="119"/>
      <c r="E426" s="121"/>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118"/>
      <c r="B427" s="119"/>
      <c r="C427" s="118"/>
      <c r="D427" s="119"/>
      <c r="E427" s="121"/>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c r="A428" s="118"/>
      <c r="B428" s="119"/>
      <c r="C428" s="118"/>
      <c r="D428" s="119"/>
      <c r="E428" s="121"/>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c r="A429" s="118"/>
      <c r="B429" s="119"/>
      <c r="C429" s="118"/>
      <c r="D429" s="119"/>
      <c r="E429" s="121"/>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118"/>
      <c r="B430" s="119"/>
      <c r="C430" s="118"/>
      <c r="D430" s="119"/>
      <c r="E430" s="121"/>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118"/>
      <c r="B431" s="119"/>
      <c r="C431" s="118"/>
      <c r="D431" s="119"/>
      <c r="E431" s="121"/>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118"/>
      <c r="B432" s="119"/>
      <c r="C432" s="118"/>
      <c r="D432" s="119"/>
      <c r="E432" s="121"/>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118"/>
      <c r="B433" s="119"/>
      <c r="C433" s="118"/>
      <c r="D433" s="119"/>
      <c r="E433" s="121"/>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118"/>
      <c r="B434" s="119"/>
      <c r="C434" s="118"/>
      <c r="D434" s="119"/>
      <c r="E434" s="121"/>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118"/>
      <c r="B435" s="119"/>
      <c r="C435" s="118"/>
      <c r="D435" s="119"/>
      <c r="E435" s="121"/>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118"/>
      <c r="B436" s="119"/>
      <c r="C436" s="118"/>
      <c r="D436" s="119"/>
      <c r="E436" s="12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118"/>
      <c r="B437" s="119"/>
      <c r="C437" s="118"/>
      <c r="D437" s="119"/>
      <c r="E437" s="121"/>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118"/>
      <c r="B438" s="119"/>
      <c r="C438" s="118"/>
      <c r="D438" s="119"/>
      <c r="E438" s="121"/>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118"/>
      <c r="B439" s="119"/>
      <c r="C439" s="118"/>
      <c r="D439" s="119"/>
      <c r="E439" s="121"/>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18"/>
      <c r="B440" s="119"/>
      <c r="C440" s="118"/>
      <c r="D440" s="119"/>
      <c r="E440" s="121"/>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18"/>
      <c r="B441" s="119"/>
      <c r="C441" s="118"/>
      <c r="D441" s="119"/>
      <c r="E441" s="121"/>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118"/>
      <c r="B442" s="119"/>
      <c r="C442" s="118"/>
      <c r="D442" s="119"/>
      <c r="E442" s="121"/>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118"/>
      <c r="B443" s="119"/>
      <c r="C443" s="118"/>
      <c r="D443" s="119"/>
      <c r="E443" s="121"/>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118"/>
      <c r="B444" s="119"/>
      <c r="C444" s="118"/>
      <c r="D444" s="119"/>
      <c r="E444" s="121"/>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118"/>
      <c r="B445" s="119"/>
      <c r="C445" s="118"/>
      <c r="D445" s="119"/>
      <c r="E445" s="121"/>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118"/>
      <c r="B446" s="119"/>
      <c r="C446" s="118"/>
      <c r="D446" s="119"/>
      <c r="E446" s="121"/>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118"/>
      <c r="B447" s="119"/>
      <c r="C447" s="118"/>
      <c r="D447" s="119"/>
      <c r="E447" s="121"/>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118"/>
      <c r="B448" s="119"/>
      <c r="C448" s="118"/>
      <c r="D448" s="119"/>
      <c r="E448" s="121"/>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18"/>
      <c r="B449" s="119"/>
      <c r="C449" s="118"/>
      <c r="D449" s="119"/>
      <c r="E449" s="121"/>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18"/>
      <c r="B450" s="119"/>
      <c r="C450" s="118"/>
      <c r="D450" s="119"/>
      <c r="E450" s="121"/>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18"/>
      <c r="B451" s="119"/>
      <c r="C451" s="118"/>
      <c r="D451" s="119"/>
      <c r="E451" s="121"/>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18"/>
      <c r="B452" s="119"/>
      <c r="C452" s="118"/>
      <c r="D452" s="119"/>
      <c r="E452" s="12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118"/>
      <c r="B453" s="119"/>
      <c r="C453" s="118"/>
      <c r="D453" s="119"/>
      <c r="E453" s="12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18"/>
      <c r="B454" s="119"/>
      <c r="C454" s="118"/>
      <c r="D454" s="119"/>
      <c r="E454" s="121"/>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18"/>
      <c r="B455" s="119"/>
      <c r="C455" s="118"/>
      <c r="D455" s="119"/>
      <c r="E455" s="121"/>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18"/>
      <c r="B456" s="119"/>
      <c r="C456" s="118"/>
      <c r="D456" s="119"/>
      <c r="E456" s="12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18"/>
      <c r="B457" s="119"/>
      <c r="C457" s="118"/>
      <c r="D457" s="119"/>
      <c r="E457" s="12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18"/>
      <c r="B458" s="119"/>
      <c r="C458" s="118"/>
      <c r="D458" s="119"/>
      <c r="E458" s="121"/>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18"/>
      <c r="B459" s="119"/>
      <c r="C459" s="118"/>
      <c r="D459" s="119"/>
      <c r="E459" s="121"/>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18"/>
      <c r="B460" s="119"/>
      <c r="C460" s="118"/>
      <c r="D460" s="119"/>
      <c r="E460" s="121"/>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18"/>
      <c r="B461" s="119"/>
      <c r="C461" s="118"/>
      <c r="D461" s="119"/>
      <c r="E461" s="121"/>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118"/>
      <c r="B462" s="119"/>
      <c r="C462" s="118"/>
      <c r="D462" s="119"/>
      <c r="E462" s="121"/>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c r="A463" s="118"/>
      <c r="B463" s="119"/>
      <c r="C463" s="118"/>
      <c r="D463" s="119"/>
      <c r="E463" s="12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c r="A464" s="118"/>
      <c r="B464" s="119"/>
      <c r="C464" s="118"/>
      <c r="D464" s="119"/>
      <c r="E464" s="12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c r="A465" s="118"/>
      <c r="B465" s="119"/>
      <c r="C465" s="118"/>
      <c r="D465" s="119"/>
      <c r="E465" s="12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c r="A466" s="118"/>
      <c r="B466" s="119"/>
      <c r="C466" s="118"/>
      <c r="D466" s="119"/>
      <c r="E466" s="121"/>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118"/>
      <c r="B467" s="119"/>
      <c r="C467" s="118"/>
      <c r="D467" s="119"/>
      <c r="E467" s="121"/>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118"/>
      <c r="B468" s="119"/>
      <c r="C468" s="118"/>
      <c r="D468" s="119"/>
      <c r="E468" s="121"/>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18"/>
      <c r="B469" s="119"/>
      <c r="C469" s="118"/>
      <c r="D469" s="119"/>
      <c r="E469" s="121"/>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118"/>
      <c r="B470" s="119"/>
      <c r="C470" s="118"/>
      <c r="D470" s="119"/>
      <c r="E470" s="121"/>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c r="A471" s="118"/>
      <c r="B471" s="119"/>
      <c r="C471" s="118"/>
      <c r="D471" s="119"/>
      <c r="E471" s="12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c r="A472" s="118"/>
      <c r="B472" s="119"/>
      <c r="C472" s="118"/>
      <c r="D472" s="119"/>
      <c r="E472" s="12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118"/>
      <c r="B473" s="119"/>
      <c r="C473" s="118"/>
      <c r="D473" s="119"/>
      <c r="E473" s="121"/>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118"/>
      <c r="B474" s="119"/>
      <c r="C474" s="118"/>
      <c r="D474" s="119"/>
      <c r="E474" s="12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18"/>
      <c r="B475" s="119"/>
      <c r="C475" s="118"/>
      <c r="D475" s="119"/>
      <c r="E475" s="121"/>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18"/>
      <c r="B476" s="119"/>
      <c r="C476" s="118"/>
      <c r="D476" s="119"/>
      <c r="E476" s="121"/>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18"/>
      <c r="B477" s="119"/>
      <c r="C477" s="118"/>
      <c r="D477" s="119"/>
      <c r="E477" s="121"/>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18"/>
      <c r="B478" s="119"/>
      <c r="C478" s="118"/>
      <c r="D478" s="119"/>
      <c r="E478" s="121"/>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18"/>
      <c r="B479" s="119"/>
      <c r="C479" s="118"/>
      <c r="D479" s="119"/>
      <c r="E479" s="121"/>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18"/>
      <c r="B480" s="119"/>
      <c r="C480" s="118"/>
      <c r="D480" s="119"/>
      <c r="E480" s="121"/>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18"/>
      <c r="B481" s="119"/>
      <c r="C481" s="118"/>
      <c r="D481" s="119"/>
      <c r="E481" s="121"/>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c r="A482" s="118"/>
      <c r="B482" s="119"/>
      <c r="C482" s="118"/>
      <c r="D482" s="119"/>
      <c r="E482" s="121"/>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18"/>
      <c r="B483" s="119"/>
      <c r="C483" s="118"/>
      <c r="D483" s="119"/>
      <c r="E483" s="121"/>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18"/>
      <c r="B484" s="119"/>
      <c r="C484" s="118"/>
      <c r="D484" s="119"/>
      <c r="E484" s="121"/>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18"/>
      <c r="B485" s="119"/>
      <c r="C485" s="118"/>
      <c r="D485" s="119"/>
      <c r="E485" s="121"/>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118"/>
      <c r="B486" s="119"/>
      <c r="C486" s="118"/>
      <c r="D486" s="119"/>
      <c r="E486" s="121"/>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118"/>
      <c r="B487" s="119"/>
      <c r="C487" s="118"/>
      <c r="D487" s="119"/>
      <c r="E487" s="121"/>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118"/>
      <c r="B488" s="119"/>
      <c r="C488" s="118"/>
      <c r="D488" s="119"/>
      <c r="E488" s="121"/>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118"/>
      <c r="B489" s="119"/>
      <c r="C489" s="118"/>
      <c r="D489" s="119"/>
      <c r="E489" s="121"/>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c r="A490" s="118"/>
      <c r="B490" s="119"/>
      <c r="C490" s="118"/>
      <c r="D490" s="119"/>
      <c r="E490" s="121"/>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75" customHeight="1">
      <c r="A491" s="118"/>
      <c r="B491" s="119"/>
      <c r="C491" s="118"/>
      <c r="D491" s="119"/>
      <c r="E491" s="121"/>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118"/>
      <c r="B492" s="119"/>
      <c r="C492" s="118"/>
      <c r="D492" s="119"/>
      <c r="E492" s="121"/>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118"/>
      <c r="B493" s="119"/>
      <c r="C493" s="118"/>
      <c r="D493" s="119"/>
      <c r="E493" s="121"/>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18"/>
      <c r="B494" s="119"/>
      <c r="C494" s="118"/>
      <c r="D494" s="119"/>
      <c r="E494" s="121"/>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18"/>
      <c r="B495" s="119"/>
      <c r="C495" s="118"/>
      <c r="D495" s="119"/>
      <c r="E495" s="121"/>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118"/>
      <c r="B496" s="119"/>
      <c r="C496" s="118"/>
      <c r="D496" s="119"/>
      <c r="E496" s="121"/>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118"/>
      <c r="B497" s="119"/>
      <c r="C497" s="118"/>
      <c r="D497" s="119"/>
      <c r="E497" s="121"/>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118"/>
      <c r="B498" s="119"/>
      <c r="C498" s="118"/>
      <c r="D498" s="119"/>
      <c r="E498" s="12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118"/>
      <c r="B499" s="119"/>
      <c r="C499" s="118"/>
      <c r="D499" s="119"/>
      <c r="E499" s="121"/>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c r="A500" s="118"/>
      <c r="B500" s="119"/>
      <c r="C500" s="118"/>
      <c r="D500" s="119"/>
      <c r="E500" s="121"/>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c r="A501" s="118"/>
      <c r="B501" s="119"/>
      <c r="C501" s="118"/>
      <c r="D501" s="119"/>
      <c r="E501" s="12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c r="A502" s="118"/>
      <c r="B502" s="119"/>
      <c r="C502" s="118"/>
      <c r="D502" s="119"/>
      <c r="E502" s="121"/>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75" customHeight="1">
      <c r="A503" s="118"/>
      <c r="B503" s="119"/>
      <c r="C503" s="118"/>
      <c r="D503" s="119"/>
      <c r="E503" s="121"/>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118"/>
      <c r="B504" s="119"/>
      <c r="C504" s="118"/>
      <c r="D504" s="119"/>
      <c r="E504" s="121"/>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118"/>
      <c r="B505" s="119"/>
      <c r="C505" s="118"/>
      <c r="D505" s="119"/>
      <c r="E505" s="12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118"/>
      <c r="B506" s="119"/>
      <c r="C506" s="118"/>
      <c r="D506" s="119"/>
      <c r="E506" s="121"/>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75" customHeight="1">
      <c r="A507" s="118"/>
      <c r="B507" s="119"/>
      <c r="C507" s="118"/>
      <c r="D507" s="119"/>
      <c r="E507" s="121"/>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75" customHeight="1">
      <c r="A508" s="118"/>
      <c r="B508" s="119"/>
      <c r="C508" s="118"/>
      <c r="D508" s="119"/>
      <c r="E508" s="12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75" customHeight="1">
      <c r="A509" s="118"/>
      <c r="B509" s="119"/>
      <c r="C509" s="118"/>
      <c r="D509" s="119"/>
      <c r="E509" s="121"/>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18"/>
      <c r="B510" s="119"/>
      <c r="C510" s="118"/>
      <c r="D510" s="119"/>
      <c r="E510" s="121"/>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118"/>
      <c r="B511" s="119"/>
      <c r="C511" s="118"/>
      <c r="D511" s="119"/>
      <c r="E511" s="121"/>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c r="A512" s="118"/>
      <c r="B512" s="119"/>
      <c r="C512" s="118"/>
      <c r="D512" s="119"/>
      <c r="E512" s="121"/>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c r="A513" s="118"/>
      <c r="B513" s="119"/>
      <c r="C513" s="118"/>
      <c r="D513" s="119"/>
      <c r="E513" s="121"/>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c r="A514" s="118"/>
      <c r="B514" s="119"/>
      <c r="C514" s="118"/>
      <c r="D514" s="119"/>
      <c r="E514" s="12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75" customHeight="1">
      <c r="A515" s="118"/>
      <c r="B515" s="119"/>
      <c r="C515" s="118"/>
      <c r="D515" s="119"/>
      <c r="E515" s="121"/>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118"/>
      <c r="B516" s="119"/>
      <c r="C516" s="118"/>
      <c r="D516" s="119"/>
      <c r="E516" s="121"/>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c r="A517" s="118"/>
      <c r="B517" s="119"/>
      <c r="C517" s="118"/>
      <c r="D517" s="119"/>
      <c r="E517" s="12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75" customHeight="1">
      <c r="A518" s="118"/>
      <c r="B518" s="119"/>
      <c r="C518" s="118"/>
      <c r="D518" s="119"/>
      <c r="E518" s="121"/>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118"/>
      <c r="B519" s="119"/>
      <c r="C519" s="118"/>
      <c r="D519" s="119"/>
      <c r="E519" s="12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118"/>
      <c r="B520" s="119"/>
      <c r="C520" s="118"/>
      <c r="D520" s="119"/>
      <c r="E520" s="121"/>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118"/>
      <c r="B521" s="119"/>
      <c r="C521" s="118"/>
      <c r="D521" s="119"/>
      <c r="E521" s="121"/>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75" customHeight="1">
      <c r="A522" s="118"/>
      <c r="B522" s="119"/>
      <c r="C522" s="118"/>
      <c r="D522" s="119"/>
      <c r="E522" s="12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75" customHeight="1">
      <c r="A523" s="118"/>
      <c r="B523" s="119"/>
      <c r="C523" s="118"/>
      <c r="D523" s="119"/>
      <c r="E523" s="121"/>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118"/>
      <c r="B524" s="119"/>
      <c r="C524" s="118"/>
      <c r="D524" s="119"/>
      <c r="E524" s="121"/>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118"/>
      <c r="B525" s="119"/>
      <c r="C525" s="118"/>
      <c r="D525" s="119"/>
      <c r="E525" s="121"/>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118"/>
      <c r="B526" s="119"/>
      <c r="C526" s="118"/>
      <c r="D526" s="119"/>
      <c r="E526" s="121"/>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118"/>
      <c r="B527" s="119"/>
      <c r="C527" s="118"/>
      <c r="D527" s="119"/>
      <c r="E527" s="121"/>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118"/>
      <c r="B528" s="119"/>
      <c r="C528" s="118"/>
      <c r="D528" s="119"/>
      <c r="E528" s="121"/>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118"/>
      <c r="B529" s="119"/>
      <c r="C529" s="118"/>
      <c r="D529" s="119"/>
      <c r="E529" s="121"/>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118"/>
      <c r="B530" s="119"/>
      <c r="C530" s="118"/>
      <c r="D530" s="119"/>
      <c r="E530" s="121"/>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118"/>
      <c r="B531" s="119"/>
      <c r="C531" s="118"/>
      <c r="D531" s="119"/>
      <c r="E531" s="121"/>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118"/>
      <c r="B532" s="119"/>
      <c r="C532" s="118"/>
      <c r="D532" s="119"/>
      <c r="E532" s="121"/>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118"/>
      <c r="B533" s="119"/>
      <c r="C533" s="118"/>
      <c r="D533" s="119"/>
      <c r="E533" s="121"/>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118"/>
      <c r="B534" s="119"/>
      <c r="C534" s="118"/>
      <c r="D534" s="119"/>
      <c r="E534" s="121"/>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118"/>
      <c r="B535" s="119"/>
      <c r="C535" s="118"/>
      <c r="D535" s="119"/>
      <c r="E535" s="121"/>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118"/>
      <c r="B536" s="119"/>
      <c r="C536" s="118"/>
      <c r="D536" s="119"/>
      <c r="E536" s="121"/>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118"/>
      <c r="B537" s="119"/>
      <c r="C537" s="118"/>
      <c r="D537" s="119"/>
      <c r="E537" s="121"/>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118"/>
      <c r="B538" s="119"/>
      <c r="C538" s="118"/>
      <c r="D538" s="119"/>
      <c r="E538" s="121"/>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118"/>
      <c r="B539" s="119"/>
      <c r="C539" s="118"/>
      <c r="D539" s="119"/>
      <c r="E539" s="121"/>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118"/>
      <c r="B540" s="119"/>
      <c r="C540" s="118"/>
      <c r="D540" s="119"/>
      <c r="E540" s="121"/>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118"/>
      <c r="B541" s="119"/>
      <c r="C541" s="118"/>
      <c r="D541" s="119"/>
      <c r="E541" s="12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118"/>
      <c r="B542" s="119"/>
      <c r="C542" s="118"/>
      <c r="D542" s="119"/>
      <c r="E542" s="121"/>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118"/>
      <c r="B543" s="119"/>
      <c r="C543" s="118"/>
      <c r="D543" s="119"/>
      <c r="E543" s="121"/>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118"/>
      <c r="B544" s="119"/>
      <c r="C544" s="118"/>
      <c r="D544" s="119"/>
      <c r="E544" s="12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7:58" ht="15.75" customHeight="1">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sheetData>
  <mergeCells count="33">
    <mergeCell ref="A5:E5"/>
    <mergeCell ref="A18:E18"/>
    <mergeCell ref="A19:E19"/>
    <mergeCell ref="A20:B20"/>
    <mergeCell ref="A21:A22"/>
    <mergeCell ref="D21:D22"/>
    <mergeCell ref="E21:E22"/>
    <mergeCell ref="A6:E6"/>
    <mergeCell ref="A7:E7"/>
    <mergeCell ref="A8:B8"/>
    <mergeCell ref="A9:A10"/>
    <mergeCell ref="D9:D10"/>
    <mergeCell ref="E9:E10"/>
    <mergeCell ref="A44:E44"/>
    <mergeCell ref="A46:B46"/>
    <mergeCell ref="A47:A48"/>
    <mergeCell ref="D47:D48"/>
    <mergeCell ref="E47:E48"/>
    <mergeCell ref="A31:E31"/>
    <mergeCell ref="A32:E32"/>
    <mergeCell ref="A33:B33"/>
    <mergeCell ref="A30:E30"/>
    <mergeCell ref="A45:E45"/>
    <mergeCell ref="A34:A35"/>
    <mergeCell ref="D34:D35"/>
    <mergeCell ref="E34:E35"/>
    <mergeCell ref="A43:E43"/>
    <mergeCell ref="A57:E57"/>
    <mergeCell ref="A58:E58"/>
    <mergeCell ref="A59:B59"/>
    <mergeCell ref="A60:A61"/>
    <mergeCell ref="D60:D61"/>
    <mergeCell ref="E60:E61"/>
  </mergeCells>
  <printOptions verticalCentered="1"/>
  <pageMargins left="0.70866141732283472" right="0.51181102362204722" top="0.74803149606299213" bottom="0.55118110236220474" header="0" footer="0"/>
  <pageSetup paperSize="9" scale="87" fitToHeight="0" pageOrder="overThenDown" orientation="landscape" r:id="rId1"/>
  <headerFooter>
    <oddFooter>&amp;A&amp;RPágina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1669</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54" t="s">
        <v>20</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61"/>
      <c r="B29" s="238"/>
      <c r="C29" s="238"/>
      <c r="D29" s="238"/>
      <c r="E29" s="23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7" t="s">
        <v>48</v>
      </c>
      <c r="B30" s="235"/>
      <c r="C30" s="235"/>
      <c r="D30" s="235"/>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54" t="s">
        <v>20</v>
      </c>
      <c r="B31" s="235"/>
      <c r="C31" s="235"/>
      <c r="D31" s="235"/>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3" t="s">
        <v>21</v>
      </c>
      <c r="B32" s="241"/>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2" t="s">
        <v>7</v>
      </c>
      <c r="B33" s="262" t="s">
        <v>8</v>
      </c>
      <c r="C33" s="241"/>
      <c r="D33" s="242" t="s">
        <v>9</v>
      </c>
      <c r="E33" s="244"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3"/>
      <c r="B34" s="14" t="s">
        <v>11</v>
      </c>
      <c r="C34" s="15" t="s">
        <v>12</v>
      </c>
      <c r="D34" s="243"/>
      <c r="E34" s="24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61"/>
      <c r="B37" s="238"/>
      <c r="C37" s="238"/>
      <c r="D37" s="238"/>
      <c r="E37" s="23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7" t="s">
        <v>1</v>
      </c>
      <c r="B38" s="235"/>
      <c r="C38" s="235"/>
      <c r="D38" s="235"/>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54" t="s">
        <v>52</v>
      </c>
      <c r="B39" s="235"/>
      <c r="C39" s="235"/>
      <c r="D39" s="235"/>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3" t="s">
        <v>53</v>
      </c>
      <c r="B40" s="241"/>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2" t="s">
        <v>7</v>
      </c>
      <c r="B41" s="262" t="s">
        <v>8</v>
      </c>
      <c r="C41" s="241"/>
      <c r="D41" s="242" t="s">
        <v>9</v>
      </c>
      <c r="E41" s="244"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3"/>
      <c r="B42" s="14" t="s">
        <v>11</v>
      </c>
      <c r="C42" s="15" t="s">
        <v>12</v>
      </c>
      <c r="D42" s="243"/>
      <c r="E42" s="24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61"/>
      <c r="B46" s="238"/>
      <c r="C46" s="238"/>
      <c r="D46" s="238"/>
      <c r="E46" s="23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7" t="s">
        <v>48</v>
      </c>
      <c r="B47" s="235"/>
      <c r="C47" s="235"/>
      <c r="D47" s="235"/>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54" t="s">
        <v>62</v>
      </c>
      <c r="B48" s="235"/>
      <c r="C48" s="235"/>
      <c r="D48" s="235"/>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3" t="s">
        <v>53</v>
      </c>
      <c r="B49" s="241"/>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2" t="s">
        <v>7</v>
      </c>
      <c r="B50" s="12" t="s">
        <v>8</v>
      </c>
      <c r="C50" s="38"/>
      <c r="D50" s="242" t="s">
        <v>9</v>
      </c>
      <c r="E50" s="244"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3"/>
      <c r="B51" s="14" t="s">
        <v>11</v>
      </c>
      <c r="C51" s="15" t="s">
        <v>12</v>
      </c>
      <c r="D51" s="243"/>
      <c r="E51" s="24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61"/>
      <c r="B57" s="238"/>
      <c r="C57" s="238"/>
      <c r="D57" s="238"/>
      <c r="E57" s="23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7" t="s">
        <v>73</v>
      </c>
      <c r="B58" s="235"/>
      <c r="C58" s="235"/>
      <c r="D58" s="235"/>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8" t="s">
        <v>74</v>
      </c>
      <c r="B59" s="238"/>
      <c r="C59" s="238"/>
      <c r="D59" s="238"/>
      <c r="E59" s="23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3" t="s">
        <v>75</v>
      </c>
      <c r="B60" s="241"/>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2" t="s">
        <v>7</v>
      </c>
      <c r="B61" s="12" t="s">
        <v>8</v>
      </c>
      <c r="C61" s="38"/>
      <c r="D61" s="242" t="s">
        <v>9</v>
      </c>
      <c r="E61" s="244"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3"/>
      <c r="B62" s="14" t="s">
        <v>11</v>
      </c>
      <c r="C62" s="15" t="s">
        <v>12</v>
      </c>
      <c r="D62" s="243"/>
      <c r="E62" s="24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61"/>
      <c r="B65" s="238"/>
      <c r="C65" s="238"/>
      <c r="D65" s="238"/>
      <c r="E65" s="23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7" t="s">
        <v>73</v>
      </c>
      <c r="B66" s="235"/>
      <c r="C66" s="235"/>
      <c r="D66" s="235"/>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8" t="s">
        <v>80</v>
      </c>
      <c r="B67" s="238"/>
      <c r="C67" s="238"/>
      <c r="D67" s="238"/>
      <c r="E67" s="23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3" t="s">
        <v>81</v>
      </c>
      <c r="B68" s="241"/>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2" t="s">
        <v>7</v>
      </c>
      <c r="B69" s="12" t="s">
        <v>8</v>
      </c>
      <c r="C69" s="38"/>
      <c r="D69" s="242" t="s">
        <v>9</v>
      </c>
      <c r="E69" s="244"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3"/>
      <c r="B70" s="14" t="s">
        <v>11</v>
      </c>
      <c r="C70" s="15" t="s">
        <v>12</v>
      </c>
      <c r="D70" s="243"/>
      <c r="E70" s="24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61"/>
      <c r="B74" s="238"/>
      <c r="C74" s="238"/>
      <c r="D74" s="238"/>
      <c r="E74" s="23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7" t="s">
        <v>73</v>
      </c>
      <c r="B75" s="235"/>
      <c r="C75" s="235"/>
      <c r="D75" s="235"/>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8" t="s">
        <v>86</v>
      </c>
      <c r="B76" s="238"/>
      <c r="C76" s="238"/>
      <c r="D76" s="238"/>
      <c r="E76" s="23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3" t="s">
        <v>87</v>
      </c>
      <c r="B77" s="241"/>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2" t="s">
        <v>7</v>
      </c>
      <c r="B78" s="12" t="s">
        <v>8</v>
      </c>
      <c r="C78" s="38"/>
      <c r="D78" s="242" t="s">
        <v>9</v>
      </c>
      <c r="E78" s="244"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3"/>
      <c r="B79" s="14" t="s">
        <v>11</v>
      </c>
      <c r="C79" s="15" t="s">
        <v>12</v>
      </c>
      <c r="D79" s="243"/>
      <c r="E79" s="24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61"/>
      <c r="B96" s="238"/>
      <c r="C96" s="238"/>
      <c r="D96" s="238"/>
      <c r="E96" s="23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47" t="s">
        <v>1</v>
      </c>
      <c r="B97" s="235"/>
      <c r="C97" s="235"/>
      <c r="D97" s="235"/>
      <c r="E97" s="23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54" t="s">
        <v>126</v>
      </c>
      <c r="B98" s="235"/>
      <c r="C98" s="235"/>
      <c r="D98" s="235"/>
      <c r="E98" s="23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53" t="s">
        <v>127</v>
      </c>
      <c r="B99" s="241"/>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2" t="s">
        <v>7</v>
      </c>
      <c r="B100" s="12" t="s">
        <v>8</v>
      </c>
      <c r="C100" s="53"/>
      <c r="D100" s="242" t="s">
        <v>9</v>
      </c>
      <c r="E100" s="244"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3"/>
      <c r="B101" s="14" t="s">
        <v>11</v>
      </c>
      <c r="C101" s="15" t="s">
        <v>12</v>
      </c>
      <c r="D101" s="243"/>
      <c r="E101" s="243"/>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47" t="s">
        <v>73</v>
      </c>
      <c r="B110" s="235"/>
      <c r="C110" s="235"/>
      <c r="D110" s="235"/>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54" t="s">
        <v>148</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3" t="s">
        <v>127</v>
      </c>
      <c r="B112" s="241"/>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2" t="s">
        <v>7</v>
      </c>
      <c r="B113" s="12" t="s">
        <v>8</v>
      </c>
      <c r="C113" s="38"/>
      <c r="D113" s="242" t="s">
        <v>9</v>
      </c>
      <c r="E113" s="244"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3"/>
      <c r="B114" s="14" t="s">
        <v>11</v>
      </c>
      <c r="C114" s="15" t="s">
        <v>12</v>
      </c>
      <c r="D114" s="243"/>
      <c r="E114" s="24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7" t="s">
        <v>187</v>
      </c>
      <c r="B133" s="235"/>
      <c r="C133" s="235"/>
      <c r="D133" s="235"/>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54" t="s">
        <v>188</v>
      </c>
      <c r="B134" s="235"/>
      <c r="C134" s="235"/>
      <c r="D134" s="235"/>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3" t="s">
        <v>189</v>
      </c>
      <c r="B135" s="241"/>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2" t="s">
        <v>7</v>
      </c>
      <c r="B136" s="12" t="s">
        <v>8</v>
      </c>
      <c r="C136" s="38"/>
      <c r="D136" s="242" t="s">
        <v>9</v>
      </c>
      <c r="E136" s="244"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3"/>
      <c r="B137" s="14" t="s">
        <v>11</v>
      </c>
      <c r="C137" s="15" t="s">
        <v>12</v>
      </c>
      <c r="D137" s="243"/>
      <c r="E137" s="24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7" t="s">
        <v>73</v>
      </c>
      <c r="B142" s="258"/>
      <c r="C142" s="258"/>
      <c r="D142" s="258"/>
      <c r="E142" s="25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0" t="s">
        <v>195</v>
      </c>
      <c r="B143" s="251"/>
      <c r="C143" s="251"/>
      <c r="D143" s="251"/>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3" t="s">
        <v>196</v>
      </c>
      <c r="B144" s="241"/>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2" t="s">
        <v>7</v>
      </c>
      <c r="B145" s="12" t="s">
        <v>8</v>
      </c>
      <c r="C145" s="38"/>
      <c r="D145" s="242" t="s">
        <v>9</v>
      </c>
      <c r="E145" s="244"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3"/>
      <c r="B146" s="14" t="s">
        <v>11</v>
      </c>
      <c r="C146" s="14" t="s">
        <v>12</v>
      </c>
      <c r="D146" s="243"/>
      <c r="E146" s="243"/>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7" t="s">
        <v>73</v>
      </c>
      <c r="B166" s="235"/>
      <c r="C166" s="235"/>
      <c r="D166" s="235"/>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8" t="s">
        <v>239</v>
      </c>
      <c r="B167" s="238"/>
      <c r="C167" s="238"/>
      <c r="D167" s="238"/>
      <c r="E167" s="23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3" t="s">
        <v>240</v>
      </c>
      <c r="B168" s="241"/>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2" t="s">
        <v>7</v>
      </c>
      <c r="B169" s="12" t="s">
        <v>8</v>
      </c>
      <c r="C169" s="38"/>
      <c r="D169" s="242" t="s">
        <v>9</v>
      </c>
      <c r="E169" s="244"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3"/>
      <c r="B170" s="14" t="s">
        <v>11</v>
      </c>
      <c r="C170" s="14" t="s">
        <v>12</v>
      </c>
      <c r="D170" s="243"/>
      <c r="E170" s="24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7" t="s">
        <v>1</v>
      </c>
      <c r="B177" s="235"/>
      <c r="C177" s="235"/>
      <c r="D177" s="235"/>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54" t="s">
        <v>250</v>
      </c>
      <c r="B178" s="235"/>
      <c r="C178" s="235"/>
      <c r="D178" s="235"/>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3" t="s">
        <v>251</v>
      </c>
      <c r="B179" s="241"/>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2" t="s">
        <v>7</v>
      </c>
      <c r="B180" s="12" t="s">
        <v>8</v>
      </c>
      <c r="C180" s="38"/>
      <c r="D180" s="242" t="s">
        <v>9</v>
      </c>
      <c r="E180" s="244"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3"/>
      <c r="B181" s="14" t="s">
        <v>11</v>
      </c>
      <c r="C181" s="15" t="s">
        <v>12</v>
      </c>
      <c r="D181" s="243"/>
      <c r="E181" s="24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47" t="s">
        <v>73</v>
      </c>
      <c r="B188" s="235"/>
      <c r="C188" s="235"/>
      <c r="D188" s="235"/>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8" t="s">
        <v>265</v>
      </c>
      <c r="B189" s="238"/>
      <c r="C189" s="238"/>
      <c r="D189" s="238"/>
      <c r="E189" s="23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3" t="s">
        <v>251</v>
      </c>
      <c r="B190" s="241"/>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2" t="s">
        <v>7</v>
      </c>
      <c r="B191" s="74" t="s">
        <v>8</v>
      </c>
      <c r="C191" s="75"/>
      <c r="D191" s="260" t="s">
        <v>9</v>
      </c>
      <c r="E191" s="244"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3"/>
      <c r="B192" s="14" t="s">
        <v>11</v>
      </c>
      <c r="C192" s="15" t="s">
        <v>12</v>
      </c>
      <c r="D192" s="243"/>
      <c r="E192" s="243"/>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47" t="s">
        <v>1</v>
      </c>
      <c r="B199" s="235"/>
      <c r="C199" s="235"/>
      <c r="D199" s="235"/>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54" t="s">
        <v>275</v>
      </c>
      <c r="B200" s="235"/>
      <c r="C200" s="235"/>
      <c r="D200" s="235"/>
      <c r="E200" s="23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53" t="s">
        <v>276</v>
      </c>
      <c r="B201" s="241"/>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2" t="s">
        <v>7</v>
      </c>
      <c r="B202" s="74" t="s">
        <v>8</v>
      </c>
      <c r="C202" s="75"/>
      <c r="D202" s="242" t="s">
        <v>9</v>
      </c>
      <c r="E202" s="244"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3"/>
      <c r="B203" s="14" t="s">
        <v>11</v>
      </c>
      <c r="C203" s="15" t="s">
        <v>12</v>
      </c>
      <c r="D203" s="243"/>
      <c r="E203" s="24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7" t="s">
        <v>187</v>
      </c>
      <c r="B207" s="235"/>
      <c r="C207" s="235"/>
      <c r="D207" s="235"/>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54" t="s">
        <v>279</v>
      </c>
      <c r="B208" s="235"/>
      <c r="C208" s="235"/>
      <c r="D208" s="235"/>
      <c r="E208" s="23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53" t="s">
        <v>276</v>
      </c>
      <c r="B209" s="241"/>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2" t="s">
        <v>7</v>
      </c>
      <c r="B210" s="74" t="s">
        <v>8</v>
      </c>
      <c r="C210" s="75"/>
      <c r="D210" s="242" t="s">
        <v>9</v>
      </c>
      <c r="E210" s="244"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3"/>
      <c r="B211" s="14" t="s">
        <v>11</v>
      </c>
      <c r="C211" s="15" t="s">
        <v>12</v>
      </c>
      <c r="D211" s="243"/>
      <c r="E211" s="2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7" t="s">
        <v>1</v>
      </c>
      <c r="B216" s="235"/>
      <c r="C216" s="235"/>
      <c r="D216" s="235"/>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54" t="s">
        <v>280</v>
      </c>
      <c r="B217" s="235"/>
      <c r="C217" s="235"/>
      <c r="D217" s="235"/>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3" t="s">
        <v>281</v>
      </c>
      <c r="B218" s="241"/>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2" t="s">
        <v>7</v>
      </c>
      <c r="B219" s="74" t="s">
        <v>8</v>
      </c>
      <c r="C219" s="75"/>
      <c r="D219" s="242" t="s">
        <v>9</v>
      </c>
      <c r="E219" s="244"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3"/>
      <c r="B220" s="14" t="s">
        <v>11</v>
      </c>
      <c r="C220" s="15" t="s">
        <v>12</v>
      </c>
      <c r="D220" s="243"/>
      <c r="E220" s="24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7" t="s">
        <v>73</v>
      </c>
      <c r="B230" s="235"/>
      <c r="C230" s="235"/>
      <c r="D230" s="235"/>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54" t="s">
        <v>280</v>
      </c>
      <c r="B231" s="235"/>
      <c r="C231" s="235"/>
      <c r="D231" s="235"/>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3" t="s">
        <v>281</v>
      </c>
      <c r="B232" s="241"/>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2" t="s">
        <v>7</v>
      </c>
      <c r="B233" s="74" t="s">
        <v>8</v>
      </c>
      <c r="C233" s="75"/>
      <c r="D233" s="242" t="s">
        <v>9</v>
      </c>
      <c r="E233" s="244"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3"/>
      <c r="B234" s="14" t="s">
        <v>11</v>
      </c>
      <c r="C234" s="15" t="s">
        <v>12</v>
      </c>
      <c r="D234" s="243"/>
      <c r="E234" s="2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7" t="s">
        <v>73</v>
      </c>
      <c r="B253" s="235"/>
      <c r="C253" s="235"/>
      <c r="D253" s="235"/>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54" t="s">
        <v>1250</v>
      </c>
      <c r="B254" s="235"/>
      <c r="C254" s="235"/>
      <c r="D254" s="235"/>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3" t="s">
        <v>322</v>
      </c>
      <c r="B255" s="241"/>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2" t="s">
        <v>7</v>
      </c>
      <c r="B256" s="74" t="s">
        <v>8</v>
      </c>
      <c r="C256" s="75"/>
      <c r="D256" s="242" t="s">
        <v>9</v>
      </c>
      <c r="E256" s="244"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3"/>
      <c r="B257" s="14" t="s">
        <v>11</v>
      </c>
      <c r="C257" s="15" t="s">
        <v>12</v>
      </c>
      <c r="D257" s="243"/>
      <c r="E257" s="2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7" t="s">
        <v>1</v>
      </c>
      <c r="B262" s="235"/>
      <c r="C262" s="235"/>
      <c r="D262" s="235"/>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54" t="s">
        <v>329</v>
      </c>
      <c r="B263" s="235"/>
      <c r="C263" s="235"/>
      <c r="D263" s="235"/>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3" t="s">
        <v>330</v>
      </c>
      <c r="B264" s="241"/>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2" t="s">
        <v>7</v>
      </c>
      <c r="B265" s="74" t="s">
        <v>8</v>
      </c>
      <c r="C265" s="75"/>
      <c r="D265" s="255" t="s">
        <v>9</v>
      </c>
      <c r="E265" s="244"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3"/>
      <c r="B266" s="14" t="s">
        <v>11</v>
      </c>
      <c r="C266" s="15" t="s">
        <v>12</v>
      </c>
      <c r="D266" s="243"/>
      <c r="E266" s="243"/>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7" t="s">
        <v>73</v>
      </c>
      <c r="B283" s="235"/>
      <c r="C283" s="235"/>
      <c r="D283" s="235"/>
      <c r="E283" s="23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8" t="s">
        <v>362</v>
      </c>
      <c r="B284" s="238"/>
      <c r="C284" s="238"/>
      <c r="D284" s="238"/>
      <c r="E284" s="23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2" t="s">
        <v>7</v>
      </c>
      <c r="B286" s="74" t="s">
        <v>8</v>
      </c>
      <c r="C286" s="75"/>
      <c r="D286" s="242" t="s">
        <v>9</v>
      </c>
      <c r="E286" s="244"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3"/>
      <c r="B287" s="14" t="s">
        <v>11</v>
      </c>
      <c r="C287" s="15" t="s">
        <v>12</v>
      </c>
      <c r="D287" s="243"/>
      <c r="E287" s="24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47" t="s">
        <v>1</v>
      </c>
      <c r="B307" s="235"/>
      <c r="C307" s="235"/>
      <c r="D307" s="235"/>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54" t="s">
        <v>398</v>
      </c>
      <c r="B308" s="235"/>
      <c r="C308" s="235"/>
      <c r="D308" s="235"/>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3" t="s">
        <v>399</v>
      </c>
      <c r="B309" s="241"/>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2" t="s">
        <v>7</v>
      </c>
      <c r="B310" s="74" t="s">
        <v>8</v>
      </c>
      <c r="C310" s="75"/>
      <c r="D310" s="242" t="s">
        <v>9</v>
      </c>
      <c r="E310" s="244"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3"/>
      <c r="B311" s="14" t="s">
        <v>11</v>
      </c>
      <c r="C311" s="15" t="s">
        <v>12</v>
      </c>
      <c r="D311" s="243"/>
      <c r="E311" s="243"/>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7" t="s">
        <v>1</v>
      </c>
      <c r="B325" s="235"/>
      <c r="C325" s="235"/>
      <c r="D325" s="235"/>
      <c r="E325" s="23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54" t="s">
        <v>430</v>
      </c>
      <c r="B326" s="235"/>
      <c r="C326" s="235"/>
      <c r="D326" s="235"/>
      <c r="E326" s="23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53" t="s">
        <v>431</v>
      </c>
      <c r="B327" s="241"/>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2" t="s">
        <v>7</v>
      </c>
      <c r="B328" s="74" t="s">
        <v>8</v>
      </c>
      <c r="C328" s="75"/>
      <c r="D328" s="242" t="s">
        <v>9</v>
      </c>
      <c r="E328" s="244"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3"/>
      <c r="B329" s="14" t="s">
        <v>11</v>
      </c>
      <c r="C329" s="15" t="s">
        <v>12</v>
      </c>
      <c r="D329" s="243"/>
      <c r="E329" s="243"/>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7" t="s">
        <v>1</v>
      </c>
      <c r="B340" s="235"/>
      <c r="C340" s="235"/>
      <c r="D340" s="235"/>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54" t="s">
        <v>437</v>
      </c>
      <c r="B341" s="235"/>
      <c r="C341" s="235"/>
      <c r="D341" s="235"/>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3" t="s">
        <v>438</v>
      </c>
      <c r="B342" s="241"/>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v>
      </c>
      <c r="B343" s="74" t="s">
        <v>8</v>
      </c>
      <c r="C343" s="75"/>
      <c r="D343" s="255" t="s">
        <v>9</v>
      </c>
      <c r="E343" s="244"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3"/>
      <c r="B344" s="14" t="s">
        <v>11</v>
      </c>
      <c r="C344" s="15" t="s">
        <v>12</v>
      </c>
      <c r="D344" s="243"/>
      <c r="E344" s="243"/>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7" t="s">
        <v>73</v>
      </c>
      <c r="B354" s="235"/>
      <c r="C354" s="235"/>
      <c r="D354" s="235"/>
      <c r="E354" s="23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8" t="s">
        <v>451</v>
      </c>
      <c r="B355" s="238"/>
      <c r="C355" s="238"/>
      <c r="D355" s="238"/>
      <c r="E355" s="23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3" t="s">
        <v>438</v>
      </c>
      <c r="B356" s="241"/>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2" t="s">
        <v>7</v>
      </c>
      <c r="B357" s="74" t="s">
        <v>8</v>
      </c>
      <c r="C357" s="75"/>
      <c r="D357" s="242" t="s">
        <v>9</v>
      </c>
      <c r="E357" s="244"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3"/>
      <c r="B358" s="14" t="s">
        <v>11</v>
      </c>
      <c r="C358" s="15" t="s">
        <v>12</v>
      </c>
      <c r="D358" s="243"/>
      <c r="E358" s="24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47" t="s">
        <v>1</v>
      </c>
      <c r="B369" s="235"/>
      <c r="C369" s="235"/>
      <c r="D369" s="235"/>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54" t="s">
        <v>467</v>
      </c>
      <c r="B370" s="235"/>
      <c r="C370" s="235"/>
      <c r="D370" s="235"/>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3" t="s">
        <v>468</v>
      </c>
      <c r="B371" s="241"/>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v>
      </c>
      <c r="B372" s="74" t="s">
        <v>8</v>
      </c>
      <c r="C372" s="75"/>
      <c r="D372" s="255" t="s">
        <v>9</v>
      </c>
      <c r="E372" s="244"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3"/>
      <c r="B373" s="14" t="s">
        <v>11</v>
      </c>
      <c r="C373" s="15" t="s">
        <v>12</v>
      </c>
      <c r="D373" s="243"/>
      <c r="E373" s="243"/>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7" t="s">
        <v>73</v>
      </c>
      <c r="B383" s="235"/>
      <c r="C383" s="235"/>
      <c r="D383" s="235"/>
      <c r="E383" s="23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8" t="s">
        <v>492</v>
      </c>
      <c r="B384" s="238"/>
      <c r="C384" s="238"/>
      <c r="D384" s="238"/>
      <c r="E384" s="23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3" t="s">
        <v>468</v>
      </c>
      <c r="B385" s="241"/>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2" t="s">
        <v>7</v>
      </c>
      <c r="B386" s="74" t="s">
        <v>8</v>
      </c>
      <c r="C386" s="75"/>
      <c r="D386" s="242" t="s">
        <v>9</v>
      </c>
      <c r="E386" s="244"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3"/>
      <c r="B387" s="14" t="s">
        <v>11</v>
      </c>
      <c r="C387" s="15" t="s">
        <v>12</v>
      </c>
      <c r="D387" s="243"/>
      <c r="E387" s="243"/>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47" t="s">
        <v>1</v>
      </c>
      <c r="B394" s="235"/>
      <c r="C394" s="235"/>
      <c r="D394" s="235"/>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54" t="s">
        <v>501</v>
      </c>
      <c r="B395" s="235"/>
      <c r="C395" s="235"/>
      <c r="D395" s="235"/>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3" t="s">
        <v>502</v>
      </c>
      <c r="B396" s="241"/>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2" t="s">
        <v>7</v>
      </c>
      <c r="B397" s="74" t="s">
        <v>8</v>
      </c>
      <c r="C397" s="75"/>
      <c r="D397" s="242" t="s">
        <v>9</v>
      </c>
      <c r="E397" s="244"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3"/>
      <c r="B398" s="14" t="s">
        <v>11</v>
      </c>
      <c r="C398" s="15" t="s">
        <v>12</v>
      </c>
      <c r="D398" s="243"/>
      <c r="E398" s="243"/>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7" t="s">
        <v>73</v>
      </c>
      <c r="B402" s="235"/>
      <c r="C402" s="235"/>
      <c r="D402" s="235"/>
      <c r="E402" s="23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501</v>
      </c>
      <c r="B403" s="238"/>
      <c r="C403" s="238"/>
      <c r="D403" s="238"/>
      <c r="E403" s="23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3" t="s">
        <v>502</v>
      </c>
      <c r="B404" s="241"/>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2" t="s">
        <v>7</v>
      </c>
      <c r="B405" s="74" t="s">
        <v>8</v>
      </c>
      <c r="C405" s="75"/>
      <c r="D405" s="242" t="s">
        <v>9</v>
      </c>
      <c r="E405" s="244"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3"/>
      <c r="B406" s="14" t="s">
        <v>11</v>
      </c>
      <c r="C406" s="15" t="s">
        <v>12</v>
      </c>
      <c r="D406" s="243"/>
      <c r="E406" s="24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47" t="s">
        <v>73</v>
      </c>
      <c r="B413" s="235"/>
      <c r="C413" s="235"/>
      <c r="D413" s="235"/>
      <c r="E413" s="23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513</v>
      </c>
      <c r="B414" s="238"/>
      <c r="C414" s="238"/>
      <c r="D414" s="238"/>
      <c r="E414" s="23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3" t="s">
        <v>514</v>
      </c>
      <c r="B415" s="241"/>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2" t="s">
        <v>7</v>
      </c>
      <c r="B416" s="74" t="s">
        <v>8</v>
      </c>
      <c r="C416" s="75"/>
      <c r="D416" s="242" t="s">
        <v>9</v>
      </c>
      <c r="E416" s="244"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3"/>
      <c r="B417" s="14" t="s">
        <v>11</v>
      </c>
      <c r="C417" s="15" t="s">
        <v>12</v>
      </c>
      <c r="D417" s="243"/>
      <c r="E417" s="24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47" t="s">
        <v>1</v>
      </c>
      <c r="B424" s="235"/>
      <c r="C424" s="235"/>
      <c r="D424" s="235"/>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54" t="s">
        <v>526</v>
      </c>
      <c r="B425" s="235"/>
      <c r="C425" s="235"/>
      <c r="D425" s="235"/>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3" t="s">
        <v>527</v>
      </c>
      <c r="B426" s="241"/>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2" t="s">
        <v>7</v>
      </c>
      <c r="B427" s="74" t="s">
        <v>8</v>
      </c>
      <c r="C427" s="75"/>
      <c r="D427" s="255" t="s">
        <v>9</v>
      </c>
      <c r="E427" s="244"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3"/>
      <c r="B428" s="14" t="s">
        <v>11</v>
      </c>
      <c r="C428" s="15" t="s">
        <v>12</v>
      </c>
      <c r="D428" s="243"/>
      <c r="E428" s="243"/>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7" t="s">
        <v>1</v>
      </c>
      <c r="B435" s="235"/>
      <c r="C435" s="235"/>
      <c r="D435" s="235"/>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54" t="s">
        <v>537</v>
      </c>
      <c r="B436" s="235"/>
      <c r="C436" s="235"/>
      <c r="D436" s="235"/>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3" t="s">
        <v>538</v>
      </c>
      <c r="B437" s="241"/>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2" t="s">
        <v>7</v>
      </c>
      <c r="B438" s="74" t="s">
        <v>8</v>
      </c>
      <c r="C438" s="75"/>
      <c r="D438" s="255" t="s">
        <v>9</v>
      </c>
      <c r="E438" s="244"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3"/>
      <c r="B439" s="14" t="s">
        <v>11</v>
      </c>
      <c r="C439" s="15" t="s">
        <v>12</v>
      </c>
      <c r="D439" s="243"/>
      <c r="E439" s="243"/>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7" t="s">
        <v>73</v>
      </c>
      <c r="B448" s="235"/>
      <c r="C448" s="235"/>
      <c r="D448" s="235"/>
      <c r="E448" s="23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8" t="s">
        <v>537</v>
      </c>
      <c r="B449" s="238"/>
      <c r="C449" s="238"/>
      <c r="D449" s="238"/>
      <c r="E449" s="23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3" t="s">
        <v>538</v>
      </c>
      <c r="B450" s="241"/>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2" t="s">
        <v>7</v>
      </c>
      <c r="B451" s="74" t="s">
        <v>8</v>
      </c>
      <c r="C451" s="75"/>
      <c r="D451" s="242" t="s">
        <v>9</v>
      </c>
      <c r="E451" s="244"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c r="B452" s="14" t="s">
        <v>11</v>
      </c>
      <c r="C452" s="15" t="s">
        <v>12</v>
      </c>
      <c r="D452" s="243"/>
      <c r="E452" s="24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7" t="s">
        <v>561</v>
      </c>
      <c r="B456" s="258"/>
      <c r="C456" s="258"/>
      <c r="D456" s="258"/>
      <c r="E456" s="25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0" t="s">
        <v>562</v>
      </c>
      <c r="B457" s="251"/>
      <c r="C457" s="251"/>
      <c r="D457" s="251"/>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3" t="s">
        <v>196</v>
      </c>
      <c r="B458" s="241"/>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2" t="s">
        <v>7</v>
      </c>
      <c r="B459" s="12" t="s">
        <v>8</v>
      </c>
      <c r="C459" s="38"/>
      <c r="D459" s="242" t="s">
        <v>9</v>
      </c>
      <c r="E459" s="244"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3"/>
      <c r="B460" s="14" t="s">
        <v>11</v>
      </c>
      <c r="C460" s="14" t="s">
        <v>12</v>
      </c>
      <c r="D460" s="243"/>
      <c r="E460" s="243"/>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7" t="s">
        <v>561</v>
      </c>
      <c r="B464" s="258"/>
      <c r="C464" s="258"/>
      <c r="D464" s="258"/>
      <c r="E464" s="25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0" t="s">
        <v>567</v>
      </c>
      <c r="B465" s="251"/>
      <c r="C465" s="251"/>
      <c r="D465" s="251"/>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3" t="s">
        <v>568</v>
      </c>
      <c r="B466" s="241"/>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2" t="s">
        <v>7</v>
      </c>
      <c r="B467" s="12" t="s">
        <v>8</v>
      </c>
      <c r="C467" s="38"/>
      <c r="D467" s="242" t="s">
        <v>9</v>
      </c>
      <c r="E467" s="244"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3"/>
      <c r="B468" s="14" t="s">
        <v>11</v>
      </c>
      <c r="C468" s="14" t="s">
        <v>12</v>
      </c>
      <c r="D468" s="243"/>
      <c r="E468" s="243"/>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7" t="s">
        <v>1</v>
      </c>
      <c r="B472" s="235"/>
      <c r="C472" s="235"/>
      <c r="D472" s="235"/>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54" t="s">
        <v>572</v>
      </c>
      <c r="B473" s="235"/>
      <c r="C473" s="235"/>
      <c r="D473" s="235"/>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3" t="s">
        <v>573</v>
      </c>
      <c r="B474" s="241"/>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7</v>
      </c>
      <c r="B475" s="74" t="s">
        <v>8</v>
      </c>
      <c r="C475" s="75"/>
      <c r="D475" s="255" t="s">
        <v>9</v>
      </c>
      <c r="E475" s="244"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3"/>
      <c r="B476" s="14" t="s">
        <v>11</v>
      </c>
      <c r="C476" s="15" t="s">
        <v>12</v>
      </c>
      <c r="D476" s="243"/>
      <c r="E476" s="243"/>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7" t="s">
        <v>73</v>
      </c>
      <c r="B494" s="235"/>
      <c r="C494" s="235"/>
      <c r="D494" s="235"/>
      <c r="E494" s="23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8" t="s">
        <v>572</v>
      </c>
      <c r="B495" s="238"/>
      <c r="C495" s="238"/>
      <c r="D495" s="238"/>
      <c r="E495" s="23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3" t="s">
        <v>573</v>
      </c>
      <c r="B496" s="241"/>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v>
      </c>
      <c r="B497" s="74" t="s">
        <v>8</v>
      </c>
      <c r="C497" s="75"/>
      <c r="D497" s="242" t="s">
        <v>9</v>
      </c>
      <c r="E497" s="244"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c r="B498" s="14" t="s">
        <v>11</v>
      </c>
      <c r="C498" s="15" t="s">
        <v>12</v>
      </c>
      <c r="D498" s="243"/>
      <c r="E498" s="24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7" t="s">
        <v>561</v>
      </c>
      <c r="B505" s="258"/>
      <c r="C505" s="258"/>
      <c r="D505" s="258"/>
      <c r="E505" s="25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0" t="s">
        <v>604</v>
      </c>
      <c r="B506" s="251"/>
      <c r="C506" s="251"/>
      <c r="D506" s="251"/>
      <c r="E506" s="25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3" t="s">
        <v>605</v>
      </c>
      <c r="B507" s="241"/>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2" t="s">
        <v>7</v>
      </c>
      <c r="B508" s="12" t="s">
        <v>8</v>
      </c>
      <c r="C508" s="38"/>
      <c r="D508" s="242" t="s">
        <v>9</v>
      </c>
      <c r="E508" s="244"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3"/>
      <c r="B509" s="14" t="s">
        <v>11</v>
      </c>
      <c r="C509" s="14" t="s">
        <v>12</v>
      </c>
      <c r="D509" s="243"/>
      <c r="E509" s="243"/>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7" t="s">
        <v>73</v>
      </c>
      <c r="B515" s="235"/>
      <c r="C515" s="235"/>
      <c r="D515" s="235"/>
      <c r="E515" s="23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610</v>
      </c>
      <c r="B516" s="238"/>
      <c r="C516" s="238"/>
      <c r="D516" s="238"/>
      <c r="E516" s="23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3" t="s">
        <v>611</v>
      </c>
      <c r="B517" s="241"/>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v>
      </c>
      <c r="B518" s="74" t="s">
        <v>8</v>
      </c>
      <c r="C518" s="75"/>
      <c r="D518" s="242" t="s">
        <v>9</v>
      </c>
      <c r="E518" s="244"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c r="B519" s="14" t="s">
        <v>11</v>
      </c>
      <c r="C519" s="15" t="s">
        <v>12</v>
      </c>
      <c r="D519" s="243"/>
      <c r="E519" s="24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47" t="s">
        <v>1</v>
      </c>
      <c r="B528" s="235"/>
      <c r="C528" s="235"/>
      <c r="D528" s="235"/>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54" t="s">
        <v>628</v>
      </c>
      <c r="B529" s="235"/>
      <c r="C529" s="235"/>
      <c r="D529" s="235"/>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3" t="s">
        <v>629</v>
      </c>
      <c r="B530" s="241"/>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2" t="s">
        <v>7</v>
      </c>
      <c r="B531" s="74" t="s">
        <v>8</v>
      </c>
      <c r="C531" s="75"/>
      <c r="D531" s="255" t="s">
        <v>9</v>
      </c>
      <c r="E531" s="244"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3"/>
      <c r="B532" s="14" t="s">
        <v>11</v>
      </c>
      <c r="C532" s="15" t="s">
        <v>12</v>
      </c>
      <c r="D532" s="243"/>
      <c r="E532" s="243"/>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7" t="s">
        <v>73</v>
      </c>
      <c r="B537" s="235"/>
      <c r="C537" s="235"/>
      <c r="D537" s="235"/>
      <c r="E537" s="23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8" t="s">
        <v>635</v>
      </c>
      <c r="B538" s="238"/>
      <c r="C538" s="238"/>
      <c r="D538" s="238"/>
      <c r="E538" s="23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3" t="s">
        <v>629</v>
      </c>
      <c r="B539" s="241"/>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v>
      </c>
      <c r="B540" s="74" t="s">
        <v>8</v>
      </c>
      <c r="C540" s="75"/>
      <c r="D540" s="242" t="s">
        <v>9</v>
      </c>
      <c r="E540" s="244"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c r="B541" s="14" t="s">
        <v>11</v>
      </c>
      <c r="C541" s="15" t="s">
        <v>12</v>
      </c>
      <c r="D541" s="243"/>
      <c r="E541" s="24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47" t="s">
        <v>1</v>
      </c>
      <c r="B545" s="235"/>
      <c r="C545" s="235"/>
      <c r="D545" s="235"/>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54" t="s">
        <v>638</v>
      </c>
      <c r="B546" s="235"/>
      <c r="C546" s="235"/>
      <c r="D546" s="235"/>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3" t="s">
        <v>639</v>
      </c>
      <c r="B547" s="241"/>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2" t="s">
        <v>7</v>
      </c>
      <c r="B548" s="74" t="s">
        <v>8</v>
      </c>
      <c r="C548" s="75"/>
      <c r="D548" s="255" t="s">
        <v>9</v>
      </c>
      <c r="E548" s="244"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3"/>
      <c r="B549" s="14" t="s">
        <v>11</v>
      </c>
      <c r="C549" s="15" t="s">
        <v>12</v>
      </c>
      <c r="D549" s="243"/>
      <c r="E549" s="243"/>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7" t="s">
        <v>73</v>
      </c>
      <c r="B553" s="235"/>
      <c r="C553" s="235"/>
      <c r="D553" s="235"/>
      <c r="E553" s="23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8" t="s">
        <v>645</v>
      </c>
      <c r="B554" s="238"/>
      <c r="C554" s="238"/>
      <c r="D554" s="238"/>
      <c r="E554" s="23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3" t="s">
        <v>646</v>
      </c>
      <c r="B555" s="241"/>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v>
      </c>
      <c r="B556" s="74" t="s">
        <v>8</v>
      </c>
      <c r="C556" s="75"/>
      <c r="D556" s="242" t="s">
        <v>9</v>
      </c>
      <c r="E556" s="244"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c r="B557" s="14" t="s">
        <v>11</v>
      </c>
      <c r="C557" s="15" t="s">
        <v>12</v>
      </c>
      <c r="D557" s="243"/>
      <c r="E557" s="24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47" t="s">
        <v>73</v>
      </c>
      <c r="B564" s="235"/>
      <c r="C564" s="235"/>
      <c r="D564" s="235"/>
      <c r="E564" s="23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8" t="s">
        <v>656</v>
      </c>
      <c r="B565" s="238"/>
      <c r="C565" s="238"/>
      <c r="D565" s="238"/>
      <c r="E565" s="23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3" t="s">
        <v>657</v>
      </c>
      <c r="B566" s="241"/>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2" t="s">
        <v>7</v>
      </c>
      <c r="B567" s="74" t="s">
        <v>8</v>
      </c>
      <c r="C567" s="75"/>
      <c r="D567" s="242" t="s">
        <v>9</v>
      </c>
      <c r="E567" s="244"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c r="B568" s="14" t="s">
        <v>11</v>
      </c>
      <c r="C568" s="15" t="s">
        <v>12</v>
      </c>
      <c r="D568" s="243"/>
      <c r="E568" s="24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7" t="s">
        <v>561</v>
      </c>
      <c r="B583" s="258"/>
      <c r="C583" s="258"/>
      <c r="D583" s="258"/>
      <c r="E583" s="25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0" t="s">
        <v>673</v>
      </c>
      <c r="B584" s="251"/>
      <c r="C584" s="251"/>
      <c r="D584" s="251"/>
      <c r="E584" s="25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3" t="s">
        <v>674</v>
      </c>
      <c r="B585" s="241"/>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v>
      </c>
      <c r="B586" s="12" t="s">
        <v>8</v>
      </c>
      <c r="C586" s="38"/>
      <c r="D586" s="242" t="s">
        <v>9</v>
      </c>
      <c r="E586" s="244"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c r="B587" s="14" t="s">
        <v>11</v>
      </c>
      <c r="C587" s="14" t="s">
        <v>12</v>
      </c>
      <c r="D587" s="243"/>
      <c r="E587" s="243"/>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7" t="s">
        <v>1</v>
      </c>
      <c r="B591" s="258"/>
      <c r="C591" s="258"/>
      <c r="D591" s="258"/>
      <c r="E591" s="25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0" t="s">
        <v>679</v>
      </c>
      <c r="B592" s="251"/>
      <c r="C592" s="251"/>
      <c r="D592" s="251"/>
      <c r="E592" s="25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3" t="s">
        <v>674</v>
      </c>
      <c r="B593" s="241"/>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2" t="s">
        <v>7</v>
      </c>
      <c r="B594" s="12" t="s">
        <v>8</v>
      </c>
      <c r="C594" s="38"/>
      <c r="D594" s="242" t="s">
        <v>9</v>
      </c>
      <c r="E594" s="244"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3"/>
      <c r="B595" s="14" t="s">
        <v>11</v>
      </c>
      <c r="C595" s="14" t="s">
        <v>12</v>
      </c>
      <c r="D595" s="243"/>
      <c r="E595" s="243"/>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7" t="s">
        <v>73</v>
      </c>
      <c r="B603" s="235"/>
      <c r="C603" s="235"/>
      <c r="D603" s="235"/>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54" t="s">
        <v>696</v>
      </c>
      <c r="B604" s="235"/>
      <c r="C604" s="235"/>
      <c r="D604" s="235"/>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3" t="s">
        <v>639</v>
      </c>
      <c r="B605" s="241"/>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v>
      </c>
      <c r="B606" s="74" t="s">
        <v>8</v>
      </c>
      <c r="C606" s="75"/>
      <c r="D606" s="255" t="s">
        <v>9</v>
      </c>
      <c r="E606" s="244"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3"/>
      <c r="B607" s="14" t="s">
        <v>11</v>
      </c>
      <c r="C607" s="15" t="s">
        <v>12</v>
      </c>
      <c r="D607" s="243"/>
      <c r="E607" s="243"/>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7" t="s">
        <v>73</v>
      </c>
      <c r="B612" s="235"/>
      <c r="C612" s="235"/>
      <c r="D612" s="235"/>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54" t="s">
        <v>704</v>
      </c>
      <c r="B613" s="235"/>
      <c r="C613" s="235"/>
      <c r="D613" s="235"/>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3" t="s">
        <v>705</v>
      </c>
      <c r="B614" s="241"/>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v>
      </c>
      <c r="B615" s="74" t="s">
        <v>8</v>
      </c>
      <c r="C615" s="75"/>
      <c r="D615" s="255" t="s">
        <v>9</v>
      </c>
      <c r="E615" s="244"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3"/>
      <c r="B616" s="14" t="s">
        <v>11</v>
      </c>
      <c r="C616" s="15" t="s">
        <v>12</v>
      </c>
      <c r="D616" s="243"/>
      <c r="E616" s="243"/>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7" t="s">
        <v>1</v>
      </c>
      <c r="B620" s="258"/>
      <c r="C620" s="258"/>
      <c r="D620" s="258"/>
      <c r="E620" s="25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0" t="s">
        <v>711</v>
      </c>
      <c r="B621" s="251"/>
      <c r="C621" s="251"/>
      <c r="D621" s="251"/>
      <c r="E621" s="25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3" t="s">
        <v>712</v>
      </c>
      <c r="B622" s="241"/>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2" t="s">
        <v>7</v>
      </c>
      <c r="B623" s="12" t="s">
        <v>8</v>
      </c>
      <c r="C623" s="38"/>
      <c r="D623" s="242" t="s">
        <v>9</v>
      </c>
      <c r="E623" s="244"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3"/>
      <c r="B624" s="14" t="s">
        <v>11</v>
      </c>
      <c r="C624" s="14" t="s">
        <v>12</v>
      </c>
      <c r="D624" s="243"/>
      <c r="E624" s="243"/>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7" t="s">
        <v>1</v>
      </c>
      <c r="B629" s="235"/>
      <c r="C629" s="235"/>
      <c r="D629" s="235"/>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54" t="s">
        <v>721</v>
      </c>
      <c r="B630" s="235"/>
      <c r="C630" s="235"/>
      <c r="D630" s="235"/>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3" t="s">
        <v>722</v>
      </c>
      <c r="B631" s="241"/>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7</v>
      </c>
      <c r="B632" s="74" t="s">
        <v>8</v>
      </c>
      <c r="C632" s="75"/>
      <c r="D632" s="255" t="s">
        <v>9</v>
      </c>
      <c r="E632" s="244"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3"/>
      <c r="B633" s="14" t="s">
        <v>11</v>
      </c>
      <c r="C633" s="15" t="s">
        <v>12</v>
      </c>
      <c r="D633" s="243"/>
      <c r="E633" s="243"/>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7" t="s">
        <v>73</v>
      </c>
      <c r="B639" s="235"/>
      <c r="C639" s="235"/>
      <c r="D639" s="235"/>
      <c r="E639" s="23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8" t="s">
        <v>733</v>
      </c>
      <c r="B640" s="238"/>
      <c r="C640" s="238"/>
      <c r="D640" s="238"/>
      <c r="E640" s="23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3" t="s">
        <v>722</v>
      </c>
      <c r="B641" s="241"/>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v>
      </c>
      <c r="B642" s="74" t="s">
        <v>8</v>
      </c>
      <c r="C642" s="75"/>
      <c r="D642" s="242" t="s">
        <v>9</v>
      </c>
      <c r="E642" s="244"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c r="B643" s="14" t="s">
        <v>11</v>
      </c>
      <c r="C643" s="15" t="s">
        <v>12</v>
      </c>
      <c r="D643" s="243"/>
      <c r="E643" s="24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47" t="s">
        <v>1</v>
      </c>
      <c r="B650" s="235"/>
      <c r="C650" s="235"/>
      <c r="D650" s="235"/>
      <c r="E650" s="23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54" t="s">
        <v>741</v>
      </c>
      <c r="B651" s="235"/>
      <c r="C651" s="235"/>
      <c r="D651" s="235"/>
      <c r="E651" s="23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53" t="s">
        <v>742</v>
      </c>
      <c r="B652" s="241"/>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2" t="s">
        <v>7</v>
      </c>
      <c r="B653" s="74" t="s">
        <v>8</v>
      </c>
      <c r="C653" s="75"/>
      <c r="D653" s="255" t="s">
        <v>9</v>
      </c>
      <c r="E653" s="244"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3"/>
      <c r="B654" s="14" t="s">
        <v>11</v>
      </c>
      <c r="C654" s="15" t="s">
        <v>12</v>
      </c>
      <c r="D654" s="243"/>
      <c r="E654" s="243"/>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47" t="s">
        <v>73</v>
      </c>
      <c r="B662" s="235"/>
      <c r="C662" s="235"/>
      <c r="D662" s="235"/>
      <c r="E662" s="23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48" t="s">
        <v>758</v>
      </c>
      <c r="B663" s="238"/>
      <c r="C663" s="238"/>
      <c r="D663" s="238"/>
      <c r="E663" s="23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53" t="s">
        <v>742</v>
      </c>
      <c r="B664" s="241"/>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2" t="s">
        <v>7</v>
      </c>
      <c r="B665" s="74" t="s">
        <v>8</v>
      </c>
      <c r="C665" s="75"/>
      <c r="D665" s="242" t="s">
        <v>9</v>
      </c>
      <c r="E665" s="244"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3"/>
      <c r="B666" s="14" t="s">
        <v>11</v>
      </c>
      <c r="C666" s="15" t="s">
        <v>12</v>
      </c>
      <c r="D666" s="243"/>
      <c r="E666" s="243"/>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47" t="s">
        <v>1</v>
      </c>
      <c r="B686" s="235"/>
      <c r="C686" s="235"/>
      <c r="D686" s="235"/>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788</v>
      </c>
      <c r="B687" s="238"/>
      <c r="C687" s="238"/>
      <c r="D687" s="238"/>
      <c r="E687" s="23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3" t="s">
        <v>789</v>
      </c>
      <c r="B688" s="241"/>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2" t="s">
        <v>7</v>
      </c>
      <c r="B689" s="74" t="s">
        <v>8</v>
      </c>
      <c r="C689" s="75"/>
      <c r="D689" s="255" t="s">
        <v>9</v>
      </c>
      <c r="E689" s="242"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3"/>
      <c r="B690" s="14" t="s">
        <v>11</v>
      </c>
      <c r="C690" s="15" t="s">
        <v>12</v>
      </c>
      <c r="D690" s="243"/>
      <c r="E690" s="243"/>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7" t="s">
        <v>73</v>
      </c>
      <c r="B725" s="235"/>
      <c r="C725" s="235"/>
      <c r="D725" s="235"/>
      <c r="E725" s="23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8" t="s">
        <v>788</v>
      </c>
      <c r="B726" s="238"/>
      <c r="C726" s="238"/>
      <c r="D726" s="238"/>
      <c r="E726" s="23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3" t="s">
        <v>789</v>
      </c>
      <c r="B727" s="241"/>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v>
      </c>
      <c r="B728" s="74" t="s">
        <v>8</v>
      </c>
      <c r="C728" s="75"/>
      <c r="D728" s="242" t="s">
        <v>9</v>
      </c>
      <c r="E728" s="244"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c r="B729" s="14" t="s">
        <v>11</v>
      </c>
      <c r="C729" s="15" t="s">
        <v>12</v>
      </c>
      <c r="D729" s="243"/>
      <c r="E729" s="24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47" t="s">
        <v>1</v>
      </c>
      <c r="B738" s="235"/>
      <c r="C738" s="235"/>
      <c r="D738" s="235"/>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8" t="s">
        <v>860</v>
      </c>
      <c r="B739" s="238"/>
      <c r="C739" s="238"/>
      <c r="D739" s="238"/>
      <c r="E739" s="23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3" t="s">
        <v>861</v>
      </c>
      <c r="B740" s="241"/>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2" t="s">
        <v>7</v>
      </c>
      <c r="B741" s="74" t="s">
        <v>8</v>
      </c>
      <c r="C741" s="75"/>
      <c r="D741" s="255" t="s">
        <v>9</v>
      </c>
      <c r="E741" s="244"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3"/>
      <c r="B742" s="14" t="s">
        <v>11</v>
      </c>
      <c r="C742" s="15" t="s">
        <v>12</v>
      </c>
      <c r="D742" s="243"/>
      <c r="E742" s="243"/>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7" t="s">
        <v>73</v>
      </c>
      <c r="B746" s="235"/>
      <c r="C746" s="235"/>
      <c r="D746" s="235"/>
      <c r="E746" s="23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8" t="s">
        <v>860</v>
      </c>
      <c r="B747" s="238"/>
      <c r="C747" s="238"/>
      <c r="D747" s="238"/>
      <c r="E747" s="23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3" t="s">
        <v>861</v>
      </c>
      <c r="B748" s="241"/>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v>
      </c>
      <c r="B749" s="74" t="s">
        <v>8</v>
      </c>
      <c r="C749" s="75"/>
      <c r="D749" s="242" t="s">
        <v>9</v>
      </c>
      <c r="E749" s="244"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c r="B750" s="14" t="s">
        <v>11</v>
      </c>
      <c r="C750" s="15" t="s">
        <v>12</v>
      </c>
      <c r="D750" s="243"/>
      <c r="E750" s="24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47" t="s">
        <v>73</v>
      </c>
      <c r="B756" s="235"/>
      <c r="C756" s="235"/>
      <c r="D756" s="235"/>
      <c r="E756" s="23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8" t="s">
        <v>868</v>
      </c>
      <c r="B757" s="238"/>
      <c r="C757" s="238"/>
      <c r="D757" s="238"/>
      <c r="E757" s="23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3" t="s">
        <v>869</v>
      </c>
      <c r="B758" s="241"/>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2" t="s">
        <v>7</v>
      </c>
      <c r="B759" s="74" t="s">
        <v>8</v>
      </c>
      <c r="C759" s="75"/>
      <c r="D759" s="242" t="s">
        <v>9</v>
      </c>
      <c r="E759" s="244"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c r="B760" s="14" t="s">
        <v>11</v>
      </c>
      <c r="C760" s="15" t="s">
        <v>12</v>
      </c>
      <c r="D760" s="243"/>
      <c r="E760" s="24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47" t="s">
        <v>73</v>
      </c>
      <c r="B765" s="235"/>
      <c r="C765" s="235"/>
      <c r="D765" s="235"/>
      <c r="E765" s="23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8" t="s">
        <v>874</v>
      </c>
      <c r="B766" s="238"/>
      <c r="C766" s="238"/>
      <c r="D766" s="238"/>
      <c r="E766" s="23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3" t="s">
        <v>875</v>
      </c>
      <c r="B767" s="241"/>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2" t="s">
        <v>7</v>
      </c>
      <c r="B768" s="74" t="s">
        <v>8</v>
      </c>
      <c r="C768" s="75"/>
      <c r="D768" s="242" t="s">
        <v>9</v>
      </c>
      <c r="E768" s="244"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c r="B769" s="14" t="s">
        <v>11</v>
      </c>
      <c r="C769" s="15" t="s">
        <v>12</v>
      </c>
      <c r="D769" s="243"/>
      <c r="E769" s="24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47" t="s">
        <v>1</v>
      </c>
      <c r="B778" s="235"/>
      <c r="C778" s="235"/>
      <c r="D778" s="235"/>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54" t="s">
        <v>886</v>
      </c>
      <c r="B779" s="235"/>
      <c r="C779" s="235"/>
      <c r="D779" s="235"/>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3" t="s">
        <v>887</v>
      </c>
      <c r="B780" s="241"/>
      <c r="C780" s="8" t="s">
        <v>888</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2" t="s">
        <v>7</v>
      </c>
      <c r="B781" s="74" t="s">
        <v>8</v>
      </c>
      <c r="C781" s="75"/>
      <c r="D781" s="255" t="s">
        <v>9</v>
      </c>
      <c r="E781" s="244"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3"/>
      <c r="B782" s="14" t="s">
        <v>11</v>
      </c>
      <c r="C782" s="15" t="s">
        <v>12</v>
      </c>
      <c r="D782" s="243"/>
      <c r="E782" s="243"/>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7" t="s">
        <v>73</v>
      </c>
      <c r="B787" s="235"/>
      <c r="C787" s="235"/>
      <c r="D787" s="235"/>
      <c r="E787" s="23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8" t="s">
        <v>890</v>
      </c>
      <c r="B788" s="238"/>
      <c r="C788" s="238"/>
      <c r="D788" s="238"/>
      <c r="E788" s="23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3" t="s">
        <v>887</v>
      </c>
      <c r="B789" s="241"/>
      <c r="C789" s="8" t="s">
        <v>888</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v>
      </c>
      <c r="B790" s="74" t="s">
        <v>8</v>
      </c>
      <c r="C790" s="75"/>
      <c r="D790" s="242" t="s">
        <v>9</v>
      </c>
      <c r="E790" s="244"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c r="B791" s="14" t="s">
        <v>11</v>
      </c>
      <c r="C791" s="15" t="s">
        <v>12</v>
      </c>
      <c r="D791" s="243"/>
      <c r="E791" s="24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47" t="s">
        <v>1</v>
      </c>
      <c r="B796" s="235"/>
      <c r="C796" s="235"/>
      <c r="D796" s="235"/>
      <c r="E796" s="23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54" t="s">
        <v>891</v>
      </c>
      <c r="B797" s="235"/>
      <c r="C797" s="235"/>
      <c r="D797" s="235"/>
      <c r="E797" s="23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53" t="s">
        <v>892</v>
      </c>
      <c r="B798" s="241"/>
      <c r="C798" s="8" t="s">
        <v>893</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2" t="s">
        <v>7</v>
      </c>
      <c r="B799" s="74" t="s">
        <v>8</v>
      </c>
      <c r="C799" s="75"/>
      <c r="D799" s="255" t="s">
        <v>9</v>
      </c>
      <c r="E799" s="244"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3"/>
      <c r="B800" s="14" t="s">
        <v>11</v>
      </c>
      <c r="C800" s="15" t="s">
        <v>12</v>
      </c>
      <c r="D800" s="243"/>
      <c r="E800" s="243"/>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7" t="s">
        <v>73</v>
      </c>
      <c r="B804" s="235"/>
      <c r="C804" s="235"/>
      <c r="D804" s="235"/>
      <c r="E804" s="236"/>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8" t="s">
        <v>891</v>
      </c>
      <c r="B805" s="238"/>
      <c r="C805" s="238"/>
      <c r="D805" s="238"/>
      <c r="E805" s="239"/>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53" t="s">
        <v>892</v>
      </c>
      <c r="B806" s="241"/>
      <c r="C806" s="8" t="s">
        <v>893</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2" t="s">
        <v>7</v>
      </c>
      <c r="B807" s="74" t="s">
        <v>8</v>
      </c>
      <c r="C807" s="75"/>
      <c r="D807" s="242" t="s">
        <v>9</v>
      </c>
      <c r="E807" s="244"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3"/>
      <c r="B808" s="14" t="s">
        <v>11</v>
      </c>
      <c r="C808" s="15" t="s">
        <v>12</v>
      </c>
      <c r="D808" s="243"/>
      <c r="E808" s="24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47" t="s">
        <v>1</v>
      </c>
      <c r="B813" s="235"/>
      <c r="C813" s="235"/>
      <c r="D813" s="235"/>
      <c r="E813" s="23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54" t="s">
        <v>901</v>
      </c>
      <c r="B814" s="235"/>
      <c r="C814" s="235"/>
      <c r="D814" s="235"/>
      <c r="E814" s="23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53" t="s">
        <v>902</v>
      </c>
      <c r="B815" s="241"/>
      <c r="C815" s="8" t="s">
        <v>903</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2" t="s">
        <v>7</v>
      </c>
      <c r="B816" s="74" t="s">
        <v>8</v>
      </c>
      <c r="C816" s="75"/>
      <c r="D816" s="255" t="s">
        <v>9</v>
      </c>
      <c r="E816" s="244"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3"/>
      <c r="B817" s="14" t="s">
        <v>11</v>
      </c>
      <c r="C817" s="15" t="s">
        <v>12</v>
      </c>
      <c r="D817" s="243"/>
      <c r="E817" s="243"/>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7" t="s">
        <v>73</v>
      </c>
      <c r="B822" s="235"/>
      <c r="C822" s="235"/>
      <c r="D822" s="235"/>
      <c r="E822" s="236"/>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8" t="s">
        <v>904</v>
      </c>
      <c r="B823" s="238"/>
      <c r="C823" s="238"/>
      <c r="D823" s="238"/>
      <c r="E823" s="239"/>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53" t="s">
        <v>902</v>
      </c>
      <c r="B824" s="241"/>
      <c r="C824" s="8" t="s">
        <v>903</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v>
      </c>
      <c r="B825" s="74" t="s">
        <v>8</v>
      </c>
      <c r="C825" s="75"/>
      <c r="D825" s="242" t="s">
        <v>9</v>
      </c>
      <c r="E825" s="244"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c r="B826" s="14" t="s">
        <v>11</v>
      </c>
      <c r="C826" s="15" t="s">
        <v>12</v>
      </c>
      <c r="D826" s="243"/>
      <c r="E826" s="24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47" t="s">
        <v>1</v>
      </c>
      <c r="B831" s="235"/>
      <c r="C831" s="235"/>
      <c r="D831" s="235"/>
      <c r="E831" s="23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54" t="s">
        <v>905</v>
      </c>
      <c r="B832" s="235"/>
      <c r="C832" s="235"/>
      <c r="D832" s="235"/>
      <c r="E832" s="23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53" t="s">
        <v>906</v>
      </c>
      <c r="B833" s="241"/>
      <c r="C833" s="8" t="s">
        <v>907</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2" t="s">
        <v>7</v>
      </c>
      <c r="B834" s="74" t="s">
        <v>8</v>
      </c>
      <c r="C834" s="75"/>
      <c r="D834" s="255" t="s">
        <v>9</v>
      </c>
      <c r="E834" s="244"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3"/>
      <c r="B835" s="14" t="s">
        <v>11</v>
      </c>
      <c r="C835" s="15" t="s">
        <v>12</v>
      </c>
      <c r="D835" s="243"/>
      <c r="E835" s="243"/>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7" t="s">
        <v>73</v>
      </c>
      <c r="B853" s="235"/>
      <c r="C853" s="235"/>
      <c r="D853" s="235"/>
      <c r="E853" s="23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8" t="s">
        <v>905</v>
      </c>
      <c r="B854" s="238"/>
      <c r="C854" s="238"/>
      <c r="D854" s="238"/>
      <c r="E854" s="23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3" t="s">
        <v>906</v>
      </c>
      <c r="B855" s="241"/>
      <c r="C855" s="8" t="s">
        <v>907</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v>
      </c>
      <c r="B856" s="74" t="s">
        <v>8</v>
      </c>
      <c r="C856" s="75"/>
      <c r="D856" s="242" t="s">
        <v>9</v>
      </c>
      <c r="E856" s="244"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c r="B857" s="14" t="s">
        <v>11</v>
      </c>
      <c r="C857" s="15" t="s">
        <v>12</v>
      </c>
      <c r="D857" s="243"/>
      <c r="E857" s="24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47" t="s">
        <v>73</v>
      </c>
      <c r="B880" s="235"/>
      <c r="C880" s="235"/>
      <c r="D880" s="235"/>
      <c r="E880" s="23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8" t="s">
        <v>1262</v>
      </c>
      <c r="B881" s="238"/>
      <c r="C881" s="238"/>
      <c r="D881" s="238"/>
      <c r="E881" s="23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3" t="s">
        <v>962</v>
      </c>
      <c r="B882" s="241"/>
      <c r="C882" s="8" t="s">
        <v>963</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2" t="s">
        <v>7</v>
      </c>
      <c r="B883" s="74" t="s">
        <v>8</v>
      </c>
      <c r="C883" s="75"/>
      <c r="D883" s="242" t="s">
        <v>9</v>
      </c>
      <c r="E883" s="244"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c r="B884" s="14" t="s">
        <v>11</v>
      </c>
      <c r="C884" s="15" t="s">
        <v>12</v>
      </c>
      <c r="D884" s="243"/>
      <c r="E884" s="24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47" t="s">
        <v>73</v>
      </c>
      <c r="B888" s="235"/>
      <c r="C888" s="235"/>
      <c r="D888" s="235"/>
      <c r="E888" s="236"/>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8" t="s">
        <v>968</v>
      </c>
      <c r="B889" s="238"/>
      <c r="C889" s="238"/>
      <c r="D889" s="238"/>
      <c r="E889" s="239"/>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53" t="s">
        <v>969</v>
      </c>
      <c r="B890" s="241"/>
      <c r="C890" s="8" t="s">
        <v>970</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2" t="s">
        <v>7</v>
      </c>
      <c r="B891" s="74" t="s">
        <v>8</v>
      </c>
      <c r="C891" s="75"/>
      <c r="D891" s="242" t="s">
        <v>9</v>
      </c>
      <c r="E891" s="244"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c r="B892" s="14" t="s">
        <v>11</v>
      </c>
      <c r="C892" s="15" t="s">
        <v>12</v>
      </c>
      <c r="D892" s="243"/>
      <c r="E892" s="24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47" t="s">
        <v>73</v>
      </c>
      <c r="B903" s="235"/>
      <c r="C903" s="235"/>
      <c r="D903" s="235"/>
      <c r="E903" s="23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8" t="s">
        <v>986</v>
      </c>
      <c r="B904" s="238"/>
      <c r="C904" s="238"/>
      <c r="D904" s="238"/>
      <c r="E904" s="23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3" t="s">
        <v>987</v>
      </c>
      <c r="B905" s="241"/>
      <c r="C905" s="8" t="s">
        <v>988</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2" t="s">
        <v>7</v>
      </c>
      <c r="B906" s="74" t="s">
        <v>8</v>
      </c>
      <c r="C906" s="75"/>
      <c r="D906" s="242" t="s">
        <v>9</v>
      </c>
      <c r="E906" s="244"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c r="B907" s="14" t="s">
        <v>11</v>
      </c>
      <c r="C907" s="15" t="s">
        <v>12</v>
      </c>
      <c r="D907" s="243"/>
      <c r="E907" s="24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7" t="s">
        <v>73</v>
      </c>
      <c r="B921" s="235"/>
      <c r="C921" s="235"/>
      <c r="D921" s="235"/>
      <c r="E921" s="23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8" t="s">
        <v>1263</v>
      </c>
      <c r="B922" s="238"/>
      <c r="C922" s="238"/>
      <c r="D922" s="238"/>
      <c r="E922" s="239"/>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3" t="s">
        <v>1007</v>
      </c>
      <c r="B923" s="241"/>
      <c r="C923" s="8" t="s">
        <v>1008</v>
      </c>
      <c r="D923" s="9" t="s">
        <v>1009</v>
      </c>
      <c r="E923" s="10" t="s">
        <v>6</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v>
      </c>
      <c r="B924" s="74" t="s">
        <v>8</v>
      </c>
      <c r="C924" s="75"/>
      <c r="D924" s="242" t="s">
        <v>9</v>
      </c>
      <c r="E924" s="244"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c r="B925" s="14" t="s">
        <v>11</v>
      </c>
      <c r="C925" s="15" t="s">
        <v>12</v>
      </c>
      <c r="D925" s="243"/>
      <c r="E925" s="24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v>45428</v>
      </c>
      <c r="B926" s="94" t="s">
        <v>1264</v>
      </c>
      <c r="C926" s="64" t="s">
        <v>1265</v>
      </c>
      <c r="D926" s="94" t="s">
        <v>1266</v>
      </c>
      <c r="E926" s="57">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t="s">
        <v>1267</v>
      </c>
      <c r="E927" s="57">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85">
        <v>45428</v>
      </c>
      <c r="B928" s="94" t="s">
        <v>1268</v>
      </c>
      <c r="C928" s="64" t="s">
        <v>453</v>
      </c>
      <c r="D928" s="94" t="s">
        <v>1269</v>
      </c>
      <c r="E928" s="57">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65" t="s">
        <v>19</v>
      </c>
      <c r="B929" s="66"/>
      <c r="C929" s="67"/>
      <c r="D929" s="68"/>
      <c r="E929" s="32">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58"/>
      <c r="B930" s="59"/>
      <c r="C930" s="60"/>
      <c r="D930" s="59"/>
      <c r="E930" s="61"/>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row>
    <row r="931" spans="1:50" ht="15.75" customHeight="1">
      <c r="A931" s="247" t="s">
        <v>73</v>
      </c>
      <c r="B931" s="235"/>
      <c r="C931" s="235"/>
      <c r="D931" s="235"/>
      <c r="E931" s="236"/>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1010</v>
      </c>
      <c r="B932" s="238"/>
      <c r="C932" s="238"/>
      <c r="D932" s="238"/>
      <c r="E932" s="239"/>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53" t="s">
        <v>1011</v>
      </c>
      <c r="B933" s="241"/>
      <c r="C933" s="8" t="s">
        <v>1012</v>
      </c>
      <c r="D933" s="9" t="s">
        <v>1013</v>
      </c>
      <c r="E933" s="10" t="s">
        <v>6</v>
      </c>
      <c r="F933" s="34"/>
      <c r="G933" s="34"/>
      <c r="H933" s="34"/>
      <c r="I933" s="34"/>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2" t="s">
        <v>7</v>
      </c>
      <c r="B934" s="74" t="s">
        <v>8</v>
      </c>
      <c r="C934" s="75"/>
      <c r="D934" s="242" t="s">
        <v>9</v>
      </c>
      <c r="E934" s="244" t="s">
        <v>10</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c r="B935" s="14" t="s">
        <v>11</v>
      </c>
      <c r="C935" s="15" t="s">
        <v>12</v>
      </c>
      <c r="D935" s="243"/>
      <c r="E935" s="24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22">
        <v>45433</v>
      </c>
      <c r="B936" s="123" t="s">
        <v>1014</v>
      </c>
      <c r="C936" s="123" t="s">
        <v>1015</v>
      </c>
      <c r="D936" s="123" t="s">
        <v>1016</v>
      </c>
      <c r="E936" s="124">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22">
        <v>45433</v>
      </c>
      <c r="B937" s="122" t="s">
        <v>246</v>
      </c>
      <c r="C937" s="122" t="s">
        <v>153</v>
      </c>
      <c r="D937" s="122" t="s">
        <v>1017</v>
      </c>
      <c r="E937" s="125">
        <v>120</v>
      </c>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row>
    <row r="938" spans="1:50" ht="15.75" customHeight="1">
      <c r="A938" s="126">
        <v>45434</v>
      </c>
      <c r="B938" s="127" t="s">
        <v>1018</v>
      </c>
      <c r="C938" s="128" t="s">
        <v>458</v>
      </c>
      <c r="D938" s="128" t="s">
        <v>1019</v>
      </c>
      <c r="E938" s="125">
        <v>979.9</v>
      </c>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129">
        <v>45434</v>
      </c>
      <c r="B939" s="127" t="s">
        <v>246</v>
      </c>
      <c r="C939" s="128" t="s">
        <v>153</v>
      </c>
      <c r="D939" s="128" t="s">
        <v>1020</v>
      </c>
      <c r="E939" s="125">
        <v>20.100000000000001</v>
      </c>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row>
    <row r="940" spans="1:50" ht="15.75" customHeight="1">
      <c r="A940" s="129">
        <v>45449</v>
      </c>
      <c r="B940" s="127" t="s">
        <v>1021</v>
      </c>
      <c r="C940" s="128" t="s">
        <v>184</v>
      </c>
      <c r="D940" s="128" t="s">
        <v>1022</v>
      </c>
      <c r="E940" s="125">
        <v>489.4</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9">
        <v>45449</v>
      </c>
      <c r="B941" s="127" t="s">
        <v>246</v>
      </c>
      <c r="C941" s="128" t="s">
        <v>952</v>
      </c>
      <c r="D941" s="128" t="s">
        <v>1023</v>
      </c>
      <c r="E941" s="125">
        <v>15.6</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45497</v>
      </c>
      <c r="B942" s="127" t="s">
        <v>1024</v>
      </c>
      <c r="C942" s="128" t="s">
        <v>952</v>
      </c>
      <c r="D942" s="128" t="s">
        <v>1025</v>
      </c>
      <c r="E942" s="125">
        <v>95</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30">
        <v>45497</v>
      </c>
      <c r="B943" s="131" t="s">
        <v>246</v>
      </c>
      <c r="C943" s="132" t="s">
        <v>952</v>
      </c>
      <c r="D943" s="132" t="s">
        <v>1026</v>
      </c>
      <c r="E943" s="125">
        <v>5</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65" t="s">
        <v>19</v>
      </c>
      <c r="B944" s="66"/>
      <c r="C944" s="67"/>
      <c r="D944" s="68"/>
      <c r="E944" s="32">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58"/>
      <c r="B945" s="59"/>
      <c r="C945" s="60"/>
      <c r="D945" s="59"/>
      <c r="E945" s="61"/>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247" t="s">
        <v>1</v>
      </c>
      <c r="B946" s="235"/>
      <c r="C946" s="235"/>
      <c r="D946" s="235"/>
      <c r="E946" s="236"/>
      <c r="F946" s="34"/>
      <c r="G946" s="34"/>
      <c r="H946" s="34"/>
      <c r="I946" s="34"/>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8" t="s">
        <v>1270</v>
      </c>
      <c r="B947" s="238"/>
      <c r="C947" s="238"/>
      <c r="D947" s="238"/>
      <c r="E947" s="239"/>
      <c r="F947" s="34"/>
      <c r="G947" s="34"/>
      <c r="H947" s="34"/>
      <c r="I947" s="34"/>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53" t="s">
        <v>1028</v>
      </c>
      <c r="B948" s="241"/>
      <c r="C948" s="8" t="s">
        <v>323</v>
      </c>
      <c r="D948" s="9" t="s">
        <v>1029</v>
      </c>
      <c r="E948" s="10" t="s">
        <v>278</v>
      </c>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2" t="s">
        <v>7</v>
      </c>
      <c r="B949" s="74" t="s">
        <v>8</v>
      </c>
      <c r="C949" s="75"/>
      <c r="D949" s="242" t="s">
        <v>9</v>
      </c>
      <c r="E949" s="244" t="s">
        <v>10</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c r="B950" s="14" t="s">
        <v>11</v>
      </c>
      <c r="C950" s="15" t="s">
        <v>12</v>
      </c>
      <c r="D950" s="243"/>
      <c r="E950" s="24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30">
        <v>45468</v>
      </c>
      <c r="B951" s="131" t="s">
        <v>1271</v>
      </c>
      <c r="C951" s="132" t="s">
        <v>1272</v>
      </c>
      <c r="D951" s="132" t="s">
        <v>1273</v>
      </c>
      <c r="E951" s="125">
        <v>725.68</v>
      </c>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129">
        <v>45474</v>
      </c>
      <c r="B952" s="127" t="s">
        <v>246</v>
      </c>
      <c r="C952" s="128" t="s">
        <v>153</v>
      </c>
      <c r="D952" s="128" t="s">
        <v>1274</v>
      </c>
      <c r="E952" s="125">
        <v>26.32</v>
      </c>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row>
    <row r="953" spans="1:50" ht="15.75" customHeight="1">
      <c r="A953" s="130">
        <v>45489</v>
      </c>
      <c r="B953" s="131" t="s">
        <v>1275</v>
      </c>
      <c r="C953" s="132" t="s">
        <v>1276</v>
      </c>
      <c r="D953" s="132" t="s">
        <v>1277</v>
      </c>
      <c r="E953" s="125">
        <v>250</v>
      </c>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row>
    <row r="954" spans="1:50" ht="15.75" customHeight="1">
      <c r="A954" s="130">
        <v>45498</v>
      </c>
      <c r="B954" s="131" t="s">
        <v>1278</v>
      </c>
      <c r="C954" s="132" t="s">
        <v>1279</v>
      </c>
      <c r="D954" s="132" t="s">
        <v>1288</v>
      </c>
      <c r="E954" s="125">
        <v>3800</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30">
        <v>45525</v>
      </c>
      <c r="B955" s="131" t="s">
        <v>1281</v>
      </c>
      <c r="C955" s="132" t="s">
        <v>1282</v>
      </c>
      <c r="D955" s="132" t="s">
        <v>1283</v>
      </c>
      <c r="E955" s="125">
        <v>1000</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45547</v>
      </c>
      <c r="B956" s="131" t="s">
        <v>1284</v>
      </c>
      <c r="C956" s="132" t="s">
        <v>1285</v>
      </c>
      <c r="D956" s="132" t="s">
        <v>1286</v>
      </c>
      <c r="E956" s="125">
        <v>1635.65</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29"/>
      <c r="B957" s="127" t="s">
        <v>246</v>
      </c>
      <c r="C957" s="128" t="s">
        <v>153</v>
      </c>
      <c r="D957" s="128" t="s">
        <v>1274</v>
      </c>
      <c r="E957" s="125">
        <v>44.35</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65" t="s">
        <v>19</v>
      </c>
      <c r="B958" s="66"/>
      <c r="C958" s="67"/>
      <c r="D958" s="68"/>
      <c r="E958" s="32">
        <f>SUM(E951:E957)</f>
        <v>7482</v>
      </c>
      <c r="F958" s="136">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58"/>
      <c r="B959" s="59"/>
      <c r="C959" s="60"/>
      <c r="D959" s="59"/>
      <c r="E959" s="61"/>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247" t="s">
        <v>73</v>
      </c>
      <c r="B960" s="235"/>
      <c r="C960" s="235"/>
      <c r="D960" s="235"/>
      <c r="E960" s="236"/>
      <c r="F960" s="34"/>
      <c r="G960" s="34"/>
      <c r="H960" s="34"/>
      <c r="I960" s="34"/>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8" t="s">
        <v>1027</v>
      </c>
      <c r="B961" s="238"/>
      <c r="C961" s="238"/>
      <c r="D961" s="238"/>
      <c r="E961" s="239"/>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53" t="s">
        <v>1028</v>
      </c>
      <c r="B962" s="241"/>
      <c r="C962" s="8" t="s">
        <v>323</v>
      </c>
      <c r="D962" s="9" t="s">
        <v>1029</v>
      </c>
      <c r="E962" s="10" t="s">
        <v>278</v>
      </c>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2" t="s">
        <v>7</v>
      </c>
      <c r="B963" s="74" t="s">
        <v>8</v>
      </c>
      <c r="C963" s="75"/>
      <c r="D963" s="242" t="s">
        <v>9</v>
      </c>
      <c r="E963" s="244" t="s">
        <v>10</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c r="B964" s="14" t="s">
        <v>11</v>
      </c>
      <c r="C964" s="15" t="s">
        <v>12</v>
      </c>
      <c r="D964" s="243"/>
      <c r="E964" s="24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85"/>
      <c r="B965" s="94"/>
      <c r="C965" s="64"/>
      <c r="D965" s="94"/>
      <c r="E965" s="5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54"/>
      <c r="D966" s="25"/>
      <c r="E966" s="57"/>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row>
    <row r="967" spans="1:50" ht="15.75" customHeight="1">
      <c r="A967" s="65" t="s">
        <v>19</v>
      </c>
      <c r="B967" s="66"/>
      <c r="C967" s="67"/>
      <c r="D967" s="68"/>
      <c r="E967" s="32">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58"/>
      <c r="B968" s="59"/>
      <c r="C968" s="60"/>
      <c r="D968" s="59"/>
      <c r="E968" s="61"/>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247" t="s">
        <v>561</v>
      </c>
      <c r="B969" s="235"/>
      <c r="C969" s="235"/>
      <c r="D969" s="235"/>
      <c r="E969" s="236"/>
      <c r="F969" s="34"/>
      <c r="G969" s="34"/>
      <c r="H969" s="34"/>
      <c r="I969" s="34"/>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8" t="s">
        <v>1030</v>
      </c>
      <c r="B970" s="238"/>
      <c r="C970" s="238"/>
      <c r="D970" s="238"/>
      <c r="E970" s="239"/>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53" t="s">
        <v>1031</v>
      </c>
      <c r="B971" s="241"/>
      <c r="C971" s="8" t="s">
        <v>331</v>
      </c>
      <c r="D971" s="9" t="s">
        <v>1032</v>
      </c>
      <c r="E971" s="10" t="s">
        <v>6</v>
      </c>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2" t="s">
        <v>7</v>
      </c>
      <c r="B972" s="74" t="s">
        <v>8</v>
      </c>
      <c r="C972" s="75"/>
      <c r="D972" s="242" t="s">
        <v>9</v>
      </c>
      <c r="E972" s="244" t="s">
        <v>10</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3"/>
      <c r="B973" s="14" t="s">
        <v>11</v>
      </c>
      <c r="C973" s="15" t="s">
        <v>12</v>
      </c>
      <c r="D973" s="243"/>
      <c r="E973" s="24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6">
        <v>45448</v>
      </c>
      <c r="B974" s="116" t="s">
        <v>1033</v>
      </c>
      <c r="C974" s="117" t="s">
        <v>1034</v>
      </c>
      <c r="D974" s="25" t="s">
        <v>1035</v>
      </c>
      <c r="E974" s="57">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6">
        <v>45448</v>
      </c>
      <c r="B975" s="116" t="s">
        <v>1036</v>
      </c>
      <c r="C975" s="117" t="s">
        <v>1037</v>
      </c>
      <c r="D975" s="25" t="s">
        <v>1038</v>
      </c>
      <c r="E975" s="57">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65" t="s">
        <v>19</v>
      </c>
      <c r="B976" s="66"/>
      <c r="C976" s="67"/>
      <c r="D976" s="68"/>
      <c r="E976" s="32">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58"/>
      <c r="B977" s="59"/>
      <c r="C977" s="60"/>
      <c r="D977" s="59"/>
      <c r="E977" s="61"/>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row>
    <row r="978" spans="1:50" ht="15.75" customHeight="1">
      <c r="A978" s="247" t="s">
        <v>1</v>
      </c>
      <c r="B978" s="235"/>
      <c r="C978" s="235"/>
      <c r="D978" s="235"/>
      <c r="E978" s="236"/>
      <c r="F978" s="34"/>
      <c r="G978" s="34"/>
      <c r="H978" s="34"/>
      <c r="I978" s="34"/>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8" t="s">
        <v>1289</v>
      </c>
      <c r="B979" s="238"/>
      <c r="C979" s="238"/>
      <c r="D979" s="238"/>
      <c r="E979" s="239"/>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53" t="s">
        <v>53</v>
      </c>
      <c r="B980" s="241"/>
      <c r="C980" s="8" t="s">
        <v>54</v>
      </c>
      <c r="D980" s="9" t="s">
        <v>1040</v>
      </c>
      <c r="E980" s="10" t="s">
        <v>6</v>
      </c>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2" t="s">
        <v>7</v>
      </c>
      <c r="B981" s="74" t="s">
        <v>8</v>
      </c>
      <c r="C981" s="75"/>
      <c r="D981" s="242" t="s">
        <v>9</v>
      </c>
      <c r="E981" s="244" t="s">
        <v>10</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3"/>
      <c r="B982" s="14" t="s">
        <v>11</v>
      </c>
      <c r="C982" s="15" t="s">
        <v>12</v>
      </c>
      <c r="D982" s="243"/>
      <c r="E982" s="24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38">
        <v>45460</v>
      </c>
      <c r="B983" s="94" t="s">
        <v>56</v>
      </c>
      <c r="C983" s="94" t="s">
        <v>57</v>
      </c>
      <c r="D983" s="94" t="s">
        <v>1290</v>
      </c>
      <c r="E983" s="139">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38">
        <v>45462</v>
      </c>
      <c r="B984" s="94" t="s">
        <v>1291</v>
      </c>
      <c r="C984" s="94" t="s">
        <v>1292</v>
      </c>
      <c r="D984" s="94" t="s">
        <v>1293</v>
      </c>
      <c r="E984" s="139">
        <v>45</v>
      </c>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row>
    <row r="985" spans="1:50" ht="15.75" customHeight="1">
      <c r="A985" s="138">
        <v>45464</v>
      </c>
      <c r="B985" s="94" t="s">
        <v>1294</v>
      </c>
      <c r="C985" s="94" t="s">
        <v>1295</v>
      </c>
      <c r="D985" s="94" t="s">
        <v>1296</v>
      </c>
      <c r="E985" s="139">
        <v>700</v>
      </c>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138">
        <v>45476</v>
      </c>
      <c r="B986" s="94" t="s">
        <v>1297</v>
      </c>
      <c r="C986" s="94" t="s">
        <v>1298</v>
      </c>
      <c r="D986" s="94" t="s">
        <v>1299</v>
      </c>
      <c r="E986" s="139">
        <v>27</v>
      </c>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row>
    <row r="987" spans="1:50" ht="15.75" customHeight="1">
      <c r="A987" s="138">
        <v>45478</v>
      </c>
      <c r="B987" s="94" t="s">
        <v>1300</v>
      </c>
      <c r="C987" s="94" t="s">
        <v>1106</v>
      </c>
      <c r="D987" s="94" t="s">
        <v>1301</v>
      </c>
      <c r="E987" s="139">
        <v>140</v>
      </c>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138">
        <v>45491</v>
      </c>
      <c r="B988" s="94" t="s">
        <v>56</v>
      </c>
      <c r="C988" s="94" t="s">
        <v>57</v>
      </c>
      <c r="D988" s="94" t="s">
        <v>1302</v>
      </c>
      <c r="E988" s="139">
        <v>2520</v>
      </c>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row>
    <row r="989" spans="1:50" ht="15.75" customHeight="1">
      <c r="A989" s="138">
        <v>45530</v>
      </c>
      <c r="B989" s="94" t="s">
        <v>1303</v>
      </c>
      <c r="C989" s="94" t="s">
        <v>1304</v>
      </c>
      <c r="D989" s="94" t="s">
        <v>1305</v>
      </c>
      <c r="E989" s="139">
        <v>472</v>
      </c>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row>
    <row r="990" spans="1:50" ht="15.75" customHeight="1">
      <c r="A990" s="138">
        <v>45530</v>
      </c>
      <c r="B990" s="94" t="s">
        <v>1306</v>
      </c>
      <c r="C990" s="94" t="s">
        <v>1307</v>
      </c>
      <c r="D990" s="94" t="s">
        <v>1308</v>
      </c>
      <c r="E990" s="139">
        <v>15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45527</v>
      </c>
      <c r="B991" s="94" t="s">
        <v>1309</v>
      </c>
      <c r="C991" s="94" t="s">
        <v>1310</v>
      </c>
      <c r="D991" s="94" t="s">
        <v>1311</v>
      </c>
      <c r="E991" s="139">
        <v>359.7</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45530</v>
      </c>
      <c r="B992" s="94" t="s">
        <v>1312</v>
      </c>
      <c r="C992" s="94" t="s">
        <v>1313</v>
      </c>
      <c r="D992" s="94" t="s">
        <v>1314</v>
      </c>
      <c r="E992" s="139">
        <v>241.61</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45530</v>
      </c>
      <c r="B993" s="94" t="s">
        <v>1315</v>
      </c>
      <c r="C993" s="94" t="s">
        <v>1316</v>
      </c>
      <c r="D993" s="94" t="s">
        <v>1317</v>
      </c>
      <c r="E993" s="139">
        <v>1050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45531</v>
      </c>
      <c r="B994" s="94" t="s">
        <v>1318</v>
      </c>
      <c r="C994" s="94" t="s">
        <v>1319</v>
      </c>
      <c r="D994" s="94" t="s">
        <v>1320</v>
      </c>
      <c r="E994" s="139">
        <v>265.39999999999998</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65" t="s">
        <v>19</v>
      </c>
      <c r="B995" s="66"/>
      <c r="C995" s="67"/>
      <c r="D995" s="68"/>
      <c r="E995" s="32">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58"/>
      <c r="B996" s="59"/>
      <c r="C996" s="60"/>
      <c r="D996" s="59"/>
      <c r="E996" s="61"/>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247" t="s">
        <v>73</v>
      </c>
      <c r="B997" s="235"/>
      <c r="C997" s="235"/>
      <c r="D997" s="235"/>
      <c r="E997" s="236"/>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8" t="s">
        <v>1321</v>
      </c>
      <c r="B998" s="238"/>
      <c r="C998" s="238"/>
      <c r="D998" s="238"/>
      <c r="E998" s="239"/>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53" t="s">
        <v>53</v>
      </c>
      <c r="B999" s="241"/>
      <c r="C999" s="8" t="s">
        <v>54</v>
      </c>
      <c r="D999" s="9" t="s">
        <v>1040</v>
      </c>
      <c r="E999" s="10" t="s">
        <v>6</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2" t="s">
        <v>7</v>
      </c>
      <c r="B1000" s="74" t="s">
        <v>8</v>
      </c>
      <c r="C1000" s="75"/>
      <c r="D1000" s="242" t="s">
        <v>9</v>
      </c>
      <c r="E1000" s="244"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3"/>
      <c r="B1001" s="14" t="s">
        <v>11</v>
      </c>
      <c r="C1001" s="15" t="s">
        <v>12</v>
      </c>
      <c r="D1001" s="243"/>
      <c r="E1001" s="24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85">
        <v>45468</v>
      </c>
      <c r="B1002" s="94" t="s">
        <v>69</v>
      </c>
      <c r="C1002" s="64" t="s">
        <v>70</v>
      </c>
      <c r="D1002" s="94" t="s">
        <v>1322</v>
      </c>
      <c r="E1002" s="57">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85">
        <v>45468</v>
      </c>
      <c r="B1003" s="94" t="s">
        <v>66</v>
      </c>
      <c r="C1003" s="54" t="s">
        <v>67</v>
      </c>
      <c r="D1003" s="94" t="s">
        <v>1323</v>
      </c>
      <c r="E1003" s="57">
        <v>81</v>
      </c>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85">
        <v>45539</v>
      </c>
      <c r="B1004" s="94" t="s">
        <v>1324</v>
      </c>
      <c r="C1004" s="54" t="s">
        <v>1325</v>
      </c>
      <c r="D1004" s="94" t="s">
        <v>1326</v>
      </c>
      <c r="E1004" s="57">
        <v>380</v>
      </c>
      <c r="F1004" s="76"/>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76"/>
      <c r="AV1004" s="76"/>
      <c r="AW1004" s="76"/>
      <c r="AX1004" s="76"/>
    </row>
    <row r="1005" spans="1:50" ht="15.75" customHeight="1">
      <c r="A1005" s="85">
        <v>45541</v>
      </c>
      <c r="B1005" s="94" t="s">
        <v>1327</v>
      </c>
      <c r="C1005" s="54" t="s">
        <v>1328</v>
      </c>
      <c r="D1005" s="94" t="s">
        <v>1329</v>
      </c>
      <c r="E1005" s="57">
        <v>700</v>
      </c>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5.75" customHeight="1">
      <c r="A1006" s="85">
        <v>45544</v>
      </c>
      <c r="B1006" s="94" t="s">
        <v>1330</v>
      </c>
      <c r="C1006" s="54" t="s">
        <v>1331</v>
      </c>
      <c r="D1006" s="94" t="s">
        <v>1332</v>
      </c>
      <c r="E1006" s="57">
        <v>225</v>
      </c>
      <c r="F1006" s="76"/>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76"/>
      <c r="AV1006" s="76"/>
      <c r="AW1006" s="76"/>
      <c r="AX1006" s="76"/>
    </row>
    <row r="1007" spans="1:50" ht="15.75" customHeight="1">
      <c r="A1007" s="65" t="s">
        <v>19</v>
      </c>
      <c r="B1007" s="66"/>
      <c r="C1007" s="67"/>
      <c r="D1007" s="68"/>
      <c r="E1007" s="32">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58"/>
      <c r="B1008" s="59"/>
      <c r="C1008" s="60"/>
      <c r="D1008" s="59"/>
      <c r="E1008" s="61"/>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47" t="s">
        <v>73</v>
      </c>
      <c r="B1009" s="235"/>
      <c r="C1009" s="235"/>
      <c r="D1009" s="235"/>
      <c r="E1009" s="236"/>
      <c r="F1009" s="34"/>
      <c r="G1009" s="34"/>
      <c r="H1009" s="34"/>
      <c r="I1009" s="34"/>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8" t="s">
        <v>1041</v>
      </c>
      <c r="B1010" s="238"/>
      <c r="C1010" s="238"/>
      <c r="D1010" s="238"/>
      <c r="E1010" s="239"/>
      <c r="F1010" s="34"/>
      <c r="G1010" s="34"/>
      <c r="H1010" s="34"/>
      <c r="I1010" s="34"/>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53" t="s">
        <v>1042</v>
      </c>
      <c r="B1011" s="241"/>
      <c r="C1011" s="8" t="s">
        <v>1043</v>
      </c>
      <c r="D1011" s="9" t="s">
        <v>1044</v>
      </c>
      <c r="E1011" s="10" t="s">
        <v>6</v>
      </c>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2" t="s">
        <v>7</v>
      </c>
      <c r="B1012" s="74" t="s">
        <v>8</v>
      </c>
      <c r="C1012" s="75"/>
      <c r="D1012" s="242" t="s">
        <v>9</v>
      </c>
      <c r="E1012" s="244" t="s">
        <v>10</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3"/>
      <c r="B1013" s="14" t="s">
        <v>11</v>
      </c>
      <c r="C1013" s="15" t="s">
        <v>12</v>
      </c>
      <c r="D1013" s="243"/>
      <c r="E1013" s="24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85">
        <v>45449</v>
      </c>
      <c r="B1014" s="94" t="s">
        <v>1333</v>
      </c>
      <c r="C1014" s="64" t="s">
        <v>1334</v>
      </c>
      <c r="D1014" s="94" t="s">
        <v>1335</v>
      </c>
      <c r="E1014" s="57">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85">
        <v>45451</v>
      </c>
      <c r="B1015" s="94" t="s">
        <v>1336</v>
      </c>
      <c r="C1015" s="54" t="s">
        <v>1337</v>
      </c>
      <c r="D1015" s="25" t="s">
        <v>1338</v>
      </c>
      <c r="E1015" s="57">
        <v>800</v>
      </c>
      <c r="F1015" s="76"/>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c r="AV1015" s="76"/>
      <c r="AW1015" s="76"/>
      <c r="AX1015" s="76"/>
    </row>
    <row r="1016" spans="1:50" ht="15.75" customHeight="1">
      <c r="A1016" s="65" t="s">
        <v>19</v>
      </c>
      <c r="B1016" s="66"/>
      <c r="C1016" s="67"/>
      <c r="D1016" s="68"/>
      <c r="E1016" s="32">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58"/>
      <c r="B1017" s="59"/>
      <c r="C1017" s="60"/>
      <c r="D1017" s="59"/>
      <c r="E1017" s="61"/>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247" t="s">
        <v>561</v>
      </c>
      <c r="B1018" s="235"/>
      <c r="C1018" s="235"/>
      <c r="D1018" s="235"/>
      <c r="E1018" s="236"/>
      <c r="F1018" s="34"/>
      <c r="G1018" s="34"/>
      <c r="H1018" s="34"/>
      <c r="I1018" s="34"/>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8" t="s">
        <v>1045</v>
      </c>
      <c r="B1019" s="238"/>
      <c r="C1019" s="238"/>
      <c r="D1019" s="238"/>
      <c r="E1019" s="239"/>
      <c r="F1019" s="34"/>
      <c r="G1019" s="34"/>
      <c r="H1019" s="34"/>
      <c r="I1019" s="34"/>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53" t="s">
        <v>1046</v>
      </c>
      <c r="B1020" s="241"/>
      <c r="C1020" s="8" t="s">
        <v>1047</v>
      </c>
      <c r="D1020" s="9" t="s">
        <v>1048</v>
      </c>
      <c r="E1020" s="10" t="s">
        <v>6</v>
      </c>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2" t="s">
        <v>7</v>
      </c>
      <c r="B1021" s="74" t="s">
        <v>8</v>
      </c>
      <c r="C1021" s="75"/>
      <c r="D1021" s="242" t="s">
        <v>9</v>
      </c>
      <c r="E1021" s="244" t="s">
        <v>10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3"/>
      <c r="B1022" s="14" t="s">
        <v>11</v>
      </c>
      <c r="C1022" s="15" t="s">
        <v>12</v>
      </c>
      <c r="D1022" s="243"/>
      <c r="E1022" s="24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85">
        <v>45469</v>
      </c>
      <c r="B1023" s="94" t="s">
        <v>1049</v>
      </c>
      <c r="C1023" s="64" t="s">
        <v>1050</v>
      </c>
      <c r="D1023" s="94" t="s">
        <v>1051</v>
      </c>
      <c r="E1023" s="57">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85"/>
      <c r="B1024" s="94"/>
      <c r="C1024" s="54"/>
      <c r="D1024" s="25"/>
      <c r="E1024" s="57"/>
      <c r="F1024" s="76"/>
      <c r="G1024" s="76"/>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76"/>
      <c r="AV1024" s="76"/>
      <c r="AW1024" s="76"/>
      <c r="AX1024" s="76"/>
    </row>
    <row r="1025" spans="1:50" ht="15.75" customHeight="1">
      <c r="A1025" s="65" t="s">
        <v>19</v>
      </c>
      <c r="B1025" s="66"/>
      <c r="C1025" s="67"/>
      <c r="D1025" s="68"/>
      <c r="E1025" s="32">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58"/>
      <c r="B1026" s="59"/>
      <c r="C1026" s="60"/>
      <c r="D1026" s="59"/>
      <c r="E1026" s="61"/>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247" t="s">
        <v>1</v>
      </c>
      <c r="B1027" s="235"/>
      <c r="C1027" s="235"/>
      <c r="D1027" s="235"/>
      <c r="E1027" s="236"/>
      <c r="F1027" s="34"/>
      <c r="G1027" s="34"/>
      <c r="H1027" s="34"/>
      <c r="I1027" s="34"/>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8" t="s">
        <v>1052</v>
      </c>
      <c r="B1028" s="238"/>
      <c r="C1028" s="238"/>
      <c r="D1028" s="238"/>
      <c r="E1028" s="239"/>
      <c r="F1028" s="34"/>
      <c r="G1028" s="34"/>
      <c r="H1028" s="34"/>
      <c r="I1028" s="34"/>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53" t="s">
        <v>1046</v>
      </c>
      <c r="B1029" s="241"/>
      <c r="C1029" s="8" t="s">
        <v>1047</v>
      </c>
      <c r="D1029" s="9" t="s">
        <v>1048</v>
      </c>
      <c r="E1029" s="10" t="s">
        <v>6</v>
      </c>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2" t="s">
        <v>7</v>
      </c>
      <c r="B1030" s="74" t="s">
        <v>8</v>
      </c>
      <c r="C1030" s="75"/>
      <c r="D1030" s="242" t="s">
        <v>9</v>
      </c>
      <c r="E1030" s="244" t="s">
        <v>10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3"/>
      <c r="B1031" s="14" t="s">
        <v>11</v>
      </c>
      <c r="C1031" s="15" t="s">
        <v>12</v>
      </c>
      <c r="D1031" s="243"/>
      <c r="E1031" s="24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85">
        <v>45462</v>
      </c>
      <c r="B1032" s="94" t="s">
        <v>1053</v>
      </c>
      <c r="C1032" s="64" t="s">
        <v>1054</v>
      </c>
      <c r="D1032" s="94" t="s">
        <v>1055</v>
      </c>
      <c r="E1032" s="57">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85">
        <v>45537</v>
      </c>
      <c r="B1033" s="94" t="s">
        <v>1056</v>
      </c>
      <c r="C1033" s="64" t="s">
        <v>1057</v>
      </c>
      <c r="D1033" s="94" t="s">
        <v>1058</v>
      </c>
      <c r="E1033" s="57">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 t="s">
        <v>19</v>
      </c>
      <c r="B1034" s="79"/>
      <c r="C1034" s="80"/>
      <c r="D1034" s="79"/>
      <c r="E1034" s="32">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58"/>
      <c r="B1035" s="59"/>
      <c r="C1035" s="60"/>
      <c r="D1035" s="59"/>
      <c r="E1035" s="61"/>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247" t="s">
        <v>1</v>
      </c>
      <c r="B1036" s="235"/>
      <c r="C1036" s="235"/>
      <c r="D1036" s="235"/>
      <c r="E1036" s="236"/>
      <c r="F1036" s="34"/>
      <c r="G1036" s="34"/>
      <c r="H1036" s="34"/>
      <c r="I1036" s="34"/>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8" t="s">
        <v>1339</v>
      </c>
      <c r="B1037" s="238"/>
      <c r="C1037" s="238"/>
      <c r="D1037" s="238"/>
      <c r="E1037" s="239"/>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53" t="s">
        <v>1060</v>
      </c>
      <c r="B1038" s="241"/>
      <c r="C1038" s="8" t="s">
        <v>1061</v>
      </c>
      <c r="D1038" s="9" t="s">
        <v>1040</v>
      </c>
      <c r="E1038" s="10" t="s">
        <v>6</v>
      </c>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2" t="s">
        <v>7</v>
      </c>
      <c r="B1039" s="74" t="s">
        <v>8</v>
      </c>
      <c r="C1039" s="75"/>
      <c r="D1039" s="242" t="s">
        <v>9</v>
      </c>
      <c r="E1039" s="244" t="s">
        <v>10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3"/>
      <c r="B1040" s="14" t="s">
        <v>11</v>
      </c>
      <c r="C1040" s="15" t="s">
        <v>12</v>
      </c>
      <c r="D1040" s="243"/>
      <c r="E1040" s="24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85">
        <v>45531</v>
      </c>
      <c r="B1041" s="94" t="s">
        <v>1340</v>
      </c>
      <c r="C1041" s="64" t="s">
        <v>794</v>
      </c>
      <c r="D1041" s="94" t="s">
        <v>1341</v>
      </c>
      <c r="E1041" s="57">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v>45506</v>
      </c>
      <c r="B1042" s="94" t="s">
        <v>1342</v>
      </c>
      <c r="C1042" s="64" t="s">
        <v>1343</v>
      </c>
      <c r="D1042" s="94" t="s">
        <v>1344</v>
      </c>
      <c r="E1042" s="57">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v>45528</v>
      </c>
      <c r="B1043" s="94" t="s">
        <v>1345</v>
      </c>
      <c r="C1043" s="64" t="s">
        <v>818</v>
      </c>
      <c r="D1043" s="94" t="s">
        <v>1346</v>
      </c>
      <c r="E1043" s="57">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85">
        <v>45531</v>
      </c>
      <c r="B1044" s="94" t="s">
        <v>1345</v>
      </c>
      <c r="C1044" s="64" t="s">
        <v>818</v>
      </c>
      <c r="D1044" s="94" t="s">
        <v>1347</v>
      </c>
      <c r="E1044" s="57">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85">
        <v>45464</v>
      </c>
      <c r="B1045" s="94" t="s">
        <v>1348</v>
      </c>
      <c r="C1045" s="64" t="s">
        <v>1349</v>
      </c>
      <c r="D1045" s="94" t="s">
        <v>1350</v>
      </c>
      <c r="E1045" s="57">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v>45468</v>
      </c>
      <c r="B1046" s="94" t="s">
        <v>1351</v>
      </c>
      <c r="C1046" s="64" t="s">
        <v>1352</v>
      </c>
      <c r="D1046" s="94" t="s">
        <v>1353</v>
      </c>
      <c r="E1046" s="57">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45488</v>
      </c>
      <c r="B1047" s="94" t="s">
        <v>1354</v>
      </c>
      <c r="C1047" s="64" t="s">
        <v>1355</v>
      </c>
      <c r="D1047" s="94" t="s">
        <v>1356</v>
      </c>
      <c r="E1047" s="57">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45461</v>
      </c>
      <c r="B1048" s="94" t="s">
        <v>1348</v>
      </c>
      <c r="C1048" s="64" t="s">
        <v>1213</v>
      </c>
      <c r="D1048" s="94" t="s">
        <v>1357</v>
      </c>
      <c r="E1048" s="57">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c r="B1049" s="94"/>
      <c r="C1049" s="64"/>
      <c r="D1049" s="94"/>
      <c r="E1049" s="5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c r="B1050" s="94"/>
      <c r="C1050" s="64"/>
      <c r="D1050" s="94"/>
      <c r="E1050" s="5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54"/>
      <c r="D1051" s="25"/>
      <c r="E1051" s="57"/>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s="76"/>
      <c r="AH1051" s="76"/>
      <c r="AI1051" s="76"/>
      <c r="AJ1051" s="76"/>
      <c r="AK1051" s="76"/>
      <c r="AL1051" s="76"/>
      <c r="AM1051" s="76"/>
      <c r="AN1051" s="76"/>
      <c r="AO1051" s="76"/>
      <c r="AP1051" s="76"/>
      <c r="AQ1051" s="76"/>
      <c r="AR1051" s="76"/>
      <c r="AS1051" s="76"/>
      <c r="AT1051" s="76"/>
      <c r="AU1051" s="76"/>
      <c r="AV1051" s="76"/>
      <c r="AW1051" s="76"/>
      <c r="AX1051" s="76"/>
    </row>
    <row r="1052" spans="1:50" ht="15.75" customHeight="1">
      <c r="A1052" s="65" t="s">
        <v>19</v>
      </c>
      <c r="B1052" s="66"/>
      <c r="C1052" s="67"/>
      <c r="D1052" s="68"/>
      <c r="E1052" s="32">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58"/>
      <c r="B1053" s="59"/>
      <c r="C1053" s="60"/>
      <c r="D1053" s="59"/>
      <c r="E1053" s="61"/>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247" t="s">
        <v>73</v>
      </c>
      <c r="B1054" s="235"/>
      <c r="C1054" s="235"/>
      <c r="D1054" s="235"/>
      <c r="E1054" s="236"/>
      <c r="F1054" s="34"/>
      <c r="G1054" s="34"/>
      <c r="H1054" s="34"/>
      <c r="I1054" s="34"/>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8" t="s">
        <v>1339</v>
      </c>
      <c r="B1055" s="238"/>
      <c r="C1055" s="238"/>
      <c r="D1055" s="238"/>
      <c r="E1055" s="239"/>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53" t="s">
        <v>1060</v>
      </c>
      <c r="B1056" s="241"/>
      <c r="C1056" s="8" t="s">
        <v>1061</v>
      </c>
      <c r="D1056" s="9" t="s">
        <v>1040</v>
      </c>
      <c r="E1056" s="10" t="s">
        <v>6</v>
      </c>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2" t="s">
        <v>7</v>
      </c>
      <c r="B1057" s="74" t="s">
        <v>8</v>
      </c>
      <c r="C1057" s="75"/>
      <c r="D1057" s="242" t="s">
        <v>9</v>
      </c>
      <c r="E1057" s="244" t="s">
        <v>10</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c r="B1058" s="14" t="s">
        <v>11</v>
      </c>
      <c r="C1058" s="15" t="s">
        <v>12</v>
      </c>
      <c r="D1058" s="243"/>
      <c r="E1058" s="24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85">
        <v>45485</v>
      </c>
      <c r="B1059" s="94" t="s">
        <v>1358</v>
      </c>
      <c r="C1059" s="64" t="s">
        <v>1359</v>
      </c>
      <c r="D1059" s="94" t="s">
        <v>1360</v>
      </c>
      <c r="E1059" s="57">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v>45495</v>
      </c>
      <c r="B1060" s="94" t="s">
        <v>1361</v>
      </c>
      <c r="C1060" s="54" t="s">
        <v>1362</v>
      </c>
      <c r="D1060" s="25" t="s">
        <v>1363</v>
      </c>
      <c r="E1060" s="57">
        <v>450</v>
      </c>
      <c r="F1060" s="76"/>
      <c r="G1060" s="76"/>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76"/>
      <c r="AV1060" s="76"/>
      <c r="AW1060" s="76"/>
      <c r="AX1060" s="76"/>
    </row>
    <row r="1061" spans="1:50" ht="15.75" customHeight="1">
      <c r="A1061" s="85">
        <v>45488</v>
      </c>
      <c r="B1061" s="94" t="s">
        <v>1364</v>
      </c>
      <c r="C1061" s="54" t="s">
        <v>1365</v>
      </c>
      <c r="D1061" s="25" t="s">
        <v>1366</v>
      </c>
      <c r="E1061" s="57">
        <v>3150</v>
      </c>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85">
        <v>45484</v>
      </c>
      <c r="B1062" s="94" t="s">
        <v>1367</v>
      </c>
      <c r="C1062" s="54" t="s">
        <v>1368</v>
      </c>
      <c r="D1062" s="25" t="s">
        <v>1369</v>
      </c>
      <c r="E1062" s="57">
        <v>1395</v>
      </c>
      <c r="F1062" s="76"/>
      <c r="G1062" s="76"/>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s="76"/>
      <c r="AH1062" s="76"/>
      <c r="AI1062" s="76"/>
      <c r="AJ1062" s="76"/>
      <c r="AK1062" s="76"/>
      <c r="AL1062" s="76"/>
      <c r="AM1062" s="76"/>
      <c r="AN1062" s="76"/>
      <c r="AO1062" s="76"/>
      <c r="AP1062" s="76"/>
      <c r="AQ1062" s="76"/>
      <c r="AR1062" s="76"/>
      <c r="AS1062" s="76"/>
      <c r="AT1062" s="76"/>
      <c r="AU1062" s="76"/>
      <c r="AV1062" s="76"/>
      <c r="AW1062" s="76"/>
      <c r="AX1062" s="76"/>
    </row>
    <row r="1063" spans="1:50" ht="15.75" customHeight="1">
      <c r="A1063" s="85">
        <v>45530</v>
      </c>
      <c r="B1063" s="94" t="s">
        <v>1370</v>
      </c>
      <c r="C1063" s="54" t="s">
        <v>1371</v>
      </c>
      <c r="D1063" s="25" t="s">
        <v>1372</v>
      </c>
      <c r="E1063" s="57">
        <v>420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65" t="s">
        <v>19</v>
      </c>
      <c r="B1064" s="66"/>
      <c r="C1064" s="67"/>
      <c r="D1064" s="68"/>
      <c r="E1064" s="32">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58"/>
      <c r="B1065" s="59"/>
      <c r="C1065" s="60"/>
      <c r="D1065" s="59"/>
      <c r="E1065" s="61"/>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247" t="s">
        <v>73</v>
      </c>
      <c r="B1066" s="235"/>
      <c r="C1066" s="235"/>
      <c r="D1066" s="235"/>
      <c r="E1066" s="236"/>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8" t="s">
        <v>1062</v>
      </c>
      <c r="B1067" s="238"/>
      <c r="C1067" s="238"/>
      <c r="D1067" s="238"/>
      <c r="E1067" s="239"/>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53" t="s">
        <v>674</v>
      </c>
      <c r="B1068" s="241"/>
      <c r="C1068" s="8" t="s">
        <v>1063</v>
      </c>
      <c r="D1068" s="9" t="s">
        <v>1040</v>
      </c>
      <c r="E1068" s="10" t="s">
        <v>278</v>
      </c>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2" t="s">
        <v>7</v>
      </c>
      <c r="B1069" s="74" t="s">
        <v>8</v>
      </c>
      <c r="C1069" s="75"/>
      <c r="D1069" s="242" t="s">
        <v>9</v>
      </c>
      <c r="E1069" s="244" t="s">
        <v>10</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c r="B1070" s="14" t="s">
        <v>11</v>
      </c>
      <c r="C1070" s="15" t="s">
        <v>12</v>
      </c>
      <c r="D1070" s="243"/>
      <c r="E1070" s="24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85"/>
      <c r="B1071" s="94"/>
      <c r="C1071" s="64"/>
      <c r="D1071" s="94"/>
      <c r="E1071" s="5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54"/>
      <c r="D1072" s="25"/>
      <c r="E1072" s="57"/>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65" t="s">
        <v>19</v>
      </c>
      <c r="B1073" s="66"/>
      <c r="C1073" s="67"/>
      <c r="D1073" s="68"/>
      <c r="E1073" s="32">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58"/>
      <c r="B1074" s="59"/>
      <c r="C1074" s="60"/>
      <c r="D1074" s="59"/>
      <c r="E1074" s="61"/>
      <c r="F1074" s="76"/>
      <c r="G1074" s="76"/>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76"/>
      <c r="AV1074" s="76"/>
      <c r="AW1074" s="76"/>
      <c r="AX1074" s="76"/>
    </row>
    <row r="1075" spans="1:50" ht="15.75" customHeight="1">
      <c r="A1075" s="247" t="s">
        <v>1</v>
      </c>
      <c r="B1075" s="235"/>
      <c r="C1075" s="235"/>
      <c r="D1075" s="235"/>
      <c r="E1075" s="236"/>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54" t="s">
        <v>1373</v>
      </c>
      <c r="B1076" s="235"/>
      <c r="C1076" s="235"/>
      <c r="D1076" s="235"/>
      <c r="E1076" s="236"/>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53" t="s">
        <v>438</v>
      </c>
      <c r="B1077" s="241"/>
      <c r="C1077" s="8" t="s">
        <v>439</v>
      </c>
      <c r="D1077" s="9" t="s">
        <v>1065</v>
      </c>
      <c r="E1077" s="10" t="s">
        <v>6</v>
      </c>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2" t="s">
        <v>7</v>
      </c>
      <c r="B1078" s="74" t="s">
        <v>8</v>
      </c>
      <c r="C1078" s="75"/>
      <c r="D1078" s="255" t="s">
        <v>9</v>
      </c>
      <c r="E1078" s="244" t="s">
        <v>10</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43"/>
      <c r="B1079" s="14" t="s">
        <v>11</v>
      </c>
      <c r="C1079" s="15" t="s">
        <v>12</v>
      </c>
      <c r="D1079" s="243"/>
      <c r="E1079" s="243"/>
      <c r="F1079" s="34"/>
      <c r="G1079" s="34"/>
      <c r="H1079" s="34"/>
      <c r="I1079" s="34"/>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71">
        <v>45468</v>
      </c>
      <c r="B1080" s="40" t="s">
        <v>440</v>
      </c>
      <c r="C1080" s="54" t="s">
        <v>441</v>
      </c>
      <c r="D1080" s="25" t="s">
        <v>1066</v>
      </c>
      <c r="E1080" s="57">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6">
        <v>45490</v>
      </c>
      <c r="B1081" s="40" t="s">
        <v>440</v>
      </c>
      <c r="C1081" s="54" t="s">
        <v>441</v>
      </c>
      <c r="D1081" s="25" t="s">
        <v>1067</v>
      </c>
      <c r="E1081" s="57">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8" t="s">
        <v>19</v>
      </c>
      <c r="B1082" s="79"/>
      <c r="C1082" s="80"/>
      <c r="D1082" s="79"/>
      <c r="E1082" s="32">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81"/>
      <c r="B1083" s="82"/>
      <c r="C1083" s="83"/>
      <c r="D1083" s="82"/>
      <c r="E1083" s="8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7" t="s">
        <v>73</v>
      </c>
      <c r="B1084" s="235"/>
      <c r="C1084" s="235"/>
      <c r="D1084" s="235"/>
      <c r="E1084" s="236"/>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8" t="s">
        <v>1068</v>
      </c>
      <c r="B1085" s="238"/>
      <c r="C1085" s="238"/>
      <c r="D1085" s="238"/>
      <c r="E1085" s="239"/>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53" t="s">
        <v>438</v>
      </c>
      <c r="B1086" s="241"/>
      <c r="C1086" s="8" t="s">
        <v>439</v>
      </c>
      <c r="D1086" s="9" t="s">
        <v>1065</v>
      </c>
      <c r="E1086" s="10" t="s">
        <v>6</v>
      </c>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v>
      </c>
      <c r="B1087" s="74" t="s">
        <v>8</v>
      </c>
      <c r="C1087" s="75"/>
      <c r="D1087" s="242" t="s">
        <v>9</v>
      </c>
      <c r="E1087" s="244" t="s">
        <v>10</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c r="B1088" s="14" t="s">
        <v>11</v>
      </c>
      <c r="C1088" s="15" t="s">
        <v>12</v>
      </c>
      <c r="D1088" s="243"/>
      <c r="E1088" s="24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71">
        <v>45467</v>
      </c>
      <c r="B1089" s="25" t="s">
        <v>457</v>
      </c>
      <c r="C1089" s="54" t="s">
        <v>458</v>
      </c>
      <c r="D1089" s="94" t="s">
        <v>1069</v>
      </c>
      <c r="E1089" s="57">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71">
        <v>45467</v>
      </c>
      <c r="B1090" s="25" t="s">
        <v>1070</v>
      </c>
      <c r="C1090" s="54"/>
      <c r="D1090" s="25" t="s">
        <v>1071</v>
      </c>
      <c r="E1090" s="57">
        <v>9.0500000000000007</v>
      </c>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71">
        <v>45484</v>
      </c>
      <c r="B1091" s="25" t="s">
        <v>1072</v>
      </c>
      <c r="C1091" s="54" t="s">
        <v>1073</v>
      </c>
      <c r="D1091" s="25" t="s">
        <v>1074</v>
      </c>
      <c r="E1091" s="57">
        <v>294</v>
      </c>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71">
        <v>45524</v>
      </c>
      <c r="B1092" s="25" t="s">
        <v>1075</v>
      </c>
      <c r="C1092" s="54" t="s">
        <v>184</v>
      </c>
      <c r="D1092" s="25" t="s">
        <v>1076</v>
      </c>
      <c r="E1092" s="57">
        <v>1126.5</v>
      </c>
      <c r="F1092" s="76"/>
      <c r="G1092" s="76"/>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s="76"/>
      <c r="AH1092" s="76"/>
      <c r="AI1092" s="76"/>
      <c r="AJ1092" s="76"/>
      <c r="AK1092" s="76"/>
      <c r="AL1092" s="76"/>
      <c r="AM1092" s="76"/>
      <c r="AN1092" s="76"/>
      <c r="AO1092" s="76"/>
      <c r="AP1092" s="76"/>
      <c r="AQ1092" s="76"/>
      <c r="AR1092" s="76"/>
      <c r="AS1092" s="76"/>
      <c r="AT1092" s="76"/>
      <c r="AU1092" s="76"/>
      <c r="AV1092" s="76"/>
      <c r="AW1092" s="76"/>
      <c r="AX1092" s="76"/>
    </row>
    <row r="1093" spans="1:50" ht="15.75" customHeight="1">
      <c r="A1093" s="71">
        <v>45524</v>
      </c>
      <c r="B1093" s="25" t="s">
        <v>1070</v>
      </c>
      <c r="C1093" s="80"/>
      <c r="D1093" s="25" t="s">
        <v>1077</v>
      </c>
      <c r="E1093" s="57">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65" t="s">
        <v>19</v>
      </c>
      <c r="B1094" s="66"/>
      <c r="C1094" s="67"/>
      <c r="D1094" s="68"/>
      <c r="E1094" s="32">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58"/>
      <c r="B1095" s="59"/>
      <c r="C1095" s="60"/>
      <c r="D1095" s="59"/>
      <c r="E1095" s="61"/>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3.5" customHeight="1">
      <c r="A1096" s="247" t="s">
        <v>73</v>
      </c>
      <c r="B1096" s="235"/>
      <c r="C1096" s="235"/>
      <c r="D1096" s="235"/>
      <c r="E1096" s="236"/>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8" t="s">
        <v>1374</v>
      </c>
      <c r="B1097" s="238"/>
      <c r="C1097" s="238"/>
      <c r="D1097" s="238"/>
      <c r="E1097" s="239"/>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53" t="s">
        <v>75</v>
      </c>
      <c r="B1098" s="241"/>
      <c r="C1098" s="8" t="s">
        <v>76</v>
      </c>
      <c r="D1098" s="9" t="s">
        <v>1079</v>
      </c>
      <c r="E1098" s="133" t="s">
        <v>6</v>
      </c>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row>
    <row r="1099" spans="1:50" ht="13.5" customHeight="1">
      <c r="A1099" s="242" t="s">
        <v>7</v>
      </c>
      <c r="B1099" s="12" t="s">
        <v>8</v>
      </c>
      <c r="C1099" s="38"/>
      <c r="D1099" s="242" t="s">
        <v>9</v>
      </c>
      <c r="E1099" s="244" t="s">
        <v>10</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43"/>
      <c r="B1100" s="14" t="s">
        <v>11</v>
      </c>
      <c r="C1100" s="15" t="s">
        <v>12</v>
      </c>
      <c r="D1100" s="243"/>
      <c r="E1100" s="24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9">
        <v>45513</v>
      </c>
      <c r="B1101" s="25" t="s">
        <v>1375</v>
      </c>
      <c r="C1101" s="18" t="s">
        <v>1376</v>
      </c>
      <c r="D1101" s="40" t="s">
        <v>1377</v>
      </c>
      <c r="E1101" s="41">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9">
        <v>45513</v>
      </c>
      <c r="B1102" s="25" t="s">
        <v>1375</v>
      </c>
      <c r="C1102" s="18" t="s">
        <v>1376</v>
      </c>
      <c r="D1102" s="40" t="s">
        <v>1378</v>
      </c>
      <c r="E1102" s="140">
        <v>1008</v>
      </c>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row>
    <row r="1103" spans="1:50" ht="15.75" customHeight="1">
      <c r="A1103" s="43" t="s">
        <v>19</v>
      </c>
      <c r="B1103" s="44"/>
      <c r="C1103" s="45"/>
      <c r="D1103" s="46"/>
      <c r="E1103" s="47">
        <f>SUM(E1101:E1102)</f>
        <v>1252</v>
      </c>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row>
    <row r="1104" spans="1:50" ht="15.75" customHeight="1">
      <c r="A1104" s="58"/>
      <c r="B1104" s="59"/>
      <c r="C1104" s="60"/>
      <c r="D1104" s="59"/>
      <c r="E1104" s="61"/>
      <c r="F1104" s="76"/>
      <c r="G1104" s="76"/>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s="76"/>
      <c r="AH1104" s="76"/>
      <c r="AI1104" s="76"/>
      <c r="AJ1104" s="76"/>
      <c r="AK1104" s="76"/>
      <c r="AL1104" s="76"/>
      <c r="AM1104" s="76"/>
      <c r="AN1104" s="76"/>
      <c r="AO1104" s="76"/>
      <c r="AP1104" s="76"/>
      <c r="AQ1104" s="76"/>
      <c r="AR1104" s="76"/>
      <c r="AS1104" s="76"/>
      <c r="AT1104" s="76"/>
      <c r="AU1104" s="76"/>
      <c r="AV1104" s="76"/>
      <c r="AW1104" s="76"/>
      <c r="AX1104" s="76"/>
    </row>
    <row r="1105" spans="1:50" ht="15.75" customHeight="1">
      <c r="A1105" s="247" t="s">
        <v>1</v>
      </c>
      <c r="B1105" s="235"/>
      <c r="C1105" s="235"/>
      <c r="D1105" s="235"/>
      <c r="E1105" s="236"/>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8" t="s">
        <v>1379</v>
      </c>
      <c r="B1106" s="238"/>
      <c r="C1106" s="238"/>
      <c r="D1106" s="238"/>
      <c r="E1106" s="239"/>
      <c r="F1106" s="34"/>
      <c r="G1106" s="34"/>
      <c r="H1106" s="34"/>
      <c r="I1106" s="34"/>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53" t="s">
        <v>1081</v>
      </c>
      <c r="B1107" s="241"/>
      <c r="C1107" s="8" t="s">
        <v>1082</v>
      </c>
      <c r="D1107" s="9" t="s">
        <v>1083</v>
      </c>
      <c r="E1107" s="10" t="s">
        <v>6</v>
      </c>
      <c r="F1107" s="34"/>
      <c r="G1107" s="34"/>
      <c r="H1107" s="34"/>
      <c r="I1107" s="34"/>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42" t="s">
        <v>7</v>
      </c>
      <c r="B1108" s="74" t="s">
        <v>8</v>
      </c>
      <c r="C1108" s="75"/>
      <c r="D1108" s="242" t="s">
        <v>9</v>
      </c>
      <c r="E1108" s="244" t="s">
        <v>10</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c r="B1109" s="14" t="s">
        <v>11</v>
      </c>
      <c r="C1109" s="15" t="s">
        <v>12</v>
      </c>
      <c r="D1109" s="243"/>
      <c r="E1109" s="24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22">
        <v>45478</v>
      </c>
      <c r="B1110" s="123" t="s">
        <v>1380</v>
      </c>
      <c r="C1110" s="123" t="s">
        <v>302</v>
      </c>
      <c r="D1110" s="123" t="s">
        <v>1381</v>
      </c>
      <c r="E1110" s="141">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22">
        <v>45478</v>
      </c>
      <c r="B1111" s="123" t="s">
        <v>1382</v>
      </c>
      <c r="C1111" s="123" t="s">
        <v>818</v>
      </c>
      <c r="D1111" s="123" t="s">
        <v>1383</v>
      </c>
      <c r="E1111" s="141">
        <v>491.1</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122">
        <v>45495</v>
      </c>
      <c r="B1112" s="123" t="s">
        <v>1384</v>
      </c>
      <c r="C1112" s="123" t="s">
        <v>1385</v>
      </c>
      <c r="D1112" s="123" t="s">
        <v>1386</v>
      </c>
      <c r="E1112" s="141">
        <v>159.97</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122">
        <v>45495</v>
      </c>
      <c r="B1113" s="123" t="s">
        <v>1380</v>
      </c>
      <c r="C1113" s="123" t="s">
        <v>302</v>
      </c>
      <c r="D1113" s="123" t="s">
        <v>1387</v>
      </c>
      <c r="E1113" s="141">
        <f>205.48-149.99</f>
        <v>55.489999999999981</v>
      </c>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122">
        <v>45496</v>
      </c>
      <c r="B1114" s="123" t="s">
        <v>1382</v>
      </c>
      <c r="C1114" s="123" t="s">
        <v>818</v>
      </c>
      <c r="D1114" s="123" t="s">
        <v>1388</v>
      </c>
      <c r="E1114" s="141">
        <f>1042.9-325-99-371.5</f>
        <v>247.40000000000009</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45497</v>
      </c>
      <c r="B1115" s="123" t="s">
        <v>1389</v>
      </c>
      <c r="C1115" s="123" t="s">
        <v>419</v>
      </c>
      <c r="D1115" s="123" t="s">
        <v>1390</v>
      </c>
      <c r="E1115" s="141">
        <f>188-130</f>
        <v>58</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45497</v>
      </c>
      <c r="B1116" s="123" t="s">
        <v>1391</v>
      </c>
      <c r="C1116" s="123" t="s">
        <v>911</v>
      </c>
      <c r="D1116" s="123" t="s">
        <v>1392</v>
      </c>
      <c r="E1116" s="141">
        <f>482.19-158.86</f>
        <v>323.33</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45499</v>
      </c>
      <c r="B1117" s="123" t="s">
        <v>1393</v>
      </c>
      <c r="C1117" s="123" t="s">
        <v>1394</v>
      </c>
      <c r="D1117" s="123" t="s">
        <v>1395</v>
      </c>
      <c r="E1117" s="141">
        <v>143.97</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45509</v>
      </c>
      <c r="B1118" s="123" t="s">
        <v>1391</v>
      </c>
      <c r="C1118" s="123" t="s">
        <v>911</v>
      </c>
      <c r="D1118" s="123" t="s">
        <v>1396</v>
      </c>
      <c r="E1118" s="141">
        <v>30.84</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45509</v>
      </c>
      <c r="B1119" s="123" t="s">
        <v>1397</v>
      </c>
      <c r="C1119" s="123" t="s">
        <v>60</v>
      </c>
      <c r="D1119" s="123" t="s">
        <v>1398</v>
      </c>
      <c r="E1119" s="141">
        <v>600</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65" t="s">
        <v>19</v>
      </c>
      <c r="B1120" s="66"/>
      <c r="C1120" s="67"/>
      <c r="D1120" s="68"/>
      <c r="E1120" s="32">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58"/>
      <c r="B1121" s="59"/>
      <c r="C1121" s="60"/>
      <c r="D1121" s="59"/>
      <c r="E1121" s="61"/>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247" t="s">
        <v>73</v>
      </c>
      <c r="B1122" s="235"/>
      <c r="C1122" s="235"/>
      <c r="D1122" s="235"/>
      <c r="E1122" s="236"/>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1084</v>
      </c>
      <c r="B1123" s="238"/>
      <c r="C1123" s="238"/>
      <c r="D1123" s="238"/>
      <c r="E1123" s="239"/>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53" t="s">
        <v>1081</v>
      </c>
      <c r="B1124" s="241"/>
      <c r="C1124" s="8" t="s">
        <v>1082</v>
      </c>
      <c r="D1124" s="9" t="s">
        <v>1083</v>
      </c>
      <c r="E1124" s="10" t="s">
        <v>6</v>
      </c>
      <c r="F1124" s="34"/>
      <c r="G1124" s="34"/>
      <c r="H1124" s="34"/>
      <c r="I1124" s="34"/>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2" t="s">
        <v>7</v>
      </c>
      <c r="B1125" s="74" t="s">
        <v>8</v>
      </c>
      <c r="C1125" s="75"/>
      <c r="D1125" s="242" t="s">
        <v>9</v>
      </c>
      <c r="E1125" s="244" t="s">
        <v>10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c r="B1126" s="14" t="s">
        <v>11</v>
      </c>
      <c r="C1126" s="15" t="s">
        <v>12</v>
      </c>
      <c r="D1126" s="243"/>
      <c r="E1126" s="24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v>45492</v>
      </c>
      <c r="B1127" s="94" t="s">
        <v>1085</v>
      </c>
      <c r="C1127" s="64" t="s">
        <v>115</v>
      </c>
      <c r="D1127" s="94" t="s">
        <v>1086</v>
      </c>
      <c r="E1127" s="57">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85">
        <v>45560</v>
      </c>
      <c r="B1128" s="94" t="s">
        <v>152</v>
      </c>
      <c r="C1128" s="54" t="s">
        <v>153</v>
      </c>
      <c r="D1128" s="25" t="s">
        <v>1087</v>
      </c>
      <c r="E1128" s="57">
        <v>37.909999999999997</v>
      </c>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row>
    <row r="1129" spans="1:50" ht="15.75" customHeight="1">
      <c r="A1129" s="85">
        <v>45513</v>
      </c>
      <c r="B1129" s="94" t="s">
        <v>1088</v>
      </c>
      <c r="C1129" s="54" t="s">
        <v>983</v>
      </c>
      <c r="D1129" s="25" t="s">
        <v>1089</v>
      </c>
      <c r="E1129" s="57">
        <v>1092.04</v>
      </c>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85">
        <v>45517</v>
      </c>
      <c r="B1130" s="94" t="s">
        <v>152</v>
      </c>
      <c r="C1130" s="54" t="s">
        <v>153</v>
      </c>
      <c r="D1130" s="25" t="s">
        <v>1090</v>
      </c>
      <c r="E1130" s="57">
        <v>32.96</v>
      </c>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row>
    <row r="1131" spans="1:50" ht="15.75" customHeight="1">
      <c r="A1131" s="85">
        <v>45513</v>
      </c>
      <c r="B1131" s="94" t="s">
        <v>1091</v>
      </c>
      <c r="C1131" s="54" t="s">
        <v>1092</v>
      </c>
      <c r="D1131" s="25" t="s">
        <v>1093</v>
      </c>
      <c r="E1131" s="57">
        <v>250</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45519</v>
      </c>
      <c r="B1132" s="94" t="s">
        <v>1094</v>
      </c>
      <c r="C1132" s="54" t="s">
        <v>1095</v>
      </c>
      <c r="D1132" s="25" t="s">
        <v>1096</v>
      </c>
      <c r="E1132" s="57">
        <v>71.25</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45538</v>
      </c>
      <c r="B1133" s="94" t="s">
        <v>152</v>
      </c>
      <c r="C1133" s="54" t="s">
        <v>153</v>
      </c>
      <c r="D1133" s="25" t="s">
        <v>1097</v>
      </c>
      <c r="E1133" s="57">
        <v>3.75</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45522</v>
      </c>
      <c r="B1134" s="94" t="s">
        <v>1098</v>
      </c>
      <c r="C1134" s="54" t="s">
        <v>1099</v>
      </c>
      <c r="D1134" s="25" t="s">
        <v>1100</v>
      </c>
      <c r="E1134" s="57">
        <v>100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45523</v>
      </c>
      <c r="B1135" s="94" t="s">
        <v>1101</v>
      </c>
      <c r="C1135" s="54" t="s">
        <v>1102</v>
      </c>
      <c r="D1135" s="25" t="s">
        <v>1103</v>
      </c>
      <c r="E1135" s="57">
        <v>1041.27</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45560</v>
      </c>
      <c r="B1136" s="94" t="s">
        <v>152</v>
      </c>
      <c r="C1136" s="54" t="s">
        <v>153</v>
      </c>
      <c r="D1136" s="25" t="s">
        <v>1104</v>
      </c>
      <c r="E1136" s="57">
        <v>36.979999999999997</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45527</v>
      </c>
      <c r="B1137" s="94" t="s">
        <v>1105</v>
      </c>
      <c r="C1137" s="54" t="s">
        <v>1106</v>
      </c>
      <c r="D1137" s="25" t="s">
        <v>1107</v>
      </c>
      <c r="E1137" s="57">
        <v>12</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65" t="s">
        <v>19</v>
      </c>
      <c r="B1138" s="66"/>
      <c r="C1138" s="67"/>
      <c r="D1138" s="68"/>
      <c r="E1138" s="32">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58"/>
      <c r="B1139" s="59"/>
      <c r="C1139" s="60"/>
      <c r="D1139" s="59"/>
      <c r="E1139" s="61"/>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58"/>
      <c r="B1140" s="59"/>
      <c r="C1140" s="60"/>
      <c r="D1140" s="59"/>
      <c r="E1140" s="61"/>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247" t="s">
        <v>73</v>
      </c>
      <c r="B1141" s="235"/>
      <c r="C1141" s="235"/>
      <c r="D1141" s="235"/>
      <c r="E1141" s="236"/>
      <c r="F1141" s="34"/>
      <c r="G1141" s="34"/>
      <c r="H1141" s="34"/>
      <c r="I1141" s="34"/>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1399</v>
      </c>
      <c r="B1142" s="238"/>
      <c r="C1142" s="238"/>
      <c r="D1142" s="238"/>
      <c r="E1142" s="239"/>
      <c r="F1142" s="34"/>
      <c r="G1142" s="34"/>
      <c r="H1142" s="34"/>
      <c r="I1142" s="34"/>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53" t="s">
        <v>1109</v>
      </c>
      <c r="B1143" s="241"/>
      <c r="C1143" s="8" t="s">
        <v>1110</v>
      </c>
      <c r="D1143" s="9" t="s">
        <v>1111</v>
      </c>
      <c r="E1143" s="10" t="s">
        <v>6</v>
      </c>
      <c r="F1143" s="34"/>
      <c r="G1143" s="34"/>
      <c r="H1143" s="34"/>
      <c r="I1143" s="34"/>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2" t="s">
        <v>7</v>
      </c>
      <c r="B1144" s="74" t="s">
        <v>8</v>
      </c>
      <c r="C1144" s="75"/>
      <c r="D1144" s="242" t="s">
        <v>9</v>
      </c>
      <c r="E1144" s="244" t="s">
        <v>10</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c r="B1145" s="14" t="s">
        <v>11</v>
      </c>
      <c r="C1145" s="15" t="s">
        <v>12</v>
      </c>
      <c r="D1145" s="243"/>
      <c r="E1145" s="24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45478</v>
      </c>
      <c r="B1146" s="94" t="s">
        <v>759</v>
      </c>
      <c r="C1146" s="64" t="s">
        <v>150</v>
      </c>
      <c r="D1146" s="94" t="s">
        <v>1400</v>
      </c>
      <c r="E1146" s="57">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45576</v>
      </c>
      <c r="B1147" s="94" t="s">
        <v>761</v>
      </c>
      <c r="C1147" s="54" t="s">
        <v>153</v>
      </c>
      <c r="D1147" s="25" t="s">
        <v>1401</v>
      </c>
      <c r="E1147" s="57">
        <v>16.82</v>
      </c>
      <c r="F1147" s="76"/>
      <c r="G1147" s="76"/>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row>
    <row r="1148" spans="1:50" ht="15.75" customHeight="1">
      <c r="A1148" s="65" t="s">
        <v>19</v>
      </c>
      <c r="B1148" s="66"/>
      <c r="C1148" s="67"/>
      <c r="D1148" s="68"/>
      <c r="E1148" s="32">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76"/>
      <c r="G1149" s="76"/>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s="76"/>
      <c r="AH1149" s="76"/>
      <c r="AI1149" s="76"/>
      <c r="AJ1149" s="76"/>
      <c r="AK1149" s="76"/>
      <c r="AL1149" s="76"/>
      <c r="AM1149" s="76"/>
      <c r="AN1149" s="76"/>
      <c r="AO1149" s="76"/>
      <c r="AP1149" s="76"/>
      <c r="AQ1149" s="76"/>
      <c r="AR1149" s="76"/>
      <c r="AS1149" s="76"/>
      <c r="AT1149" s="76"/>
      <c r="AU1149" s="76"/>
      <c r="AV1149" s="76"/>
      <c r="AW1149" s="76"/>
      <c r="AX1149" s="76"/>
    </row>
    <row r="1150" spans="1:50" ht="15.75" customHeight="1">
      <c r="A1150" s="247" t="s">
        <v>1</v>
      </c>
      <c r="B1150" s="235"/>
      <c r="C1150" s="235"/>
      <c r="D1150" s="235"/>
      <c r="E1150" s="236"/>
      <c r="F1150" s="34"/>
      <c r="G1150" s="34"/>
      <c r="H1150" s="34"/>
      <c r="I1150" s="34"/>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8" t="s">
        <v>1402</v>
      </c>
      <c r="B1151" s="238"/>
      <c r="C1151" s="238"/>
      <c r="D1151" s="238"/>
      <c r="E1151" s="239"/>
      <c r="F1151" s="34"/>
      <c r="G1151" s="34"/>
      <c r="H1151" s="34"/>
      <c r="I1151" s="34"/>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53" t="s">
        <v>1114</v>
      </c>
      <c r="B1152" s="241"/>
      <c r="C1152" s="8" t="s">
        <v>1115</v>
      </c>
      <c r="D1152" s="9" t="s">
        <v>1116</v>
      </c>
      <c r="E1152" s="10" t="s">
        <v>6</v>
      </c>
      <c r="F1152" s="34"/>
      <c r="G1152" s="34"/>
      <c r="H1152" s="34"/>
      <c r="I1152" s="34"/>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2" t="s">
        <v>7</v>
      </c>
      <c r="B1153" s="74" t="s">
        <v>8</v>
      </c>
      <c r="C1153" s="75"/>
      <c r="D1153" s="242" t="s">
        <v>9</v>
      </c>
      <c r="E1153" s="244" t="s">
        <v>10</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c r="B1154" s="14" t="s">
        <v>11</v>
      </c>
      <c r="C1154" s="15" t="s">
        <v>12</v>
      </c>
      <c r="D1154" s="243"/>
      <c r="E1154" s="24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85"/>
      <c r="B1155" s="94"/>
      <c r="C1155" s="64"/>
      <c r="D1155" s="94" t="s">
        <v>1403</v>
      </c>
      <c r="E1155" s="5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65" t="s">
        <v>19</v>
      </c>
      <c r="B1156" s="66"/>
      <c r="C1156" s="67"/>
      <c r="D1156" s="68"/>
      <c r="E1156" s="32">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58"/>
      <c r="B1157" s="59"/>
      <c r="C1157" s="60"/>
      <c r="D1157" s="59"/>
      <c r="E1157" s="61"/>
      <c r="F1157" s="76"/>
      <c r="G1157" s="76"/>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76"/>
      <c r="AV1157" s="76"/>
      <c r="AW1157" s="76"/>
      <c r="AX1157" s="76"/>
    </row>
    <row r="1158" spans="1:50" ht="15.75" customHeight="1">
      <c r="A1158" s="247" t="s">
        <v>73</v>
      </c>
      <c r="B1158" s="235"/>
      <c r="C1158" s="235"/>
      <c r="D1158" s="235"/>
      <c r="E1158" s="236"/>
      <c r="F1158" s="34"/>
      <c r="G1158" s="34"/>
      <c r="H1158" s="34"/>
      <c r="I1158" s="34"/>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8" t="s">
        <v>1404</v>
      </c>
      <c r="B1159" s="238"/>
      <c r="C1159" s="238"/>
      <c r="D1159" s="238"/>
      <c r="E1159" s="239"/>
      <c r="F1159" s="34"/>
      <c r="G1159" s="34"/>
      <c r="H1159" s="34"/>
      <c r="I1159" s="34"/>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53" t="s">
        <v>1114</v>
      </c>
      <c r="B1160" s="241"/>
      <c r="C1160" s="8" t="s">
        <v>1115</v>
      </c>
      <c r="D1160" s="9" t="s">
        <v>1116</v>
      </c>
      <c r="E1160" s="10" t="s">
        <v>6</v>
      </c>
      <c r="F1160" s="34"/>
      <c r="G1160" s="34"/>
      <c r="H1160" s="34"/>
      <c r="I1160" s="34"/>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v>
      </c>
      <c r="B1161" s="74" t="s">
        <v>8</v>
      </c>
      <c r="C1161" s="75"/>
      <c r="D1161" s="242" t="s">
        <v>9</v>
      </c>
      <c r="E1161" s="244" t="s">
        <v>10</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c r="B1162" s="14" t="s">
        <v>11</v>
      </c>
      <c r="C1162" s="15" t="s">
        <v>12</v>
      </c>
      <c r="D1162" s="243"/>
      <c r="E1162" s="24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85">
        <v>45497</v>
      </c>
      <c r="B1163" s="94" t="s">
        <v>759</v>
      </c>
      <c r="C1163" s="64" t="s">
        <v>150</v>
      </c>
      <c r="D1163" s="94" t="s">
        <v>1405</v>
      </c>
      <c r="E1163" s="57">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85">
        <v>45564</v>
      </c>
      <c r="B1164" s="94" t="s">
        <v>1406</v>
      </c>
      <c r="C1164" s="54" t="s">
        <v>153</v>
      </c>
      <c r="D1164" s="25" t="s">
        <v>1407</v>
      </c>
      <c r="E1164" s="57">
        <v>15.01</v>
      </c>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row>
    <row r="1165" spans="1:50" ht="15.75" customHeight="1">
      <c r="A1165" s="85">
        <v>45503</v>
      </c>
      <c r="B1165" s="94" t="s">
        <v>748</v>
      </c>
      <c r="C1165" s="54" t="s">
        <v>749</v>
      </c>
      <c r="D1165" s="25" t="s">
        <v>1408</v>
      </c>
      <c r="E1165" s="57">
        <v>100</v>
      </c>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row>
    <row r="1166" spans="1:50" ht="15.75" customHeight="1">
      <c r="A1166" s="85">
        <v>45503</v>
      </c>
      <c r="B1166" s="94" t="s">
        <v>774</v>
      </c>
      <c r="C1166" s="54" t="s">
        <v>170</v>
      </c>
      <c r="D1166" s="25" t="s">
        <v>1409</v>
      </c>
      <c r="E1166" s="57">
        <v>869</v>
      </c>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row>
    <row r="1167" spans="1:50" ht="15.75" customHeight="1">
      <c r="A1167" s="85">
        <v>45504</v>
      </c>
      <c r="B1167" s="94" t="s">
        <v>759</v>
      </c>
      <c r="C1167" s="64" t="s">
        <v>150</v>
      </c>
      <c r="D1167" s="94" t="s">
        <v>1410</v>
      </c>
      <c r="E1167" s="57">
        <v>1513.46</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45564</v>
      </c>
      <c r="B1168" s="94" t="s">
        <v>1406</v>
      </c>
      <c r="C1168" s="54" t="s">
        <v>153</v>
      </c>
      <c r="D1168" s="25" t="s">
        <v>1411</v>
      </c>
      <c r="E1168" s="57">
        <v>31.04</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45526</v>
      </c>
      <c r="B1169" s="94" t="s">
        <v>1412</v>
      </c>
      <c r="C1169" s="54" t="s">
        <v>1413</v>
      </c>
      <c r="D1169" s="25" t="s">
        <v>1414</v>
      </c>
      <c r="E1169" s="57">
        <v>341.92</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45564</v>
      </c>
      <c r="B1170" s="94" t="s">
        <v>1406</v>
      </c>
      <c r="C1170" s="54" t="s">
        <v>153</v>
      </c>
      <c r="D1170" s="25" t="s">
        <v>1415</v>
      </c>
      <c r="E1170" s="57">
        <v>7.08</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45539</v>
      </c>
      <c r="B1171" s="94" t="s">
        <v>1412</v>
      </c>
      <c r="C1171" s="54" t="s">
        <v>1413</v>
      </c>
      <c r="D1171" s="25" t="s">
        <v>1416</v>
      </c>
      <c r="E1171" s="57">
        <v>102.89</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45564</v>
      </c>
      <c r="B1172" s="94" t="s">
        <v>1406</v>
      </c>
      <c r="C1172" s="54" t="s">
        <v>153</v>
      </c>
      <c r="D1172" s="25" t="s">
        <v>1415</v>
      </c>
      <c r="E1172" s="57">
        <v>2.35</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45562</v>
      </c>
      <c r="B1173" s="94" t="s">
        <v>1417</v>
      </c>
      <c r="C1173" s="54" t="s">
        <v>1418</v>
      </c>
      <c r="D1173" s="25" t="s">
        <v>1419</v>
      </c>
      <c r="E1173" s="57">
        <v>1302.3499999999999</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45564</v>
      </c>
      <c r="B1174" s="94" t="s">
        <v>1406</v>
      </c>
      <c r="C1174" s="54" t="s">
        <v>153</v>
      </c>
      <c r="D1174" s="25" t="s">
        <v>1420</v>
      </c>
      <c r="E1174" s="57">
        <v>68.55</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65" t="s">
        <v>19</v>
      </c>
      <c r="B1175" s="66"/>
      <c r="C1175" s="67"/>
      <c r="D1175" s="68"/>
      <c r="E1175" s="32">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58"/>
      <c r="B1176" s="59"/>
      <c r="C1176" s="60"/>
      <c r="D1176" s="59"/>
      <c r="E1176" s="61"/>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247" t="s">
        <v>1</v>
      </c>
      <c r="B1177" s="235"/>
      <c r="C1177" s="235"/>
      <c r="D1177" s="235"/>
      <c r="E1177" s="236"/>
      <c r="F1177" s="34"/>
      <c r="G1177" s="34"/>
      <c r="H1177" s="34"/>
      <c r="I1177" s="34"/>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8" t="s">
        <v>1118</v>
      </c>
      <c r="B1178" s="238"/>
      <c r="C1178" s="238"/>
      <c r="D1178" s="238"/>
      <c r="E1178" s="239"/>
      <c r="F1178" s="34"/>
      <c r="G1178" s="34"/>
      <c r="H1178" s="34"/>
      <c r="I1178" s="34"/>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53" t="s">
        <v>1119</v>
      </c>
      <c r="B1179" s="241"/>
      <c r="C1179" s="8" t="s">
        <v>1120</v>
      </c>
      <c r="D1179" s="9" t="s">
        <v>1121</v>
      </c>
      <c r="E1179" s="10" t="s">
        <v>278</v>
      </c>
      <c r="F1179" s="34"/>
      <c r="G1179" s="34"/>
      <c r="H1179" s="34"/>
      <c r="I1179" s="34"/>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v>
      </c>
      <c r="B1180" s="74" t="s">
        <v>8</v>
      </c>
      <c r="C1180" s="75"/>
      <c r="D1180" s="242" t="s">
        <v>9</v>
      </c>
      <c r="E1180" s="244" t="s">
        <v>10</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c r="B1181" s="14" t="s">
        <v>11</v>
      </c>
      <c r="C1181" s="15" t="s">
        <v>12</v>
      </c>
      <c r="D1181" s="243"/>
      <c r="E1181" s="24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85"/>
      <c r="B1182" s="94"/>
      <c r="C1182" s="64"/>
      <c r="D1182" s="94"/>
      <c r="E1182" s="5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85"/>
      <c r="B1183" s="94"/>
      <c r="C1183" s="54"/>
      <c r="D1183" s="25"/>
      <c r="E1183" s="57"/>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row>
    <row r="1184" spans="1:50" ht="15.75" customHeight="1">
      <c r="A1184" s="65" t="s">
        <v>19</v>
      </c>
      <c r="B1184" s="66"/>
      <c r="C1184" s="67"/>
      <c r="D1184" s="68"/>
      <c r="E1184" s="32">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58"/>
      <c r="B1185" s="59"/>
      <c r="C1185" s="60"/>
      <c r="D1185" s="59"/>
      <c r="E1185" s="61"/>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247" t="s">
        <v>73</v>
      </c>
      <c r="B1186" s="235"/>
      <c r="C1186" s="235"/>
      <c r="D1186" s="235"/>
      <c r="E1186" s="236"/>
      <c r="F1186" s="34"/>
      <c r="G1186" s="34"/>
      <c r="H1186" s="34"/>
      <c r="I1186" s="34"/>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8" t="s">
        <v>1122</v>
      </c>
      <c r="B1187" s="238"/>
      <c r="C1187" s="238"/>
      <c r="D1187" s="238"/>
      <c r="E1187" s="239"/>
      <c r="F1187" s="34"/>
      <c r="G1187" s="34"/>
      <c r="H1187" s="34"/>
      <c r="I1187" s="34"/>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53" t="s">
        <v>1119</v>
      </c>
      <c r="B1188" s="241"/>
      <c r="C1188" s="8" t="s">
        <v>1120</v>
      </c>
      <c r="D1188" s="9" t="s">
        <v>1121</v>
      </c>
      <c r="E1188" s="10" t="s">
        <v>278</v>
      </c>
      <c r="F1188" s="34"/>
      <c r="G1188" s="34"/>
      <c r="H1188" s="34"/>
      <c r="I1188" s="34"/>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v>
      </c>
      <c r="B1189" s="74" t="s">
        <v>8</v>
      </c>
      <c r="C1189" s="75"/>
      <c r="D1189" s="242" t="s">
        <v>9</v>
      </c>
      <c r="E1189" s="244" t="s">
        <v>10</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c r="B1190" s="14" t="s">
        <v>11</v>
      </c>
      <c r="C1190" s="15" t="s">
        <v>12</v>
      </c>
      <c r="D1190" s="243"/>
      <c r="E1190" s="24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85"/>
      <c r="B1191" s="94"/>
      <c r="C1191" s="64"/>
      <c r="D1191" s="94"/>
      <c r="E1191" s="5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85"/>
      <c r="B1192" s="94"/>
      <c r="C1192" s="54"/>
      <c r="D1192" s="25"/>
      <c r="E1192" s="57"/>
      <c r="F1192" s="76"/>
      <c r="G1192" s="76"/>
      <c r="H1192" s="76"/>
      <c r="I1192" s="76"/>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65" t="s">
        <v>19</v>
      </c>
      <c r="B1193" s="66"/>
      <c r="C1193" s="67"/>
      <c r="D1193" s="68"/>
      <c r="E1193" s="32">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58"/>
      <c r="B1194" s="59"/>
      <c r="C1194" s="60"/>
      <c r="D1194" s="59"/>
      <c r="E1194" s="61"/>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134"/>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7" t="s">
        <v>73</v>
      </c>
      <c r="B1196" s="235"/>
      <c r="C1196" s="235"/>
      <c r="D1196" s="235"/>
      <c r="E1196" s="236"/>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8" t="s">
        <v>1123</v>
      </c>
      <c r="B1197" s="238"/>
      <c r="C1197" s="238"/>
      <c r="D1197" s="238"/>
      <c r="E1197" s="239"/>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53" t="s">
        <v>1124</v>
      </c>
      <c r="B1198" s="241"/>
      <c r="C1198" s="8" t="s">
        <v>1125</v>
      </c>
      <c r="D1198" s="9" t="s">
        <v>889</v>
      </c>
      <c r="E1198" s="10" t="s">
        <v>6</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2" t="s">
        <v>7</v>
      </c>
      <c r="B1199" s="74" t="s">
        <v>8</v>
      </c>
      <c r="C1199" s="75"/>
      <c r="D1199" s="242" t="s">
        <v>9</v>
      </c>
      <c r="E1199" s="244" t="s">
        <v>10</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3"/>
      <c r="B1200" s="14" t="s">
        <v>11</v>
      </c>
      <c r="C1200" s="15" t="s">
        <v>12</v>
      </c>
      <c r="D1200" s="243"/>
      <c r="E1200" s="24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85">
        <v>45421</v>
      </c>
      <c r="B1201" s="94" t="s">
        <v>1126</v>
      </c>
      <c r="C1201" s="64" t="s">
        <v>735</v>
      </c>
      <c r="D1201" s="94" t="s">
        <v>1127</v>
      </c>
      <c r="E1201" s="57">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45421</v>
      </c>
      <c r="B1202" s="94" t="s">
        <v>1126</v>
      </c>
      <c r="C1202" s="64" t="s">
        <v>735</v>
      </c>
      <c r="D1202" s="94" t="s">
        <v>1128</v>
      </c>
      <c r="E1202" s="57">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45436</v>
      </c>
      <c r="B1203" s="94" t="s">
        <v>1129</v>
      </c>
      <c r="C1203" s="54" t="s">
        <v>458</v>
      </c>
      <c r="D1203" s="25" t="s">
        <v>1130</v>
      </c>
      <c r="E1203" s="57">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65" t="s">
        <v>19</v>
      </c>
      <c r="B1204" s="66"/>
      <c r="C1204" s="67"/>
      <c r="D1204" s="68"/>
      <c r="E1204" s="32">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58"/>
      <c r="B1205" s="59"/>
      <c r="C1205" s="60"/>
      <c r="D1205" s="59"/>
      <c r="E1205" s="6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34"/>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7" t="s">
        <v>73</v>
      </c>
      <c r="B1207" s="235"/>
      <c r="C1207" s="235"/>
      <c r="D1207" s="235"/>
      <c r="E1207" s="236"/>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8" t="s">
        <v>1131</v>
      </c>
      <c r="B1208" s="238"/>
      <c r="C1208" s="238"/>
      <c r="D1208" s="238"/>
      <c r="E1208" s="239"/>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53" t="s">
        <v>674</v>
      </c>
      <c r="B1209" s="241"/>
      <c r="C1209" s="8" t="s">
        <v>1132</v>
      </c>
      <c r="D1209" s="9" t="s">
        <v>1040</v>
      </c>
      <c r="E1209" s="10" t="s">
        <v>6</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2" t="s">
        <v>7</v>
      </c>
      <c r="B1210" s="74" t="s">
        <v>8</v>
      </c>
      <c r="C1210" s="75"/>
      <c r="D1210" s="242" t="s">
        <v>9</v>
      </c>
      <c r="E1210" s="244" t="s">
        <v>10</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3"/>
      <c r="B1211" s="14" t="s">
        <v>11</v>
      </c>
      <c r="C1211" s="15" t="s">
        <v>12</v>
      </c>
      <c r="D1211" s="243"/>
      <c r="E1211" s="24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85">
        <v>45467</v>
      </c>
      <c r="B1212" s="94" t="s">
        <v>1133</v>
      </c>
      <c r="C1212" s="64" t="s">
        <v>1134</v>
      </c>
      <c r="D1212" s="94" t="s">
        <v>1135</v>
      </c>
      <c r="E1212" s="57">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45504</v>
      </c>
      <c r="B1213" s="94" t="s">
        <v>1136</v>
      </c>
      <c r="C1213" s="64" t="s">
        <v>1137</v>
      </c>
      <c r="D1213" s="94" t="s">
        <v>1138</v>
      </c>
      <c r="E1213" s="57">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65" t="s">
        <v>19</v>
      </c>
      <c r="B1214" s="66"/>
      <c r="C1214" s="67"/>
      <c r="D1214" s="68"/>
      <c r="E1214" s="32">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58"/>
      <c r="B1215" s="59"/>
      <c r="C1215" s="60"/>
      <c r="D1215" s="59"/>
      <c r="E1215" s="6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34"/>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7" t="s">
        <v>73</v>
      </c>
      <c r="B1217" s="235"/>
      <c r="C1217" s="235"/>
      <c r="D1217" s="235"/>
      <c r="E1217" s="23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8" t="s">
        <v>1139</v>
      </c>
      <c r="B1218" s="238"/>
      <c r="C1218" s="238"/>
      <c r="D1218" s="238"/>
      <c r="E1218" s="239"/>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53" t="s">
        <v>1140</v>
      </c>
      <c r="B1219" s="241"/>
      <c r="C1219" s="8" t="s">
        <v>1141</v>
      </c>
      <c r="D1219" s="9" t="s">
        <v>1142</v>
      </c>
      <c r="E1219" s="10" t="s">
        <v>6</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2" t="s">
        <v>7</v>
      </c>
      <c r="B1220" s="74" t="s">
        <v>8</v>
      </c>
      <c r="C1220" s="75"/>
      <c r="D1220" s="242" t="s">
        <v>9</v>
      </c>
      <c r="E1220" s="244"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3"/>
      <c r="B1221" s="14" t="s">
        <v>11</v>
      </c>
      <c r="C1221" s="15" t="s">
        <v>12</v>
      </c>
      <c r="D1221" s="243"/>
      <c r="E1221" s="24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v>45506</v>
      </c>
      <c r="B1222" s="94" t="s">
        <v>1143</v>
      </c>
      <c r="C1222" s="64" t="s">
        <v>520</v>
      </c>
      <c r="D1222" s="94" t="s">
        <v>1144</v>
      </c>
      <c r="E1222" s="57">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v>45506</v>
      </c>
      <c r="B1223" s="35" t="s">
        <v>1070</v>
      </c>
      <c r="C1223" s="80"/>
      <c r="D1223" s="35" t="s">
        <v>1145</v>
      </c>
      <c r="E1223" s="57">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58"/>
      <c r="B1225" s="59"/>
      <c r="C1225" s="60"/>
      <c r="D1225" s="59"/>
      <c r="E1225" s="6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34"/>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7" t="s">
        <v>1</v>
      </c>
      <c r="B1227" s="235"/>
      <c r="C1227" s="235"/>
      <c r="D1227" s="235"/>
      <c r="E1227" s="236"/>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8" t="s">
        <v>1146</v>
      </c>
      <c r="B1228" s="238"/>
      <c r="C1228" s="238"/>
      <c r="D1228" s="238"/>
      <c r="E1228" s="239"/>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53" t="s">
        <v>431</v>
      </c>
      <c r="B1229" s="241"/>
      <c r="C1229" s="8" t="s">
        <v>1147</v>
      </c>
      <c r="D1229" s="9" t="s">
        <v>1148</v>
      </c>
      <c r="E1229" s="10" t="s">
        <v>278</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2" t="s">
        <v>7</v>
      </c>
      <c r="B1230" s="74" t="s">
        <v>8</v>
      </c>
      <c r="C1230" s="75"/>
      <c r="D1230" s="242" t="s">
        <v>9</v>
      </c>
      <c r="E1230" s="244" t="s">
        <v>10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43"/>
      <c r="B1231" s="14" t="s">
        <v>11</v>
      </c>
      <c r="C1231" s="15" t="s">
        <v>12</v>
      </c>
      <c r="D1231" s="243"/>
      <c r="E1231" s="24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c r="B1232" s="94"/>
      <c r="C1232" s="64"/>
      <c r="D1232" s="94"/>
      <c r="E1232" s="5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c r="B1233" s="94"/>
      <c r="C1233" s="54"/>
      <c r="D1233" s="25"/>
      <c r="E1233" s="5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58"/>
      <c r="B1235" s="59"/>
      <c r="C1235" s="60"/>
      <c r="D1235" s="59"/>
      <c r="E1235" s="6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7" t="s">
        <v>73</v>
      </c>
      <c r="B1236" s="235"/>
      <c r="C1236" s="235"/>
      <c r="D1236" s="235"/>
      <c r="E1236" s="23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1149</v>
      </c>
      <c r="B1237" s="238"/>
      <c r="C1237" s="238"/>
      <c r="D1237" s="238"/>
      <c r="E1237" s="239"/>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53" t="s">
        <v>431</v>
      </c>
      <c r="B1238" s="241"/>
      <c r="C1238" s="8" t="s">
        <v>1150</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2" t="s">
        <v>7</v>
      </c>
      <c r="B1239" s="74" t="s">
        <v>8</v>
      </c>
      <c r="C1239" s="75"/>
      <c r="D1239" s="242" t="s">
        <v>9</v>
      </c>
      <c r="E1239" s="244"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3"/>
      <c r="B1240" s="14" t="s">
        <v>11</v>
      </c>
      <c r="C1240" s="15" t="s">
        <v>12</v>
      </c>
      <c r="D1240" s="243"/>
      <c r="E1240" s="24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8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7" t="s">
        <v>73</v>
      </c>
      <c r="B1245" s="235"/>
      <c r="C1245" s="235"/>
      <c r="D1245" s="235"/>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8" t="s">
        <v>1151</v>
      </c>
      <c r="B1246" s="238"/>
      <c r="C1246" s="238"/>
      <c r="D1246" s="238"/>
      <c r="E1246" s="23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53" t="s">
        <v>1152</v>
      </c>
      <c r="B1247" s="241"/>
      <c r="C1247" s="8" t="s">
        <v>1153</v>
      </c>
      <c r="D1247" s="9" t="s">
        <v>1154</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2" t="s">
        <v>7</v>
      </c>
      <c r="B1248" s="74" t="s">
        <v>8</v>
      </c>
      <c r="C1248" s="75"/>
      <c r="D1248" s="242" t="s">
        <v>9</v>
      </c>
      <c r="E1248" s="244"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3"/>
      <c r="B1249" s="14" t="s">
        <v>11</v>
      </c>
      <c r="C1249" s="15" t="s">
        <v>12</v>
      </c>
      <c r="D1249" s="243"/>
      <c r="E1249" s="24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45489</v>
      </c>
      <c r="B1250" s="94" t="s">
        <v>1155</v>
      </c>
      <c r="C1250" s="64" t="s">
        <v>1156</v>
      </c>
      <c r="D1250" s="94" t="s">
        <v>1157</v>
      </c>
      <c r="E1250" s="57">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45483</v>
      </c>
      <c r="B1251" s="94" t="s">
        <v>1158</v>
      </c>
      <c r="C1251" s="54" t="s">
        <v>1159</v>
      </c>
      <c r="D1251" s="25" t="s">
        <v>1160</v>
      </c>
      <c r="E1251" s="57">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07"/>
      <c r="B1253" s="108"/>
      <c r="C1253" s="109"/>
      <c r="D1253" s="108"/>
      <c r="E1253" s="110"/>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7" t="s">
        <v>1</v>
      </c>
      <c r="B1254" s="235"/>
      <c r="C1254" s="235"/>
      <c r="D1254" s="235"/>
      <c r="E1254" s="23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8" t="s">
        <v>1161</v>
      </c>
      <c r="B1255" s="238"/>
      <c r="C1255" s="238"/>
      <c r="D1255" s="238"/>
      <c r="E1255" s="239"/>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53" t="s">
        <v>1152</v>
      </c>
      <c r="B1256" s="241"/>
      <c r="C1256" s="8" t="s">
        <v>1153</v>
      </c>
      <c r="D1256" s="9" t="s">
        <v>1154</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2" t="s">
        <v>7</v>
      </c>
      <c r="B1257" s="74" t="s">
        <v>8</v>
      </c>
      <c r="C1257" s="75"/>
      <c r="D1257" s="242" t="s">
        <v>9</v>
      </c>
      <c r="E1257" s="244"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3"/>
      <c r="B1258" s="14" t="s">
        <v>11</v>
      </c>
      <c r="C1258" s="15" t="s">
        <v>12</v>
      </c>
      <c r="D1258" s="243"/>
      <c r="E1258" s="24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45489</v>
      </c>
      <c r="B1259" s="94" t="s">
        <v>1162</v>
      </c>
      <c r="C1259" s="64" t="s">
        <v>1163</v>
      </c>
      <c r="D1259" s="94" t="s">
        <v>1164</v>
      </c>
      <c r="E1259" s="57">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85">
        <v>45476</v>
      </c>
      <c r="B1260" s="94" t="s">
        <v>1165</v>
      </c>
      <c r="C1260" s="54" t="s">
        <v>1166</v>
      </c>
      <c r="D1260" s="94" t="s">
        <v>1164</v>
      </c>
      <c r="E1260" s="57">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85">
        <v>45489</v>
      </c>
      <c r="B1261" s="94" t="s">
        <v>1167</v>
      </c>
      <c r="C1261" s="54" t="s">
        <v>1168</v>
      </c>
      <c r="D1261" s="94" t="s">
        <v>1164</v>
      </c>
      <c r="E1261" s="57">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65" t="s">
        <v>19</v>
      </c>
      <c r="B1262" s="66"/>
      <c r="C1262" s="67"/>
      <c r="D1262" s="68"/>
      <c r="E1262" s="32">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7" t="s">
        <v>1</v>
      </c>
      <c r="B1264" s="235"/>
      <c r="C1264" s="235"/>
      <c r="D1264" s="235"/>
      <c r="E1264" s="236"/>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8" t="s">
        <v>1466</v>
      </c>
      <c r="B1265" s="238"/>
      <c r="C1265" s="238"/>
      <c r="D1265" s="238"/>
      <c r="E1265" s="239"/>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9" t="s">
        <v>1170</v>
      </c>
      <c r="B1266" s="241"/>
      <c r="C1266" s="8" t="s">
        <v>1171</v>
      </c>
      <c r="D1266" s="9" t="s">
        <v>1172</v>
      </c>
      <c r="E1266" s="10" t="s">
        <v>6</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42" t="s">
        <v>7</v>
      </c>
      <c r="B1267" s="74" t="s">
        <v>8</v>
      </c>
      <c r="C1267" s="75"/>
      <c r="D1267" s="242" t="s">
        <v>9</v>
      </c>
      <c r="E1267" s="244" t="s">
        <v>10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3"/>
      <c r="B1268" s="14" t="s">
        <v>11</v>
      </c>
      <c r="C1268" s="15" t="s">
        <v>12</v>
      </c>
      <c r="D1268" s="243"/>
      <c r="E1268" s="24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44" t="s">
        <v>1183</v>
      </c>
      <c r="B1269" s="94" t="s">
        <v>1183</v>
      </c>
      <c r="C1269" s="64" t="s">
        <v>1183</v>
      </c>
      <c r="D1269" s="94" t="s">
        <v>1183</v>
      </c>
      <c r="E1269" s="57">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35"/>
      <c r="B1270" s="94"/>
      <c r="C1270" s="54"/>
      <c r="D1270" s="25" t="s">
        <v>1467</v>
      </c>
      <c r="E1270" s="5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65" t="s">
        <v>19</v>
      </c>
      <c r="B1271" s="66"/>
      <c r="C1271" s="67"/>
      <c r="D1271" s="68"/>
      <c r="E1271" s="32">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58"/>
      <c r="B1272" s="59"/>
      <c r="C1272" s="60"/>
      <c r="D1272" s="59"/>
      <c r="E1272" s="6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7" t="s">
        <v>73</v>
      </c>
      <c r="B1273" s="235"/>
      <c r="C1273" s="235"/>
      <c r="D1273" s="235"/>
      <c r="E1273" s="236"/>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8" t="s">
        <v>1466</v>
      </c>
      <c r="B1274" s="238"/>
      <c r="C1274" s="238"/>
      <c r="D1274" s="238"/>
      <c r="E1274" s="239"/>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9" t="s">
        <v>1170</v>
      </c>
      <c r="B1275" s="241"/>
      <c r="C1275" s="8" t="s">
        <v>1174</v>
      </c>
      <c r="D1275" s="9" t="s">
        <v>1172</v>
      </c>
      <c r="E1275" s="10" t="s">
        <v>6</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42" t="s">
        <v>7</v>
      </c>
      <c r="B1276" s="74" t="s">
        <v>8</v>
      </c>
      <c r="C1276" s="75"/>
      <c r="D1276" s="242" t="s">
        <v>9</v>
      </c>
      <c r="E1276" s="244" t="s">
        <v>10</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3"/>
      <c r="B1277" s="14" t="s">
        <v>11</v>
      </c>
      <c r="C1277" s="15" t="s">
        <v>12</v>
      </c>
      <c r="D1277" s="243"/>
      <c r="E1277" s="24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85">
        <v>45534</v>
      </c>
      <c r="B1278" s="94" t="s">
        <v>1468</v>
      </c>
      <c r="C1278" s="64" t="s">
        <v>1469</v>
      </c>
      <c r="D1278" s="94" t="s">
        <v>1470</v>
      </c>
      <c r="E1278" s="57">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85"/>
      <c r="B1279" s="94"/>
      <c r="C1279" s="54"/>
      <c r="D1279" s="25"/>
      <c r="E1279" s="5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65" t="s">
        <v>19</v>
      </c>
      <c r="B1280" s="66"/>
      <c r="C1280" s="67"/>
      <c r="D1280" s="68"/>
      <c r="E1280" s="32">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34"/>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7" t="s">
        <v>73</v>
      </c>
      <c r="B1282" s="235"/>
      <c r="C1282" s="235"/>
      <c r="D1282" s="235"/>
      <c r="E1282" s="236"/>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8" t="s">
        <v>1175</v>
      </c>
      <c r="B1283" s="238"/>
      <c r="C1283" s="238"/>
      <c r="D1283" s="238"/>
      <c r="E1283" s="239"/>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9" t="s">
        <v>1176</v>
      </c>
      <c r="B1284" s="241"/>
      <c r="C1284" s="8" t="s">
        <v>1177</v>
      </c>
      <c r="D1284" s="9" t="s">
        <v>1178</v>
      </c>
      <c r="E1284" s="10" t="s">
        <v>6</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42" t="s">
        <v>7</v>
      </c>
      <c r="B1285" s="74" t="s">
        <v>8</v>
      </c>
      <c r="C1285" s="75"/>
      <c r="D1285" s="242" t="s">
        <v>9</v>
      </c>
      <c r="E1285" s="244" t="s">
        <v>10</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43"/>
      <c r="B1286" s="14" t="s">
        <v>11</v>
      </c>
      <c r="C1286" s="15" t="s">
        <v>12</v>
      </c>
      <c r="D1286" s="243"/>
      <c r="E1286" s="24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85">
        <v>45523</v>
      </c>
      <c r="B1287" s="94" t="s">
        <v>626</v>
      </c>
      <c r="C1287" s="64" t="s">
        <v>627</v>
      </c>
      <c r="D1287" s="94" t="s">
        <v>1179</v>
      </c>
      <c r="E1287" s="57">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85">
        <v>45524</v>
      </c>
      <c r="B1288" s="94" t="s">
        <v>1180</v>
      </c>
      <c r="C1288" s="54" t="s">
        <v>983</v>
      </c>
      <c r="D1288" s="25" t="s">
        <v>1181</v>
      </c>
      <c r="E1288" s="57">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85">
        <v>45530</v>
      </c>
      <c r="B1289" s="94" t="s">
        <v>1182</v>
      </c>
      <c r="C1289" s="54" t="s">
        <v>1183</v>
      </c>
      <c r="D1289" s="25" t="s">
        <v>1184</v>
      </c>
      <c r="E1289" s="57">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65" t="s">
        <v>19</v>
      </c>
      <c r="B1290" s="66"/>
      <c r="C1290" s="67"/>
      <c r="D1290" s="68"/>
      <c r="E1290" s="32">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34"/>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7" t="s">
        <v>1</v>
      </c>
      <c r="B1292" s="235"/>
      <c r="C1292" s="235"/>
      <c r="D1292" s="235"/>
      <c r="E1292" s="236"/>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8" t="s">
        <v>1185</v>
      </c>
      <c r="B1293" s="238"/>
      <c r="C1293" s="238"/>
      <c r="D1293" s="238"/>
      <c r="E1293" s="239"/>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9" t="s">
        <v>674</v>
      </c>
      <c r="B1294" s="241"/>
      <c r="C1294" s="8" t="s">
        <v>1186</v>
      </c>
      <c r="D1294" s="9" t="s">
        <v>1148</v>
      </c>
      <c r="E1294" s="10" t="s">
        <v>6</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42" t="s">
        <v>7</v>
      </c>
      <c r="B1295" s="74" t="s">
        <v>8</v>
      </c>
      <c r="C1295" s="75"/>
      <c r="D1295" s="242" t="s">
        <v>9</v>
      </c>
      <c r="E1295" s="244" t="s">
        <v>10</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3"/>
      <c r="B1296" s="14" t="s">
        <v>11</v>
      </c>
      <c r="C1296" s="15" t="s">
        <v>12</v>
      </c>
      <c r="D1296" s="243"/>
      <c r="E1296" s="24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85">
        <v>45538</v>
      </c>
      <c r="B1297" s="94" t="s">
        <v>1187</v>
      </c>
      <c r="C1297" s="64" t="s">
        <v>694</v>
      </c>
      <c r="D1297" s="94" t="s">
        <v>1188</v>
      </c>
      <c r="E1297" s="57">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85">
        <v>45539</v>
      </c>
      <c r="B1298" s="94" t="s">
        <v>687</v>
      </c>
      <c r="C1298" s="54" t="s">
        <v>688</v>
      </c>
      <c r="D1298" s="25" t="s">
        <v>1189</v>
      </c>
      <c r="E1298" s="57">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65" t="s">
        <v>19</v>
      </c>
      <c r="B1299" s="66"/>
      <c r="C1299" s="67"/>
      <c r="D1299" s="68"/>
      <c r="E1299" s="32">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34"/>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7" t="s">
        <v>1</v>
      </c>
      <c r="B1301" s="235"/>
      <c r="C1301" s="235"/>
      <c r="D1301" s="235"/>
      <c r="E1301" s="236"/>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8" t="s">
        <v>1190</v>
      </c>
      <c r="B1302" s="238"/>
      <c r="C1302" s="238"/>
      <c r="D1302" s="238"/>
      <c r="E1302" s="239"/>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9" t="s">
        <v>1191</v>
      </c>
      <c r="B1303" s="241"/>
      <c r="C1303" s="8" t="s">
        <v>1192</v>
      </c>
      <c r="D1303" s="9" t="s">
        <v>1193</v>
      </c>
      <c r="E1303" s="10" t="s">
        <v>278</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42" t="s">
        <v>7</v>
      </c>
      <c r="B1304" s="74" t="s">
        <v>8</v>
      </c>
      <c r="C1304" s="75"/>
      <c r="D1304" s="242" t="s">
        <v>9</v>
      </c>
      <c r="E1304" s="244" t="s">
        <v>10</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3"/>
      <c r="B1305" s="14" t="s">
        <v>11</v>
      </c>
      <c r="C1305" s="15" t="s">
        <v>12</v>
      </c>
      <c r="D1305" s="243"/>
      <c r="E1305" s="24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85"/>
      <c r="B1306" s="94"/>
      <c r="C1306" s="64"/>
      <c r="D1306" s="94"/>
      <c r="E1306" s="5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35"/>
      <c r="B1307" s="94"/>
      <c r="C1307" s="54"/>
      <c r="D1307" s="25"/>
      <c r="E1307" s="5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65" t="s">
        <v>19</v>
      </c>
      <c r="B1308" s="66"/>
      <c r="C1308" s="67"/>
      <c r="D1308" s="68"/>
      <c r="E1308" s="32">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34"/>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7" t="s">
        <v>1</v>
      </c>
      <c r="B1310" s="235"/>
      <c r="C1310" s="235"/>
      <c r="D1310" s="235"/>
      <c r="E1310" s="236"/>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8" t="s">
        <v>1194</v>
      </c>
      <c r="B1311" s="238"/>
      <c r="C1311" s="238"/>
      <c r="D1311" s="238"/>
      <c r="E1311" s="239"/>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9" t="s">
        <v>1195</v>
      </c>
      <c r="B1312" s="241"/>
      <c r="C1312" s="8" t="s">
        <v>1196</v>
      </c>
      <c r="D1312" s="9" t="s">
        <v>1197</v>
      </c>
      <c r="E1312" s="10" t="s">
        <v>6</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42" t="s">
        <v>7</v>
      </c>
      <c r="B1313" s="74" t="s">
        <v>8</v>
      </c>
      <c r="C1313" s="75"/>
      <c r="D1313" s="242" t="s">
        <v>9</v>
      </c>
      <c r="E1313" s="244" t="s">
        <v>10</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43"/>
      <c r="B1314" s="14" t="s">
        <v>11</v>
      </c>
      <c r="C1314" s="15" t="s">
        <v>12</v>
      </c>
      <c r="D1314" s="243"/>
      <c r="E1314" s="24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85">
        <v>45512</v>
      </c>
      <c r="B1315" s="94" t="s">
        <v>1198</v>
      </c>
      <c r="C1315" s="64" t="s">
        <v>1199</v>
      </c>
      <c r="D1315" s="94" t="s">
        <v>1200</v>
      </c>
      <c r="E1315" s="57">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65" t="s">
        <v>19</v>
      </c>
      <c r="B1316" s="66"/>
      <c r="C1316" s="67"/>
      <c r="D1316" s="68"/>
      <c r="E1316" s="32">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34"/>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7" t="s">
        <v>73</v>
      </c>
      <c r="B1318" s="235"/>
      <c r="C1318" s="235"/>
      <c r="D1318" s="235"/>
      <c r="E1318" s="236"/>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8" t="s">
        <v>1201</v>
      </c>
      <c r="B1319" s="238"/>
      <c r="C1319" s="238"/>
      <c r="D1319" s="238"/>
      <c r="E1319" s="239"/>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9" t="s">
        <v>1202</v>
      </c>
      <c r="B1320" s="241"/>
      <c r="C1320" s="8" t="s">
        <v>1203</v>
      </c>
      <c r="D1320" s="9" t="s">
        <v>1204</v>
      </c>
      <c r="E1320" s="10" t="s">
        <v>278</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42" t="s">
        <v>7</v>
      </c>
      <c r="B1321" s="74" t="s">
        <v>8</v>
      </c>
      <c r="C1321" s="75"/>
      <c r="D1321" s="242" t="s">
        <v>9</v>
      </c>
      <c r="E1321" s="244" t="s">
        <v>10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43"/>
      <c r="B1322" s="14" t="s">
        <v>11</v>
      </c>
      <c r="C1322" s="15" t="s">
        <v>12</v>
      </c>
      <c r="D1322" s="243"/>
      <c r="E1322" s="24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85"/>
      <c r="B1323" s="94"/>
      <c r="C1323" s="64"/>
      <c r="D1323" s="94"/>
      <c r="E1323" s="5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85"/>
      <c r="B1324" s="94"/>
      <c r="C1324" s="54"/>
      <c r="D1324" s="25"/>
      <c r="E1324" s="5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85"/>
      <c r="B1325" s="94"/>
      <c r="C1325" s="54"/>
      <c r="D1325" s="25"/>
      <c r="E1325" s="5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65" t="s">
        <v>19</v>
      </c>
      <c r="B1326" s="66"/>
      <c r="C1326" s="67"/>
      <c r="D1326" s="68"/>
      <c r="E1326" s="32">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34"/>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4" t="s">
        <v>73</v>
      </c>
      <c r="B1328" s="235"/>
      <c r="C1328" s="235"/>
      <c r="D1328" s="235"/>
      <c r="E1328" s="236"/>
      <c r="F1328" s="145"/>
      <c r="G1328" s="145"/>
      <c r="H1328" s="145"/>
      <c r="I1328" s="145"/>
      <c r="J1328" s="145"/>
      <c r="K1328" s="145"/>
      <c r="L1328" s="145"/>
      <c r="M1328" s="145"/>
      <c r="N1328" s="145"/>
      <c r="O1328" s="145"/>
      <c r="P1328" s="145"/>
      <c r="Q1328" s="145"/>
      <c r="R1328" s="145"/>
      <c r="S1328" s="145"/>
      <c r="T1328" s="145"/>
      <c r="U1328" s="145"/>
      <c r="V1328" s="145"/>
      <c r="W1328" s="145"/>
      <c r="X1328" s="145"/>
      <c r="Y1328" s="145"/>
      <c r="Z1328" s="145"/>
      <c r="AA1328" s="145"/>
      <c r="AB1328" s="145"/>
      <c r="AC1328" s="145"/>
      <c r="AD1328" s="145"/>
      <c r="AE1328" s="145"/>
      <c r="AF1328" s="145"/>
      <c r="AG1328" s="145"/>
      <c r="AH1328" s="145"/>
      <c r="AI1328" s="145"/>
      <c r="AJ1328" s="145"/>
      <c r="AK1328" s="145"/>
      <c r="AL1328" s="145"/>
      <c r="AM1328" s="145"/>
      <c r="AN1328" s="145"/>
      <c r="AO1328" s="145"/>
      <c r="AP1328" s="145"/>
      <c r="AQ1328" s="145"/>
      <c r="AR1328" s="145"/>
      <c r="AS1328" s="145"/>
      <c r="AT1328" s="145"/>
      <c r="AU1328" s="145"/>
      <c r="AV1328" s="145"/>
      <c r="AW1328" s="145"/>
      <c r="AX1328" s="145"/>
    </row>
    <row r="1329" spans="1:50" ht="15.75" customHeight="1">
      <c r="A1329" s="250" t="s">
        <v>1471</v>
      </c>
      <c r="B1329" s="251"/>
      <c r="C1329" s="251"/>
      <c r="D1329" s="251"/>
      <c r="E1329" s="252"/>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9" t="s">
        <v>861</v>
      </c>
      <c r="B1330" s="241"/>
      <c r="C1330" s="8" t="s">
        <v>1205</v>
      </c>
      <c r="D1330" s="9" t="s">
        <v>1206</v>
      </c>
      <c r="E1330" s="10" t="s">
        <v>6</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42" t="s">
        <v>7</v>
      </c>
      <c r="B1331" s="74" t="s">
        <v>8</v>
      </c>
      <c r="C1331" s="75"/>
      <c r="D1331" s="242" t="s">
        <v>9</v>
      </c>
      <c r="E1331" s="244" t="s">
        <v>10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43"/>
      <c r="B1332" s="14" t="s">
        <v>11</v>
      </c>
      <c r="C1332" s="15" t="s">
        <v>12</v>
      </c>
      <c r="D1332" s="243"/>
      <c r="E1332" s="24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85">
        <v>45573</v>
      </c>
      <c r="B1333" s="94" t="s">
        <v>1472</v>
      </c>
      <c r="C1333" s="64" t="s">
        <v>1473</v>
      </c>
      <c r="D1333" s="94" t="s">
        <v>1474</v>
      </c>
      <c r="E1333" s="57">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85">
        <v>45546</v>
      </c>
      <c r="B1334" s="94" t="s">
        <v>1475</v>
      </c>
      <c r="C1334" s="64" t="s">
        <v>193</v>
      </c>
      <c r="D1334" s="94" t="s">
        <v>1476</v>
      </c>
      <c r="E1334" s="57">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85"/>
      <c r="B1335" s="94"/>
      <c r="C1335" s="64"/>
      <c r="D1335" s="94" t="s">
        <v>1477</v>
      </c>
      <c r="E1335" s="57">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65" t="s">
        <v>19</v>
      </c>
      <c r="B1336" s="66"/>
      <c r="C1336" s="67"/>
      <c r="D1336" s="68"/>
      <c r="E1336" s="32">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58"/>
      <c r="B1337" s="59"/>
      <c r="C1337" s="60"/>
      <c r="D1337" s="59"/>
      <c r="E1337" s="6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7" t="s">
        <v>1</v>
      </c>
      <c r="B1338" s="235"/>
      <c r="C1338" s="235"/>
      <c r="D1338" s="235"/>
      <c r="E1338" s="236"/>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8" t="s">
        <v>1478</v>
      </c>
      <c r="B1339" s="238"/>
      <c r="C1339" s="238"/>
      <c r="D1339" s="238"/>
      <c r="E1339" s="239"/>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9" t="s">
        <v>861</v>
      </c>
      <c r="B1340" s="241"/>
      <c r="C1340" s="8" t="s">
        <v>1207</v>
      </c>
      <c r="D1340" s="9" t="s">
        <v>1206</v>
      </c>
      <c r="E1340" s="10" t="s">
        <v>6</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v>
      </c>
      <c r="B1341" s="74" t="s">
        <v>8</v>
      </c>
      <c r="C1341" s="75"/>
      <c r="D1341" s="242" t="s">
        <v>9</v>
      </c>
      <c r="E1341" s="244" t="s">
        <v>10</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c r="B1342" s="14" t="s">
        <v>11</v>
      </c>
      <c r="C1342" s="15" t="s">
        <v>12</v>
      </c>
      <c r="D1342" s="243"/>
      <c r="E1342" s="24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85">
        <v>45546</v>
      </c>
      <c r="B1343" s="94" t="s">
        <v>1479</v>
      </c>
      <c r="C1343" s="95" t="s">
        <v>1480</v>
      </c>
      <c r="D1343" s="95" t="s">
        <v>1481</v>
      </c>
      <c r="E1343" s="57">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85">
        <v>45594</v>
      </c>
      <c r="B1344" s="94" t="s">
        <v>1482</v>
      </c>
      <c r="C1344" s="95" t="s">
        <v>1483</v>
      </c>
      <c r="D1344" s="95" t="s">
        <v>1484</v>
      </c>
      <c r="E1344" s="57">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65" t="s">
        <v>19</v>
      </c>
      <c r="B1345" s="66"/>
      <c r="C1345" s="67"/>
      <c r="D1345" s="68"/>
      <c r="E1345" s="32">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34"/>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7" t="s">
        <v>1</v>
      </c>
      <c r="B1347" s="235"/>
      <c r="C1347" s="235"/>
      <c r="D1347" s="235"/>
      <c r="E1347" s="236"/>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8" t="s">
        <v>1208</v>
      </c>
      <c r="B1348" s="238"/>
      <c r="C1348" s="238"/>
      <c r="D1348" s="238"/>
      <c r="E1348" s="239"/>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9" t="s">
        <v>1209</v>
      </c>
      <c r="B1349" s="241"/>
      <c r="C1349" s="8" t="s">
        <v>1210</v>
      </c>
      <c r="D1349" s="9" t="s">
        <v>1211</v>
      </c>
      <c r="E1349" s="10" t="s">
        <v>6</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42" t="s">
        <v>7</v>
      </c>
      <c r="B1350" s="74" t="s">
        <v>8</v>
      </c>
      <c r="C1350" s="75"/>
      <c r="D1350" s="242" t="s">
        <v>9</v>
      </c>
      <c r="E1350" s="244" t="s">
        <v>10</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43"/>
      <c r="B1351" s="14" t="s">
        <v>11</v>
      </c>
      <c r="C1351" s="15" t="s">
        <v>12</v>
      </c>
      <c r="D1351" s="243"/>
      <c r="E1351" s="24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85">
        <v>45538</v>
      </c>
      <c r="B1352" s="94" t="s">
        <v>1212</v>
      </c>
      <c r="C1352" s="64" t="s">
        <v>1213</v>
      </c>
      <c r="D1352" s="94" t="s">
        <v>1214</v>
      </c>
      <c r="E1352" s="57">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35">
        <v>45538</v>
      </c>
      <c r="B1353" s="94" t="s">
        <v>1215</v>
      </c>
      <c r="C1353" s="54" t="s">
        <v>1216</v>
      </c>
      <c r="D1353" s="25" t="s">
        <v>1217</v>
      </c>
      <c r="E1353" s="57">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35">
        <v>45545</v>
      </c>
      <c r="B1354" s="94" t="s">
        <v>1218</v>
      </c>
      <c r="C1354" s="54" t="s">
        <v>1219</v>
      </c>
      <c r="D1354" s="25" t="s">
        <v>1220</v>
      </c>
      <c r="E1354" s="57">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65" t="s">
        <v>19</v>
      </c>
      <c r="B1355" s="66"/>
      <c r="C1355" s="67"/>
      <c r="D1355" s="68"/>
      <c r="E1355" s="32">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58"/>
      <c r="B1356" s="59"/>
      <c r="C1356" s="60"/>
      <c r="D1356" s="59"/>
      <c r="E1356" s="6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4" t="s">
        <v>73</v>
      </c>
      <c r="B1357" s="235"/>
      <c r="C1357" s="235"/>
      <c r="D1357" s="235"/>
      <c r="E1357" s="236"/>
      <c r="F1357" s="145"/>
      <c r="G1357" s="145"/>
      <c r="H1357" s="145"/>
      <c r="I1357" s="145"/>
      <c r="J1357" s="145"/>
      <c r="K1357" s="145"/>
      <c r="L1357" s="145"/>
      <c r="M1357" s="145"/>
      <c r="N1357" s="145"/>
      <c r="O1357" s="145"/>
      <c r="P1357" s="145"/>
      <c r="Q1357" s="145"/>
      <c r="R1357" s="145"/>
      <c r="S1357" s="145"/>
      <c r="T1357" s="145"/>
      <c r="U1357" s="145"/>
      <c r="V1357" s="145"/>
      <c r="W1357" s="145"/>
      <c r="X1357" s="145"/>
      <c r="Y1357" s="145"/>
      <c r="Z1357" s="145"/>
      <c r="AA1357" s="145"/>
      <c r="AB1357" s="145"/>
      <c r="AC1357" s="145"/>
      <c r="AD1357" s="145"/>
      <c r="AE1357" s="145"/>
      <c r="AF1357" s="145"/>
      <c r="AG1357" s="145"/>
      <c r="AH1357" s="145"/>
      <c r="AI1357" s="145"/>
      <c r="AJ1357" s="145"/>
      <c r="AK1357" s="145"/>
      <c r="AL1357" s="145"/>
      <c r="AM1357" s="145"/>
      <c r="AN1357" s="145"/>
      <c r="AO1357" s="145"/>
      <c r="AP1357" s="145"/>
      <c r="AQ1357" s="145"/>
      <c r="AR1357" s="145"/>
      <c r="AS1357" s="145"/>
      <c r="AT1357" s="145"/>
      <c r="AU1357" s="145"/>
      <c r="AV1357" s="145"/>
      <c r="AW1357" s="145"/>
      <c r="AX1357" s="145"/>
    </row>
    <row r="1358" spans="1:50" ht="15.75" customHeight="1">
      <c r="A1358" s="237" t="s">
        <v>1221</v>
      </c>
      <c r="B1358" s="238"/>
      <c r="C1358" s="238"/>
      <c r="D1358" s="238"/>
      <c r="E1358" s="239"/>
      <c r="F1358" s="145"/>
      <c r="G1358" s="145"/>
      <c r="H1358" s="145"/>
      <c r="I1358" s="145"/>
      <c r="J1358" s="145"/>
      <c r="K1358" s="145"/>
      <c r="L1358" s="145"/>
      <c r="M1358" s="145"/>
      <c r="N1358" s="145"/>
      <c r="O1358" s="145"/>
      <c r="P1358" s="145"/>
      <c r="Q1358" s="145"/>
      <c r="R1358" s="145"/>
      <c r="S1358" s="145"/>
      <c r="T1358" s="145"/>
      <c r="U1358" s="145"/>
      <c r="V1358" s="145"/>
      <c r="W1358" s="145"/>
      <c r="X1358" s="145"/>
      <c r="Y1358" s="145"/>
      <c r="Z1358" s="145"/>
      <c r="AA1358" s="145"/>
      <c r="AB1358" s="145"/>
      <c r="AC1358" s="145"/>
      <c r="AD1358" s="145"/>
      <c r="AE1358" s="145"/>
      <c r="AF1358" s="145"/>
      <c r="AG1358" s="145"/>
      <c r="AH1358" s="145"/>
      <c r="AI1358" s="145"/>
      <c r="AJ1358" s="145"/>
      <c r="AK1358" s="145"/>
      <c r="AL1358" s="145"/>
      <c r="AM1358" s="145"/>
      <c r="AN1358" s="145"/>
      <c r="AO1358" s="145"/>
      <c r="AP1358" s="145"/>
      <c r="AQ1358" s="145"/>
      <c r="AR1358" s="145"/>
      <c r="AS1358" s="145"/>
      <c r="AT1358" s="145"/>
      <c r="AU1358" s="145"/>
      <c r="AV1358" s="145"/>
      <c r="AW1358" s="145"/>
      <c r="AX1358" s="145"/>
    </row>
    <row r="1359" spans="1:50" ht="15.75" customHeight="1">
      <c r="A1359" s="240" t="s">
        <v>1209</v>
      </c>
      <c r="B1359" s="241"/>
      <c r="C1359" s="146" t="s">
        <v>1210</v>
      </c>
      <c r="D1359" s="147" t="s">
        <v>1211</v>
      </c>
      <c r="E1359" s="148" t="s">
        <v>6</v>
      </c>
      <c r="F1359" s="145"/>
      <c r="G1359" s="145"/>
      <c r="H1359" s="145"/>
      <c r="I1359" s="145"/>
      <c r="J1359" s="145"/>
      <c r="K1359" s="145"/>
      <c r="L1359" s="145"/>
      <c r="M1359" s="145"/>
      <c r="N1359" s="145"/>
      <c r="O1359" s="145"/>
      <c r="P1359" s="145"/>
      <c r="Q1359" s="145"/>
      <c r="R1359" s="145"/>
      <c r="S1359" s="145"/>
      <c r="T1359" s="145"/>
      <c r="U1359" s="145"/>
      <c r="V1359" s="145"/>
      <c r="W1359" s="145"/>
      <c r="X1359" s="145"/>
      <c r="Y1359" s="145"/>
      <c r="Z1359" s="145"/>
      <c r="AA1359" s="145"/>
      <c r="AB1359" s="145"/>
      <c r="AC1359" s="145"/>
      <c r="AD1359" s="145"/>
      <c r="AE1359" s="145"/>
      <c r="AF1359" s="145"/>
      <c r="AG1359" s="145"/>
      <c r="AH1359" s="145"/>
      <c r="AI1359" s="145"/>
      <c r="AJ1359" s="145"/>
      <c r="AK1359" s="145"/>
      <c r="AL1359" s="145"/>
      <c r="AM1359" s="145"/>
      <c r="AN1359" s="145"/>
      <c r="AO1359" s="145"/>
      <c r="AP1359" s="145"/>
      <c r="AQ1359" s="145"/>
      <c r="AR1359" s="145"/>
      <c r="AS1359" s="145"/>
      <c r="AT1359" s="145"/>
      <c r="AU1359" s="145"/>
      <c r="AV1359" s="145"/>
      <c r="AW1359" s="145"/>
      <c r="AX1359" s="145"/>
    </row>
    <row r="1360" spans="1:50" ht="15.75" customHeight="1">
      <c r="A1360" s="245" t="s">
        <v>7</v>
      </c>
      <c r="B1360" s="149" t="s">
        <v>8</v>
      </c>
      <c r="C1360" s="150"/>
      <c r="D1360" s="245" t="s">
        <v>9</v>
      </c>
      <c r="E1360" s="246" t="s">
        <v>10</v>
      </c>
      <c r="F1360" s="145"/>
      <c r="G1360" s="145"/>
      <c r="H1360" s="145"/>
      <c r="I1360" s="145"/>
      <c r="J1360" s="145"/>
      <c r="K1360" s="145"/>
      <c r="L1360" s="145"/>
      <c r="M1360" s="145"/>
      <c r="N1360" s="145"/>
      <c r="O1360" s="145"/>
      <c r="P1360" s="145"/>
      <c r="Q1360" s="145"/>
      <c r="R1360" s="145"/>
      <c r="S1360" s="145"/>
      <c r="T1360" s="145"/>
      <c r="U1360" s="145"/>
      <c r="V1360" s="145"/>
      <c r="W1360" s="145"/>
      <c r="X1360" s="145"/>
      <c r="Y1360" s="145"/>
      <c r="Z1360" s="145"/>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row>
    <row r="1361" spans="1:50" ht="15.75" customHeight="1">
      <c r="A1361" s="243"/>
      <c r="B1361" s="151" t="s">
        <v>11</v>
      </c>
      <c r="C1361" s="152" t="s">
        <v>12</v>
      </c>
      <c r="D1361" s="243"/>
      <c r="E1361" s="243"/>
      <c r="F1361" s="145"/>
      <c r="G1361" s="145"/>
      <c r="H1361" s="145"/>
      <c r="I1361" s="145"/>
      <c r="J1361" s="145"/>
      <c r="K1361" s="145"/>
      <c r="L1361" s="145"/>
      <c r="M1361" s="145"/>
      <c r="N1361" s="145"/>
      <c r="O1361" s="145"/>
      <c r="P1361" s="145"/>
      <c r="Q1361" s="145"/>
      <c r="R1361" s="145"/>
      <c r="S1361" s="145"/>
      <c r="T1361" s="145"/>
      <c r="U1361" s="145"/>
      <c r="V1361" s="145"/>
      <c r="W1361" s="145"/>
      <c r="X1361" s="145"/>
      <c r="Y1361" s="145"/>
      <c r="Z1361" s="145"/>
      <c r="AA1361" s="145"/>
      <c r="AB1361" s="145"/>
      <c r="AC1361" s="145"/>
      <c r="AD1361" s="145"/>
      <c r="AE1361" s="145"/>
      <c r="AF1361" s="145"/>
      <c r="AG1361" s="145"/>
      <c r="AH1361" s="145"/>
      <c r="AI1361" s="145"/>
      <c r="AJ1361" s="145"/>
      <c r="AK1361" s="145"/>
      <c r="AL1361" s="145"/>
      <c r="AM1361" s="145"/>
      <c r="AN1361" s="145"/>
      <c r="AO1361" s="145"/>
      <c r="AP1361" s="145"/>
      <c r="AQ1361" s="145"/>
      <c r="AR1361" s="145"/>
      <c r="AS1361" s="145"/>
      <c r="AT1361" s="145"/>
      <c r="AU1361" s="145"/>
      <c r="AV1361" s="145"/>
      <c r="AW1361" s="145"/>
      <c r="AX1361" s="145"/>
    </row>
    <row r="1362" spans="1:50" ht="15.75" customHeight="1">
      <c r="A1362" s="153">
        <v>45544</v>
      </c>
      <c r="B1362" s="154" t="s">
        <v>1222</v>
      </c>
      <c r="C1362" s="155" t="s">
        <v>1223</v>
      </c>
      <c r="D1362" s="154" t="s">
        <v>1224</v>
      </c>
      <c r="E1362" s="156">
        <v>3100</v>
      </c>
      <c r="F1362" s="145"/>
      <c r="G1362" s="145"/>
      <c r="H1362" s="145"/>
      <c r="I1362" s="145"/>
      <c r="J1362" s="145"/>
      <c r="K1362" s="145"/>
      <c r="L1362" s="145"/>
      <c r="M1362" s="145"/>
      <c r="N1362" s="145"/>
      <c r="O1362" s="145"/>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145"/>
      <c r="AM1362" s="145"/>
      <c r="AN1362" s="145"/>
      <c r="AO1362" s="145"/>
      <c r="AP1362" s="145"/>
      <c r="AQ1362" s="145"/>
      <c r="AR1362" s="145"/>
      <c r="AS1362" s="145"/>
      <c r="AT1362" s="145"/>
      <c r="AU1362" s="145"/>
      <c r="AV1362" s="145"/>
      <c r="AW1362" s="145"/>
      <c r="AX1362" s="145"/>
    </row>
    <row r="1363" spans="1:50" ht="15.75" customHeight="1">
      <c r="A1363" s="153">
        <v>45542</v>
      </c>
      <c r="B1363" s="154" t="s">
        <v>1225</v>
      </c>
      <c r="C1363" s="155" t="s">
        <v>1226</v>
      </c>
      <c r="D1363" s="154" t="s">
        <v>1227</v>
      </c>
      <c r="E1363" s="156">
        <v>968</v>
      </c>
      <c r="F1363" s="145"/>
      <c r="G1363" s="145"/>
      <c r="H1363" s="145"/>
      <c r="I1363" s="145"/>
      <c r="J1363" s="145"/>
      <c r="K1363" s="145"/>
      <c r="L1363" s="145"/>
      <c r="M1363" s="145"/>
      <c r="N1363" s="145"/>
      <c r="O1363" s="145"/>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row>
    <row r="1364" spans="1:50" ht="15.75" customHeight="1">
      <c r="A1364" s="153">
        <v>45546</v>
      </c>
      <c r="B1364" s="154" t="s">
        <v>1228</v>
      </c>
      <c r="C1364" s="157" t="s">
        <v>1229</v>
      </c>
      <c r="D1364" s="158" t="s">
        <v>1230</v>
      </c>
      <c r="E1364" s="156">
        <v>300</v>
      </c>
      <c r="F1364" s="145"/>
      <c r="G1364" s="145"/>
      <c r="H1364" s="145"/>
      <c r="I1364" s="145"/>
      <c r="J1364" s="145"/>
      <c r="K1364" s="145"/>
      <c r="L1364" s="145"/>
      <c r="M1364" s="145"/>
      <c r="N1364" s="145"/>
      <c r="O1364" s="145"/>
      <c r="P1364" s="145"/>
      <c r="Q1364" s="145"/>
      <c r="R1364" s="145"/>
      <c r="S1364" s="145"/>
      <c r="T1364" s="145"/>
      <c r="U1364" s="145"/>
      <c r="V1364" s="145"/>
      <c r="W1364" s="145"/>
      <c r="X1364" s="145"/>
      <c r="Y1364" s="145"/>
      <c r="Z1364" s="145"/>
      <c r="AA1364" s="145"/>
      <c r="AB1364" s="145"/>
      <c r="AC1364" s="145"/>
      <c r="AD1364" s="145"/>
      <c r="AE1364" s="145"/>
      <c r="AF1364" s="145"/>
      <c r="AG1364" s="145"/>
      <c r="AH1364" s="145"/>
      <c r="AI1364" s="145"/>
      <c r="AJ1364" s="145"/>
      <c r="AK1364" s="145"/>
      <c r="AL1364" s="145"/>
      <c r="AM1364" s="145"/>
      <c r="AN1364" s="145"/>
      <c r="AO1364" s="145"/>
      <c r="AP1364" s="145"/>
      <c r="AQ1364" s="145"/>
      <c r="AR1364" s="145"/>
      <c r="AS1364" s="145"/>
      <c r="AT1364" s="145"/>
      <c r="AU1364" s="145"/>
      <c r="AV1364" s="145"/>
      <c r="AW1364" s="145"/>
      <c r="AX1364" s="145"/>
    </row>
    <row r="1365" spans="1:50" ht="15.75" customHeight="1">
      <c r="A1365" s="153">
        <v>45546</v>
      </c>
      <c r="B1365" s="154" t="s">
        <v>1225</v>
      </c>
      <c r="C1365" s="157" t="s">
        <v>1226</v>
      </c>
      <c r="D1365" s="158" t="s">
        <v>1231</v>
      </c>
      <c r="E1365" s="156">
        <v>400</v>
      </c>
      <c r="F1365" s="145"/>
      <c r="G1365" s="145"/>
      <c r="H1365" s="145"/>
      <c r="I1365" s="145"/>
      <c r="J1365" s="145"/>
      <c r="K1365" s="145"/>
      <c r="L1365" s="145"/>
      <c r="M1365" s="145"/>
      <c r="N1365" s="145"/>
      <c r="O1365" s="145"/>
      <c r="P1365" s="145"/>
      <c r="Q1365" s="145"/>
      <c r="R1365" s="145"/>
      <c r="S1365" s="145"/>
      <c r="T1365" s="145"/>
      <c r="U1365" s="145"/>
      <c r="V1365" s="145"/>
      <c r="W1365" s="145"/>
      <c r="X1365" s="145"/>
      <c r="Y1365" s="145"/>
      <c r="Z1365" s="145"/>
      <c r="AA1365" s="145"/>
      <c r="AB1365" s="145"/>
      <c r="AC1365" s="145"/>
      <c r="AD1365" s="145"/>
      <c r="AE1365" s="145"/>
      <c r="AF1365" s="145"/>
      <c r="AG1365" s="145"/>
      <c r="AH1365" s="145"/>
      <c r="AI1365" s="145"/>
      <c r="AJ1365" s="145"/>
      <c r="AK1365" s="145"/>
      <c r="AL1365" s="145"/>
      <c r="AM1365" s="145"/>
      <c r="AN1365" s="145"/>
      <c r="AO1365" s="145"/>
      <c r="AP1365" s="145"/>
      <c r="AQ1365" s="145"/>
      <c r="AR1365" s="145"/>
      <c r="AS1365" s="145"/>
      <c r="AT1365" s="145"/>
      <c r="AU1365" s="145"/>
      <c r="AV1365" s="145"/>
      <c r="AW1365" s="145"/>
      <c r="AX1365" s="145"/>
    </row>
    <row r="1366" spans="1:50" ht="15.75" customHeight="1">
      <c r="A1366" s="153">
        <v>45546</v>
      </c>
      <c r="B1366" s="154" t="s">
        <v>1225</v>
      </c>
      <c r="C1366" s="157" t="s">
        <v>1226</v>
      </c>
      <c r="D1366" s="158" t="s">
        <v>1232</v>
      </c>
      <c r="E1366" s="156">
        <v>760</v>
      </c>
      <c r="F1366" s="145"/>
      <c r="G1366" s="145"/>
      <c r="H1366" s="145"/>
      <c r="I1366" s="145"/>
      <c r="J1366" s="145"/>
      <c r="K1366" s="145"/>
      <c r="L1366" s="145"/>
      <c r="M1366" s="145"/>
      <c r="N1366" s="145"/>
      <c r="O1366" s="145"/>
      <c r="P1366" s="145"/>
      <c r="Q1366" s="145"/>
      <c r="R1366" s="145"/>
      <c r="S1366" s="145"/>
      <c r="T1366" s="145"/>
      <c r="U1366" s="145"/>
      <c r="V1366" s="145"/>
      <c r="W1366" s="145"/>
      <c r="X1366" s="145"/>
      <c r="Y1366" s="145"/>
      <c r="Z1366" s="145"/>
      <c r="AA1366" s="145"/>
      <c r="AB1366" s="145"/>
      <c r="AC1366" s="145"/>
      <c r="AD1366" s="145"/>
      <c r="AE1366" s="145"/>
      <c r="AF1366" s="145"/>
      <c r="AG1366" s="145"/>
      <c r="AH1366" s="145"/>
      <c r="AI1366" s="145"/>
      <c r="AJ1366" s="145"/>
      <c r="AK1366" s="145"/>
      <c r="AL1366" s="145"/>
      <c r="AM1366" s="145"/>
      <c r="AN1366" s="145"/>
      <c r="AO1366" s="145"/>
      <c r="AP1366" s="145"/>
      <c r="AQ1366" s="145"/>
      <c r="AR1366" s="145"/>
      <c r="AS1366" s="145"/>
      <c r="AT1366" s="145"/>
      <c r="AU1366" s="145"/>
      <c r="AV1366" s="145"/>
      <c r="AW1366" s="145"/>
      <c r="AX1366" s="145"/>
    </row>
    <row r="1367" spans="1:50" ht="15.75" customHeight="1">
      <c r="A1367" s="159" t="s">
        <v>19</v>
      </c>
      <c r="B1367" s="160"/>
      <c r="C1367" s="160"/>
      <c r="D1367" s="161"/>
      <c r="E1367" s="162">
        <f>SUM(E1362:E1366)</f>
        <v>5528</v>
      </c>
      <c r="F1367" s="145"/>
      <c r="G1367" s="145"/>
      <c r="H1367" s="145"/>
      <c r="I1367" s="145"/>
      <c r="J1367" s="145"/>
      <c r="K1367" s="145"/>
      <c r="L1367" s="145"/>
      <c r="M1367" s="145"/>
      <c r="N1367" s="145"/>
      <c r="O1367" s="145"/>
      <c r="P1367" s="145"/>
      <c r="Q1367" s="145"/>
      <c r="R1367" s="145"/>
      <c r="S1367" s="145"/>
      <c r="T1367" s="145"/>
      <c r="U1367" s="145"/>
      <c r="V1367" s="145"/>
      <c r="W1367" s="145"/>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row>
    <row r="1368" spans="1:50" ht="15.75" customHeight="1">
      <c r="A1368" s="58"/>
      <c r="B1368" s="59"/>
      <c r="C1368" s="60"/>
      <c r="D1368" s="59"/>
      <c r="E1368" s="6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7" t="s">
        <v>73</v>
      </c>
      <c r="B1369" s="235"/>
      <c r="C1369" s="235"/>
      <c r="D1369" s="235"/>
      <c r="E1369" s="236"/>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8" t="s">
        <v>1485</v>
      </c>
      <c r="B1370" s="238"/>
      <c r="C1370" s="238"/>
      <c r="D1370" s="238"/>
      <c r="E1370" s="239"/>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9" t="s">
        <v>869</v>
      </c>
      <c r="B1371" s="241"/>
      <c r="C1371" s="8" t="s">
        <v>1486</v>
      </c>
      <c r="D1371" s="9" t="s">
        <v>1487</v>
      </c>
      <c r="E1371" s="10" t="s">
        <v>6</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2" t="s">
        <v>7</v>
      </c>
      <c r="B1372" s="74" t="s">
        <v>8</v>
      </c>
      <c r="C1372" s="75"/>
      <c r="D1372" s="242" t="s">
        <v>9</v>
      </c>
      <c r="E1372" s="244" t="s">
        <v>10</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3"/>
      <c r="B1373" s="14" t="s">
        <v>11</v>
      </c>
      <c r="C1373" s="15" t="s">
        <v>12</v>
      </c>
      <c r="D1373" s="243"/>
      <c r="E1373" s="24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62">
        <v>45589</v>
      </c>
      <c r="B1374" s="154" t="s">
        <v>1488</v>
      </c>
      <c r="C1374" s="154" t="s">
        <v>1489</v>
      </c>
      <c r="D1374" s="94" t="s">
        <v>1490</v>
      </c>
      <c r="E1374" s="57">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62">
        <v>45589</v>
      </c>
      <c r="B1375" s="154" t="s">
        <v>1488</v>
      </c>
      <c r="C1375" s="154" t="s">
        <v>1489</v>
      </c>
      <c r="D1375" s="94" t="s">
        <v>1491</v>
      </c>
      <c r="E1375" s="57">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65" t="s">
        <v>19</v>
      </c>
      <c r="B1376" s="66"/>
      <c r="C1376" s="67"/>
      <c r="D1376" s="68"/>
      <c r="E1376" s="32">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58"/>
      <c r="B1377" s="59"/>
      <c r="C1377" s="60"/>
      <c r="D1377" s="59"/>
      <c r="E1377" s="6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7" t="s">
        <v>1233</v>
      </c>
      <c r="B1378" s="235"/>
      <c r="C1378" s="235"/>
      <c r="D1378" s="235"/>
      <c r="E1378" s="236"/>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8" t="s">
        <v>1234</v>
      </c>
      <c r="B1379" s="238"/>
      <c r="C1379" s="238"/>
      <c r="D1379" s="238"/>
      <c r="E1379" s="239"/>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9" t="s">
        <v>1235</v>
      </c>
      <c r="B1380" s="241"/>
      <c r="C1380" s="8" t="s">
        <v>1236</v>
      </c>
      <c r="D1380" s="9" t="s">
        <v>1237</v>
      </c>
      <c r="E1380" s="10" t="s">
        <v>278</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42" t="s">
        <v>7</v>
      </c>
      <c r="B1381" s="74" t="s">
        <v>8</v>
      </c>
      <c r="C1381" s="75"/>
      <c r="D1381" s="242" t="s">
        <v>9</v>
      </c>
      <c r="E1381" s="244" t="s">
        <v>10</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43"/>
      <c r="B1382" s="14" t="s">
        <v>11</v>
      </c>
      <c r="C1382" s="15" t="s">
        <v>12</v>
      </c>
      <c r="D1382" s="243"/>
      <c r="E1382" s="24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85"/>
      <c r="B1383" s="94"/>
      <c r="C1383" s="64"/>
      <c r="D1383" s="94"/>
      <c r="E1383" s="5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85"/>
      <c r="B1384" s="94"/>
      <c r="C1384" s="54"/>
      <c r="D1384" s="25"/>
      <c r="E1384" s="5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65" t="s">
        <v>19</v>
      </c>
      <c r="B1385" s="66"/>
      <c r="C1385" s="67"/>
      <c r="D1385" s="68"/>
      <c r="E1385" s="32">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34"/>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7" t="s">
        <v>1</v>
      </c>
      <c r="B1387" s="235"/>
      <c r="C1387" s="235"/>
      <c r="D1387" s="235"/>
      <c r="E1387" s="236"/>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8" t="s">
        <v>1238</v>
      </c>
      <c r="B1388" s="238"/>
      <c r="C1388" s="238"/>
      <c r="D1388" s="238"/>
      <c r="E1388" s="239"/>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9" t="s">
        <v>1239</v>
      </c>
      <c r="B1389" s="241"/>
      <c r="C1389" s="8" t="s">
        <v>1240</v>
      </c>
      <c r="D1389" s="9" t="s">
        <v>1241</v>
      </c>
      <c r="E1389" s="10" t="s">
        <v>6</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42" t="s">
        <v>7</v>
      </c>
      <c r="B1390" s="74" t="s">
        <v>8</v>
      </c>
      <c r="C1390" s="75"/>
      <c r="D1390" s="242" t="s">
        <v>9</v>
      </c>
      <c r="E1390" s="244" t="s">
        <v>10</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43"/>
      <c r="B1391" s="14" t="s">
        <v>11</v>
      </c>
      <c r="C1391" s="15" t="s">
        <v>12</v>
      </c>
      <c r="D1391" s="243"/>
      <c r="E1391" s="24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85">
        <v>45526</v>
      </c>
      <c r="B1392" s="94" t="s">
        <v>1242</v>
      </c>
      <c r="C1392" s="64" t="s">
        <v>1243</v>
      </c>
      <c r="D1392" s="94" t="s">
        <v>1244</v>
      </c>
      <c r="E1392" s="57">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35">
        <v>45545</v>
      </c>
      <c r="B1393" s="94" t="s">
        <v>1242</v>
      </c>
      <c r="C1393" s="64" t="s">
        <v>1243</v>
      </c>
      <c r="D1393" s="25" t="s">
        <v>1245</v>
      </c>
      <c r="E1393" s="57">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35">
        <v>44463</v>
      </c>
      <c r="B1394" s="94" t="s">
        <v>1242</v>
      </c>
      <c r="C1394" s="64" t="s">
        <v>1243</v>
      </c>
      <c r="D1394" s="25" t="s">
        <v>1246</v>
      </c>
      <c r="E1394" s="57">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65" t="s">
        <v>19</v>
      </c>
      <c r="B1395" s="66"/>
      <c r="C1395" s="67"/>
      <c r="D1395" s="68"/>
      <c r="E1395" s="32">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34"/>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34"/>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7" t="s">
        <v>1</v>
      </c>
      <c r="B1398" s="235"/>
      <c r="C1398" s="235"/>
      <c r="D1398" s="235"/>
      <c r="E1398" s="236"/>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8" t="s">
        <v>1542</v>
      </c>
      <c r="B1399" s="238"/>
      <c r="C1399" s="238"/>
      <c r="D1399" s="238"/>
      <c r="E1399" s="239"/>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9" t="s">
        <v>1543</v>
      </c>
      <c r="B1400" s="241"/>
      <c r="C1400" s="8" t="s">
        <v>1544</v>
      </c>
      <c r="D1400" s="9" t="s">
        <v>1545</v>
      </c>
      <c r="E1400" s="10" t="s">
        <v>6</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42" t="s">
        <v>7</v>
      </c>
      <c r="B1401" s="74" t="s">
        <v>8</v>
      </c>
      <c r="C1401" s="75"/>
      <c r="D1401" s="242" t="s">
        <v>9</v>
      </c>
      <c r="E1401" s="244" t="s">
        <v>10</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43"/>
      <c r="B1402" s="14" t="s">
        <v>11</v>
      </c>
      <c r="C1402" s="15" t="s">
        <v>12</v>
      </c>
      <c r="D1402" s="243"/>
      <c r="E1402" s="24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85">
        <v>45481</v>
      </c>
      <c r="B1403" s="94" t="s">
        <v>1546</v>
      </c>
      <c r="C1403" s="64" t="s">
        <v>1547</v>
      </c>
      <c r="D1403" s="94" t="s">
        <v>1548</v>
      </c>
      <c r="E1403" s="57">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35">
        <v>45461</v>
      </c>
      <c r="B1404" s="94" t="s">
        <v>1549</v>
      </c>
      <c r="C1404" s="54" t="s">
        <v>1550</v>
      </c>
      <c r="D1404" s="25" t="s">
        <v>1551</v>
      </c>
      <c r="E1404" s="57">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35">
        <v>45517</v>
      </c>
      <c r="B1405" s="94" t="s">
        <v>1549</v>
      </c>
      <c r="C1405" s="54" t="s">
        <v>1550</v>
      </c>
      <c r="D1405" s="25" t="s">
        <v>1552</v>
      </c>
      <c r="E1405" s="57">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35">
        <v>45527</v>
      </c>
      <c r="B1406" s="94" t="s">
        <v>1549</v>
      </c>
      <c r="C1406" s="54" t="s">
        <v>1550</v>
      </c>
      <c r="D1406" s="25" t="s">
        <v>1553</v>
      </c>
      <c r="E1406" s="57">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35">
        <v>45524</v>
      </c>
      <c r="B1407" s="94" t="s">
        <v>1554</v>
      </c>
      <c r="C1407" s="54" t="s">
        <v>1555</v>
      </c>
      <c r="D1407" s="25" t="s">
        <v>1556</v>
      </c>
      <c r="E1407" s="57">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65" t="s">
        <v>19</v>
      </c>
      <c r="B1408" s="66"/>
      <c r="C1408" s="67"/>
      <c r="D1408" s="68"/>
      <c r="E1408" s="32">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58"/>
      <c r="B1409" s="59"/>
      <c r="C1409" s="60"/>
      <c r="D1409" s="59"/>
      <c r="E1409" s="6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7" t="s">
        <v>73</v>
      </c>
      <c r="B1410" s="235"/>
      <c r="C1410" s="235"/>
      <c r="D1410" s="235"/>
      <c r="E1410" s="236"/>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8" t="s">
        <v>1557</v>
      </c>
      <c r="B1411" s="238"/>
      <c r="C1411" s="238"/>
      <c r="D1411" s="238"/>
      <c r="E1411" s="239"/>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9" t="s">
        <v>1543</v>
      </c>
      <c r="B1412" s="241"/>
      <c r="C1412" s="8" t="s">
        <v>1544</v>
      </c>
      <c r="D1412" s="9" t="s">
        <v>1545</v>
      </c>
      <c r="E1412" s="10" t="s">
        <v>6</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2" t="s">
        <v>7</v>
      </c>
      <c r="B1413" s="74" t="s">
        <v>8</v>
      </c>
      <c r="C1413" s="75"/>
      <c r="D1413" s="242" t="s">
        <v>9</v>
      </c>
      <c r="E1413" s="244" t="s">
        <v>10</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3"/>
      <c r="B1414" s="14" t="s">
        <v>11</v>
      </c>
      <c r="C1414" s="15" t="s">
        <v>12</v>
      </c>
      <c r="D1414" s="243"/>
      <c r="E1414" s="24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85">
        <v>45490</v>
      </c>
      <c r="B1415" s="94" t="s">
        <v>1558</v>
      </c>
      <c r="C1415" s="64" t="s">
        <v>1559</v>
      </c>
      <c r="D1415" s="94" t="s">
        <v>1560</v>
      </c>
      <c r="E1415" s="57">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v>45524</v>
      </c>
      <c r="B1416" s="94" t="s">
        <v>1558</v>
      </c>
      <c r="C1416" s="64" t="s">
        <v>1559</v>
      </c>
      <c r="D1416" s="94" t="s">
        <v>1560</v>
      </c>
      <c r="E1416" s="57">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v>45524</v>
      </c>
      <c r="B1417" s="94" t="s">
        <v>1561</v>
      </c>
      <c r="C1417" s="54" t="s">
        <v>1562</v>
      </c>
      <c r="D1417" s="25" t="s">
        <v>1563</v>
      </c>
      <c r="E1417" s="57">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7" t="s">
        <v>1</v>
      </c>
      <c r="B1420" s="235"/>
      <c r="C1420" s="235"/>
      <c r="D1420" s="235"/>
      <c r="E1420" s="23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8" t="s">
        <v>1670</v>
      </c>
      <c r="B1421" s="238"/>
      <c r="C1421" s="238"/>
      <c r="D1421" s="238"/>
      <c r="E1421" s="239"/>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9" t="s">
        <v>1565</v>
      </c>
      <c r="B1422" s="241"/>
      <c r="C1422" s="8" t="s">
        <v>1566</v>
      </c>
      <c r="D1422" s="9" t="s">
        <v>1567</v>
      </c>
      <c r="E1422" s="10" t="s">
        <v>278</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2" t="s">
        <v>7</v>
      </c>
      <c r="B1423" s="74" t="s">
        <v>8</v>
      </c>
      <c r="C1423" s="75"/>
      <c r="D1423" s="242" t="s">
        <v>9</v>
      </c>
      <c r="E1423" s="244"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3"/>
      <c r="B1424" s="14" t="s">
        <v>11</v>
      </c>
      <c r="C1424" s="15" t="s">
        <v>12</v>
      </c>
      <c r="D1424" s="243"/>
      <c r="E1424" s="24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c r="B1425" s="94"/>
      <c r="C1425" s="64"/>
      <c r="D1425" s="94"/>
      <c r="E1425" s="5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c r="B1426" s="94"/>
      <c r="C1426" s="54"/>
      <c r="D1426" s="25"/>
      <c r="E1426" s="5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65" t="s">
        <v>19</v>
      </c>
      <c r="B1427" s="66"/>
      <c r="C1427" s="67"/>
      <c r="D1427" s="68"/>
      <c r="E1427" s="32">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58"/>
      <c r="B1428" s="59"/>
      <c r="C1428" s="60"/>
      <c r="D1428" s="59"/>
      <c r="E1428" s="6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7" t="s">
        <v>73</v>
      </c>
      <c r="B1429" s="235"/>
      <c r="C1429" s="235"/>
      <c r="D1429" s="235"/>
      <c r="E1429" s="236"/>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8" t="s">
        <v>1670</v>
      </c>
      <c r="B1430" s="238"/>
      <c r="C1430" s="238"/>
      <c r="D1430" s="238"/>
      <c r="E1430" s="239"/>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9" t="s">
        <v>1565</v>
      </c>
      <c r="B1431" s="241"/>
      <c r="C1431" s="8" t="s">
        <v>1566</v>
      </c>
      <c r="D1431" s="9" t="s">
        <v>1567</v>
      </c>
      <c r="E1431" s="10" t="s">
        <v>278</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42" t="s">
        <v>7</v>
      </c>
      <c r="B1432" s="74" t="s">
        <v>8</v>
      </c>
      <c r="C1432" s="75"/>
      <c r="D1432" s="242" t="s">
        <v>9</v>
      </c>
      <c r="E1432" s="244" t="s">
        <v>10</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43"/>
      <c r="B1433" s="14" t="s">
        <v>11</v>
      </c>
      <c r="C1433" s="15" t="s">
        <v>12</v>
      </c>
      <c r="D1433" s="243"/>
      <c r="E1433" s="24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85"/>
      <c r="B1434" s="94"/>
      <c r="C1434" s="64"/>
      <c r="D1434" s="94"/>
      <c r="E1434" s="5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85"/>
      <c r="B1435" s="94"/>
      <c r="C1435" s="64"/>
      <c r="D1435" s="94"/>
      <c r="E1435" s="5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65" t="s">
        <v>19</v>
      </c>
      <c r="B1436" s="66"/>
      <c r="C1436" s="67"/>
      <c r="D1436" s="68"/>
      <c r="E1436" s="32">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4"/>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08"/>
      <c r="B1438" s="108"/>
      <c r="C1438" s="108"/>
      <c r="D1438" s="108"/>
      <c r="E1438" s="108"/>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7" t="s">
        <v>1</v>
      </c>
      <c r="B1439" s="235"/>
      <c r="C1439" s="235"/>
      <c r="D1439" s="235"/>
      <c r="E1439" s="236"/>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8" t="s">
        <v>1671</v>
      </c>
      <c r="B1440" s="238"/>
      <c r="C1440" s="238"/>
      <c r="D1440" s="238"/>
      <c r="E1440" s="239"/>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9" t="s">
        <v>674</v>
      </c>
      <c r="B1441" s="241"/>
      <c r="C1441" s="8" t="s">
        <v>1186</v>
      </c>
      <c r="D1441" s="9" t="s">
        <v>1567</v>
      </c>
      <c r="E1441" s="10" t="s">
        <v>278</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42" t="s">
        <v>7</v>
      </c>
      <c r="B1442" s="74" t="s">
        <v>8</v>
      </c>
      <c r="C1442" s="75"/>
      <c r="D1442" s="242" t="s">
        <v>9</v>
      </c>
      <c r="E1442" s="244" t="s">
        <v>10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43"/>
      <c r="B1443" s="14" t="s">
        <v>11</v>
      </c>
      <c r="C1443" s="15" t="s">
        <v>12</v>
      </c>
      <c r="D1443" s="243"/>
      <c r="E1443" s="24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85"/>
      <c r="B1444" s="94"/>
      <c r="C1444" s="64"/>
      <c r="D1444" s="94"/>
      <c r="E1444" s="5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c r="B1445" s="94"/>
      <c r="C1445" s="54"/>
      <c r="D1445" s="25"/>
      <c r="E1445" s="5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65" t="s">
        <v>19</v>
      </c>
      <c r="B1446" s="66"/>
      <c r="C1446" s="67"/>
      <c r="D1446" s="68"/>
      <c r="E1446" s="32">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4"/>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7" t="s">
        <v>1</v>
      </c>
      <c r="B1448" s="235"/>
      <c r="C1448" s="235"/>
      <c r="D1448" s="235"/>
      <c r="E1448" s="236"/>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8" t="s">
        <v>1593</v>
      </c>
      <c r="B1449" s="238"/>
      <c r="C1449" s="238"/>
      <c r="D1449" s="238"/>
      <c r="E1449" s="239"/>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9" t="s">
        <v>1594</v>
      </c>
      <c r="B1450" s="241"/>
      <c r="C1450" s="8" t="s">
        <v>1595</v>
      </c>
      <c r="D1450" s="9" t="s">
        <v>1567</v>
      </c>
      <c r="E1450" s="10" t="s">
        <v>278</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42" t="s">
        <v>7</v>
      </c>
      <c r="B1451" s="74" t="s">
        <v>8</v>
      </c>
      <c r="C1451" s="75"/>
      <c r="D1451" s="242" t="s">
        <v>9</v>
      </c>
      <c r="E1451" s="244" t="s">
        <v>10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43"/>
      <c r="B1452" s="14" t="s">
        <v>11</v>
      </c>
      <c r="C1452" s="15" t="s">
        <v>12</v>
      </c>
      <c r="D1452" s="243"/>
      <c r="E1452" s="24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85"/>
      <c r="B1453" s="94"/>
      <c r="C1453" s="64"/>
      <c r="D1453" s="94"/>
      <c r="E1453" s="5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c r="B1454" s="94"/>
      <c r="C1454" s="54"/>
      <c r="D1454" s="25"/>
      <c r="E1454" s="5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65" t="s">
        <v>19</v>
      </c>
      <c r="B1455" s="66"/>
      <c r="C1455" s="67"/>
      <c r="D1455" s="68"/>
      <c r="E1455" s="32">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58"/>
      <c r="B1456" s="59"/>
      <c r="C1456" s="60"/>
      <c r="D1456" s="59"/>
      <c r="E1456" s="6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7" t="s">
        <v>73</v>
      </c>
      <c r="B1457" s="235"/>
      <c r="C1457" s="235"/>
      <c r="D1457" s="235"/>
      <c r="E1457" s="236"/>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8" t="s">
        <v>1596</v>
      </c>
      <c r="B1458" s="238"/>
      <c r="C1458" s="238"/>
      <c r="D1458" s="238"/>
      <c r="E1458" s="239"/>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9" t="s">
        <v>1594</v>
      </c>
      <c r="B1459" s="241"/>
      <c r="C1459" s="8" t="s">
        <v>1595</v>
      </c>
      <c r="D1459" s="9" t="s">
        <v>1567</v>
      </c>
      <c r="E1459" s="10" t="s">
        <v>278</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2" t="s">
        <v>7</v>
      </c>
      <c r="B1460" s="74" t="s">
        <v>8</v>
      </c>
      <c r="C1460" s="75"/>
      <c r="D1460" s="242" t="s">
        <v>9</v>
      </c>
      <c r="E1460" s="244" t="s">
        <v>10</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3"/>
      <c r="B1461" s="14" t="s">
        <v>11</v>
      </c>
      <c r="C1461" s="15" t="s">
        <v>12</v>
      </c>
      <c r="D1461" s="243"/>
      <c r="E1461" s="24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85"/>
      <c r="B1462" s="94"/>
      <c r="C1462" s="64"/>
      <c r="D1462" s="94"/>
      <c r="E1462" s="5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c r="B1463" s="94"/>
      <c r="C1463" s="64"/>
      <c r="D1463" s="94"/>
      <c r="E1463" s="5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65" t="s">
        <v>19</v>
      </c>
      <c r="B1464" s="66"/>
      <c r="C1464" s="67"/>
      <c r="D1464" s="68"/>
      <c r="E1464" s="32">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4"/>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7" t="s">
        <v>561</v>
      </c>
      <c r="B1466" s="235"/>
      <c r="C1466" s="235"/>
      <c r="D1466" s="235"/>
      <c r="E1466" s="236"/>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8" t="s">
        <v>1597</v>
      </c>
      <c r="B1467" s="238"/>
      <c r="C1467" s="238"/>
      <c r="D1467" s="238"/>
      <c r="E1467" s="239"/>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9" t="s">
        <v>1500</v>
      </c>
      <c r="B1468" s="241"/>
      <c r="C1468" s="8" t="s">
        <v>1501</v>
      </c>
      <c r="D1468" s="9" t="s">
        <v>1598</v>
      </c>
      <c r="E1468" s="10" t="s">
        <v>6</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42" t="s">
        <v>7</v>
      </c>
      <c r="B1469" s="74" t="s">
        <v>8</v>
      </c>
      <c r="C1469" s="75"/>
      <c r="D1469" s="242" t="s">
        <v>9</v>
      </c>
      <c r="E1469" s="244" t="s">
        <v>10</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3"/>
      <c r="B1470" s="14" t="s">
        <v>11</v>
      </c>
      <c r="C1470" s="15" t="s">
        <v>12</v>
      </c>
      <c r="D1470" s="243"/>
      <c r="E1470" s="24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85">
        <v>45579</v>
      </c>
      <c r="B1471" s="94" t="s">
        <v>1599</v>
      </c>
      <c r="C1471" s="64" t="s">
        <v>1600</v>
      </c>
      <c r="D1471" s="94" t="s">
        <v>1601</v>
      </c>
      <c r="E1471" s="57">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85">
        <v>45579</v>
      </c>
      <c r="B1472" s="94" t="s">
        <v>1599</v>
      </c>
      <c r="C1472" s="64" t="s">
        <v>1600</v>
      </c>
      <c r="D1472" s="94" t="s">
        <v>1602</v>
      </c>
      <c r="E1472" s="57">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65" t="s">
        <v>19</v>
      </c>
      <c r="B1473" s="66"/>
      <c r="C1473" s="67"/>
      <c r="D1473" s="68"/>
      <c r="E1473" s="32">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34"/>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7" t="s">
        <v>73</v>
      </c>
      <c r="B1475" s="235"/>
      <c r="C1475" s="235"/>
      <c r="D1475" s="235"/>
      <c r="E1475" s="236"/>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8" t="s">
        <v>1603</v>
      </c>
      <c r="B1476" s="238"/>
      <c r="C1476" s="238"/>
      <c r="D1476" s="238"/>
      <c r="E1476" s="239"/>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9" t="s">
        <v>1604</v>
      </c>
      <c r="B1477" s="241"/>
      <c r="C1477" s="8" t="s">
        <v>1605</v>
      </c>
      <c r="D1477" s="9" t="s">
        <v>1606</v>
      </c>
      <c r="E1477" s="10" t="s">
        <v>6</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42" t="s">
        <v>7</v>
      </c>
      <c r="B1478" s="74" t="s">
        <v>8</v>
      </c>
      <c r="C1478" s="75"/>
      <c r="D1478" s="242" t="s">
        <v>9</v>
      </c>
      <c r="E1478" s="244" t="s">
        <v>10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43"/>
      <c r="B1479" s="14" t="s">
        <v>11</v>
      </c>
      <c r="C1479" s="15" t="s">
        <v>12</v>
      </c>
      <c r="D1479" s="243"/>
      <c r="E1479" s="24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85">
        <v>45568</v>
      </c>
      <c r="B1480" s="94" t="s">
        <v>1607</v>
      </c>
      <c r="C1480" s="64" t="s">
        <v>1608</v>
      </c>
      <c r="D1480" s="94" t="s">
        <v>1609</v>
      </c>
      <c r="E1480" s="57">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85">
        <v>45568</v>
      </c>
      <c r="B1481" s="94" t="s">
        <v>1607</v>
      </c>
      <c r="C1481" s="64" t="s">
        <v>1608</v>
      </c>
      <c r="D1481" s="172" t="s">
        <v>1610</v>
      </c>
      <c r="E1481" s="57">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85">
        <v>45568</v>
      </c>
      <c r="B1482" s="94" t="s">
        <v>1607</v>
      </c>
      <c r="C1482" s="64" t="s">
        <v>1608</v>
      </c>
      <c r="D1482" s="172" t="s">
        <v>1611</v>
      </c>
      <c r="E1482" s="57">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65" t="s">
        <v>19</v>
      </c>
      <c r="B1483" s="66"/>
      <c r="C1483" s="67"/>
      <c r="D1483" s="68"/>
      <c r="E1483" s="32"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34"/>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34" t="s">
        <v>1656</v>
      </c>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4" t="s">
        <v>1657</v>
      </c>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1672</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54" t="s">
        <v>20</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61"/>
      <c r="B29" s="238"/>
      <c r="C29" s="238"/>
      <c r="D29" s="238"/>
      <c r="E29" s="23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7" t="s">
        <v>48</v>
      </c>
      <c r="B30" s="235"/>
      <c r="C30" s="235"/>
      <c r="D30" s="235"/>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54" t="s">
        <v>20</v>
      </c>
      <c r="B31" s="235"/>
      <c r="C31" s="235"/>
      <c r="D31" s="235"/>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3" t="s">
        <v>21</v>
      </c>
      <c r="B32" s="241"/>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2" t="s">
        <v>7</v>
      </c>
      <c r="B33" s="262" t="s">
        <v>8</v>
      </c>
      <c r="C33" s="241"/>
      <c r="D33" s="242" t="s">
        <v>9</v>
      </c>
      <c r="E33" s="244"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3"/>
      <c r="B34" s="14" t="s">
        <v>11</v>
      </c>
      <c r="C34" s="15" t="s">
        <v>12</v>
      </c>
      <c r="D34" s="243"/>
      <c r="E34" s="24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61"/>
      <c r="B37" s="238"/>
      <c r="C37" s="238"/>
      <c r="D37" s="238"/>
      <c r="E37" s="23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7" t="s">
        <v>1</v>
      </c>
      <c r="B38" s="235"/>
      <c r="C38" s="235"/>
      <c r="D38" s="235"/>
      <c r="E38" s="23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54" t="s">
        <v>52</v>
      </c>
      <c r="B39" s="235"/>
      <c r="C39" s="235"/>
      <c r="D39" s="235"/>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53" t="s">
        <v>53</v>
      </c>
      <c r="B40" s="241"/>
      <c r="C40" s="8" t="s">
        <v>1675</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2" t="s">
        <v>7</v>
      </c>
      <c r="B41" s="262" t="s">
        <v>8</v>
      </c>
      <c r="C41" s="241"/>
      <c r="D41" s="242" t="s">
        <v>9</v>
      </c>
      <c r="E41" s="244"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3"/>
      <c r="B42" s="14" t="s">
        <v>11</v>
      </c>
      <c r="C42" s="15" t="s">
        <v>12</v>
      </c>
      <c r="D42" s="243"/>
      <c r="E42" s="24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61"/>
      <c r="B46" s="238"/>
      <c r="C46" s="238"/>
      <c r="D46" s="238"/>
      <c r="E46" s="23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7" t="s">
        <v>48</v>
      </c>
      <c r="B47" s="235"/>
      <c r="C47" s="235"/>
      <c r="D47" s="235"/>
      <c r="E47" s="23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54" t="s">
        <v>62</v>
      </c>
      <c r="B48" s="235"/>
      <c r="C48" s="235"/>
      <c r="D48" s="235"/>
      <c r="E48" s="2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53" t="s">
        <v>53</v>
      </c>
      <c r="B49" s="241"/>
      <c r="C49" s="8" t="s">
        <v>1675</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2" t="s">
        <v>7</v>
      </c>
      <c r="B50" s="12" t="s">
        <v>8</v>
      </c>
      <c r="C50" s="38"/>
      <c r="D50" s="242" t="s">
        <v>9</v>
      </c>
      <c r="E50" s="244"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3"/>
      <c r="B51" s="14" t="s">
        <v>11</v>
      </c>
      <c r="C51" s="15" t="s">
        <v>12</v>
      </c>
      <c r="D51" s="243"/>
      <c r="E51" s="24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61"/>
      <c r="B57" s="238"/>
      <c r="C57" s="238"/>
      <c r="D57" s="238"/>
      <c r="E57" s="23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7" t="s">
        <v>73</v>
      </c>
      <c r="B58" s="235"/>
      <c r="C58" s="235"/>
      <c r="D58" s="235"/>
      <c r="E58" s="2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8" t="s">
        <v>74</v>
      </c>
      <c r="B59" s="238"/>
      <c r="C59" s="238"/>
      <c r="D59" s="238"/>
      <c r="E59" s="23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53" t="s">
        <v>75</v>
      </c>
      <c r="B60" s="241"/>
      <c r="C60" s="8" t="s">
        <v>1676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2" t="s">
        <v>7</v>
      </c>
      <c r="B61" s="12" t="s">
        <v>8</v>
      </c>
      <c r="C61" s="38"/>
      <c r="D61" s="242" t="s">
        <v>9</v>
      </c>
      <c r="E61" s="244"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3"/>
      <c r="B62" s="14" t="s">
        <v>11</v>
      </c>
      <c r="C62" s="15" t="s">
        <v>12</v>
      </c>
      <c r="D62" s="243"/>
      <c r="E62" s="24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8"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61"/>
      <c r="B65" s="238"/>
      <c r="C65" s="238"/>
      <c r="D65" s="238"/>
      <c r="E65" s="23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7" t="s">
        <v>73</v>
      </c>
      <c r="B66" s="235"/>
      <c r="C66" s="235"/>
      <c r="D66" s="235"/>
      <c r="E66" s="2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8" t="s">
        <v>80</v>
      </c>
      <c r="B67" s="238"/>
      <c r="C67" s="238"/>
      <c r="D67" s="238"/>
      <c r="E67" s="23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53" t="s">
        <v>81</v>
      </c>
      <c r="B68" s="241"/>
      <c r="C68" s="8" t="s">
        <v>1677</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2" t="s">
        <v>7</v>
      </c>
      <c r="B69" s="12" t="s">
        <v>8</v>
      </c>
      <c r="C69" s="38"/>
      <c r="D69" s="242" t="s">
        <v>9</v>
      </c>
      <c r="E69" s="244"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3"/>
      <c r="B70" s="14" t="s">
        <v>11</v>
      </c>
      <c r="C70" s="15" t="s">
        <v>12</v>
      </c>
      <c r="D70" s="243"/>
      <c r="E70" s="24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8"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61"/>
      <c r="B74" s="238"/>
      <c r="C74" s="238"/>
      <c r="D74" s="238"/>
      <c r="E74" s="23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7" t="s">
        <v>73</v>
      </c>
      <c r="B75" s="235"/>
      <c r="C75" s="235"/>
      <c r="D75" s="235"/>
      <c r="E75" s="2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8" t="s">
        <v>86</v>
      </c>
      <c r="B76" s="238"/>
      <c r="C76" s="238"/>
      <c r="D76" s="238"/>
      <c r="E76" s="23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53" t="s">
        <v>87</v>
      </c>
      <c r="B77" s="241"/>
      <c r="C77" s="8" t="s">
        <v>1678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2" t="s">
        <v>7</v>
      </c>
      <c r="B78" s="12" t="s">
        <v>8</v>
      </c>
      <c r="C78" s="38"/>
      <c r="D78" s="242" t="s">
        <v>9</v>
      </c>
      <c r="E78" s="244"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3"/>
      <c r="B79" s="14" t="s">
        <v>11</v>
      </c>
      <c r="C79" s="15" t="s">
        <v>12</v>
      </c>
      <c r="D79" s="243"/>
      <c r="E79" s="24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61"/>
      <c r="B96" s="238"/>
      <c r="C96" s="238"/>
      <c r="D96" s="238"/>
      <c r="E96" s="23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47" t="s">
        <v>1</v>
      </c>
      <c r="B97" s="235"/>
      <c r="C97" s="235"/>
      <c r="D97" s="235"/>
      <c r="E97" s="23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54" t="s">
        <v>126</v>
      </c>
      <c r="B98" s="235"/>
      <c r="C98" s="235"/>
      <c r="D98" s="235"/>
      <c r="E98" s="23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53" t="s">
        <v>127</v>
      </c>
      <c r="B99" s="241"/>
      <c r="C99" s="8" t="s">
        <v>1679</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2" t="s">
        <v>7</v>
      </c>
      <c r="B100" s="12" t="s">
        <v>8</v>
      </c>
      <c r="C100" s="53"/>
      <c r="D100" s="242" t="s">
        <v>9</v>
      </c>
      <c r="E100" s="244"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3"/>
      <c r="B101" s="14" t="s">
        <v>11</v>
      </c>
      <c r="C101" s="15" t="s">
        <v>12</v>
      </c>
      <c r="D101" s="243"/>
      <c r="E101" s="243"/>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47" t="s">
        <v>73</v>
      </c>
      <c r="B110" s="235"/>
      <c r="C110" s="235"/>
      <c r="D110" s="235"/>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54" t="s">
        <v>148</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3" t="s">
        <v>127</v>
      </c>
      <c r="B112" s="241"/>
      <c r="C112" s="8" t="s">
        <v>1679</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2" t="s">
        <v>7</v>
      </c>
      <c r="B113" s="12" t="s">
        <v>8</v>
      </c>
      <c r="C113" s="38"/>
      <c r="D113" s="242" t="s">
        <v>9</v>
      </c>
      <c r="E113" s="244"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3"/>
      <c r="B114" s="14" t="s">
        <v>11</v>
      </c>
      <c r="C114" s="15" t="s">
        <v>12</v>
      </c>
      <c r="D114" s="243"/>
      <c r="E114" s="24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7" t="s">
        <v>187</v>
      </c>
      <c r="B133" s="235"/>
      <c r="C133" s="235"/>
      <c r="D133" s="235"/>
      <c r="E133" s="2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54" t="s">
        <v>188</v>
      </c>
      <c r="B134" s="235"/>
      <c r="C134" s="235"/>
      <c r="D134" s="235"/>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53" t="s">
        <v>189</v>
      </c>
      <c r="B135" s="241"/>
      <c r="C135" s="8" t="s">
        <v>1680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2" t="s">
        <v>7</v>
      </c>
      <c r="B136" s="12" t="s">
        <v>8</v>
      </c>
      <c r="C136" s="38"/>
      <c r="D136" s="242" t="s">
        <v>9</v>
      </c>
      <c r="E136" s="244"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3"/>
      <c r="B137" s="14" t="s">
        <v>11</v>
      </c>
      <c r="C137" s="15" t="s">
        <v>12</v>
      </c>
      <c r="D137" s="243"/>
      <c r="E137" s="24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7" t="s">
        <v>73</v>
      </c>
      <c r="B142" s="258"/>
      <c r="C142" s="258"/>
      <c r="D142" s="258"/>
      <c r="E142" s="259"/>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0" t="s">
        <v>195</v>
      </c>
      <c r="B143" s="251"/>
      <c r="C143" s="251"/>
      <c r="D143" s="251"/>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3" t="s">
        <v>196</v>
      </c>
      <c r="B144" s="241"/>
      <c r="C144" s="8" t="s">
        <v>1681</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2" t="s">
        <v>7</v>
      </c>
      <c r="B145" s="12" t="s">
        <v>8</v>
      </c>
      <c r="C145" s="38"/>
      <c r="D145" s="242" t="s">
        <v>9</v>
      </c>
      <c r="E145" s="244"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3"/>
      <c r="B146" s="14" t="s">
        <v>11</v>
      </c>
      <c r="C146" s="14" t="s">
        <v>12</v>
      </c>
      <c r="D146" s="243"/>
      <c r="E146" s="243"/>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7" t="s">
        <v>73</v>
      </c>
      <c r="B166" s="235"/>
      <c r="C166" s="235"/>
      <c r="D166" s="235"/>
      <c r="E166" s="2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8" t="s">
        <v>239</v>
      </c>
      <c r="B167" s="238"/>
      <c r="C167" s="238"/>
      <c r="D167" s="238"/>
      <c r="E167" s="23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53" t="s">
        <v>240</v>
      </c>
      <c r="B168" s="241"/>
      <c r="C168" s="8" t="s">
        <v>1682</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2" t="s">
        <v>7</v>
      </c>
      <c r="B169" s="12" t="s">
        <v>8</v>
      </c>
      <c r="C169" s="38"/>
      <c r="D169" s="242" t="s">
        <v>9</v>
      </c>
      <c r="E169" s="244"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3"/>
      <c r="B170" s="14" t="s">
        <v>11</v>
      </c>
      <c r="C170" s="14" t="s">
        <v>12</v>
      </c>
      <c r="D170" s="243"/>
      <c r="E170" s="24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7" t="s">
        <v>1</v>
      </c>
      <c r="B177" s="235"/>
      <c r="C177" s="235"/>
      <c r="D177" s="235"/>
      <c r="E177" s="2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54" t="s">
        <v>250</v>
      </c>
      <c r="B178" s="235"/>
      <c r="C178" s="235"/>
      <c r="D178" s="235"/>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3" t="s">
        <v>251</v>
      </c>
      <c r="B179" s="241"/>
      <c r="C179" s="8" t="s">
        <v>1683</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2" t="s">
        <v>7</v>
      </c>
      <c r="B180" s="12" t="s">
        <v>8</v>
      </c>
      <c r="C180" s="38"/>
      <c r="D180" s="242" t="s">
        <v>9</v>
      </c>
      <c r="E180" s="244"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3"/>
      <c r="B181" s="14" t="s">
        <v>11</v>
      </c>
      <c r="C181" s="15" t="s">
        <v>12</v>
      </c>
      <c r="D181" s="243"/>
      <c r="E181" s="24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47" t="s">
        <v>73</v>
      </c>
      <c r="B188" s="235"/>
      <c r="C188" s="235"/>
      <c r="D188" s="235"/>
      <c r="E188" s="2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8" t="s">
        <v>265</v>
      </c>
      <c r="B189" s="238"/>
      <c r="C189" s="238"/>
      <c r="D189" s="238"/>
      <c r="E189" s="23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3" t="s">
        <v>251</v>
      </c>
      <c r="B190" s="241"/>
      <c r="C190" s="8" t="s">
        <v>1683</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2" t="s">
        <v>7</v>
      </c>
      <c r="B191" s="74" t="s">
        <v>8</v>
      </c>
      <c r="C191" s="75"/>
      <c r="D191" s="260" t="s">
        <v>9</v>
      </c>
      <c r="E191" s="244"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3"/>
      <c r="B192" s="14" t="s">
        <v>11</v>
      </c>
      <c r="C192" s="15" t="s">
        <v>12</v>
      </c>
      <c r="D192" s="243"/>
      <c r="E192" s="243"/>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47" t="s">
        <v>1</v>
      </c>
      <c r="B199" s="235"/>
      <c r="C199" s="235"/>
      <c r="D199" s="235"/>
      <c r="E199" s="2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54" t="s">
        <v>275</v>
      </c>
      <c r="B200" s="235"/>
      <c r="C200" s="235"/>
      <c r="D200" s="235"/>
      <c r="E200" s="23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53" t="s">
        <v>276</v>
      </c>
      <c r="B201" s="241"/>
      <c r="C201" s="8" t="s">
        <v>1684</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2" t="s">
        <v>7</v>
      </c>
      <c r="B202" s="74" t="s">
        <v>8</v>
      </c>
      <c r="C202" s="75"/>
      <c r="D202" s="242" t="s">
        <v>9</v>
      </c>
      <c r="E202" s="244"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3"/>
      <c r="B203" s="14" t="s">
        <v>11</v>
      </c>
      <c r="C203" s="15" t="s">
        <v>12</v>
      </c>
      <c r="D203" s="243"/>
      <c r="E203" s="24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7" t="s">
        <v>187</v>
      </c>
      <c r="B207" s="235"/>
      <c r="C207" s="235"/>
      <c r="D207" s="235"/>
      <c r="E207" s="2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54" t="s">
        <v>279</v>
      </c>
      <c r="B208" s="235"/>
      <c r="C208" s="235"/>
      <c r="D208" s="235"/>
      <c r="E208" s="23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53" t="s">
        <v>276</v>
      </c>
      <c r="B209" s="241"/>
      <c r="C209" s="8" t="s">
        <v>1684</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2" t="s">
        <v>7</v>
      </c>
      <c r="B210" s="74" t="s">
        <v>8</v>
      </c>
      <c r="C210" s="75"/>
      <c r="D210" s="242" t="s">
        <v>9</v>
      </c>
      <c r="E210" s="244"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3"/>
      <c r="B211" s="14" t="s">
        <v>11</v>
      </c>
      <c r="C211" s="15" t="s">
        <v>12</v>
      </c>
      <c r="D211" s="243"/>
      <c r="E211" s="2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7" t="s">
        <v>1</v>
      </c>
      <c r="B216" s="235"/>
      <c r="C216" s="235"/>
      <c r="D216" s="235"/>
      <c r="E216" s="23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54" t="s">
        <v>280</v>
      </c>
      <c r="B217" s="235"/>
      <c r="C217" s="235"/>
      <c r="D217" s="235"/>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3" t="s">
        <v>281</v>
      </c>
      <c r="B218" s="241"/>
      <c r="C218" s="8" t="s">
        <v>1685</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2" t="s">
        <v>7</v>
      </c>
      <c r="B219" s="74" t="s">
        <v>8</v>
      </c>
      <c r="C219" s="75"/>
      <c r="D219" s="242" t="s">
        <v>9</v>
      </c>
      <c r="E219" s="244"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3"/>
      <c r="B220" s="14" t="s">
        <v>11</v>
      </c>
      <c r="C220" s="15" t="s">
        <v>12</v>
      </c>
      <c r="D220" s="243"/>
      <c r="E220" s="24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7" t="s">
        <v>73</v>
      </c>
      <c r="B230" s="235"/>
      <c r="C230" s="235"/>
      <c r="D230" s="235"/>
      <c r="E230" s="23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54" t="s">
        <v>280</v>
      </c>
      <c r="B231" s="235"/>
      <c r="C231" s="235"/>
      <c r="D231" s="235"/>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3" t="s">
        <v>281</v>
      </c>
      <c r="B232" s="241"/>
      <c r="C232" s="8" t="s">
        <v>1685</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2" t="s">
        <v>7</v>
      </c>
      <c r="B233" s="74" t="s">
        <v>8</v>
      </c>
      <c r="C233" s="75"/>
      <c r="D233" s="242" t="s">
        <v>9</v>
      </c>
      <c r="E233" s="244"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3"/>
      <c r="B234" s="14" t="s">
        <v>11</v>
      </c>
      <c r="C234" s="15" t="s">
        <v>12</v>
      </c>
      <c r="D234" s="243"/>
      <c r="E234" s="2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7" t="s">
        <v>73</v>
      </c>
      <c r="B253" s="235"/>
      <c r="C253" s="235"/>
      <c r="D253" s="235"/>
      <c r="E253" s="23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54" t="s">
        <v>321</v>
      </c>
      <c r="B254" s="235"/>
      <c r="C254" s="235"/>
      <c r="D254" s="235"/>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53" t="s">
        <v>322</v>
      </c>
      <c r="B255" s="241"/>
      <c r="C255" s="8" t="s">
        <v>1686</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2" t="s">
        <v>7</v>
      </c>
      <c r="B256" s="74" t="s">
        <v>8</v>
      </c>
      <c r="C256" s="75"/>
      <c r="D256" s="242" t="s">
        <v>9</v>
      </c>
      <c r="E256" s="244"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3"/>
      <c r="B257" s="14" t="s">
        <v>11</v>
      </c>
      <c r="C257" s="15" t="s">
        <v>12</v>
      </c>
      <c r="D257" s="243"/>
      <c r="E257" s="2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7" t="s">
        <v>1</v>
      </c>
      <c r="B262" s="235"/>
      <c r="C262" s="235"/>
      <c r="D262" s="235"/>
      <c r="E262" s="23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54" t="s">
        <v>329</v>
      </c>
      <c r="B263" s="235"/>
      <c r="C263" s="235"/>
      <c r="D263" s="235"/>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3" t="s">
        <v>330</v>
      </c>
      <c r="B264" s="241"/>
      <c r="C264" s="8" t="s">
        <v>1687</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2" t="s">
        <v>7</v>
      </c>
      <c r="B265" s="74" t="s">
        <v>8</v>
      </c>
      <c r="C265" s="75"/>
      <c r="D265" s="255" t="s">
        <v>9</v>
      </c>
      <c r="E265" s="244"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3"/>
      <c r="B266" s="14" t="s">
        <v>11</v>
      </c>
      <c r="C266" s="15" t="s">
        <v>12</v>
      </c>
      <c r="D266" s="243"/>
      <c r="E266" s="243"/>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7" t="s">
        <v>73</v>
      </c>
      <c r="B283" s="235"/>
      <c r="C283" s="235"/>
      <c r="D283" s="235"/>
      <c r="E283" s="23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8" t="s">
        <v>362</v>
      </c>
      <c r="B284" s="238"/>
      <c r="C284" s="238"/>
      <c r="D284" s="238"/>
      <c r="E284" s="23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1687</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2" t="s">
        <v>7</v>
      </c>
      <c r="B286" s="74" t="s">
        <v>8</v>
      </c>
      <c r="C286" s="75"/>
      <c r="D286" s="242" t="s">
        <v>9</v>
      </c>
      <c r="E286" s="244"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3"/>
      <c r="B287" s="14" t="s">
        <v>11</v>
      </c>
      <c r="C287" s="15" t="s">
        <v>12</v>
      </c>
      <c r="D287" s="243"/>
      <c r="E287" s="24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47" t="s">
        <v>1</v>
      </c>
      <c r="B307" s="235"/>
      <c r="C307" s="235"/>
      <c r="D307" s="235"/>
      <c r="E307" s="23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54" t="s">
        <v>398</v>
      </c>
      <c r="B308" s="235"/>
      <c r="C308" s="235"/>
      <c r="D308" s="235"/>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3" t="s">
        <v>399</v>
      </c>
      <c r="B309" s="241"/>
      <c r="C309" s="8" t="s">
        <v>1688</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2" t="s">
        <v>7</v>
      </c>
      <c r="B310" s="74" t="s">
        <v>8</v>
      </c>
      <c r="C310" s="75"/>
      <c r="D310" s="242" t="s">
        <v>9</v>
      </c>
      <c r="E310" s="244"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3"/>
      <c r="B311" s="14" t="s">
        <v>11</v>
      </c>
      <c r="C311" s="15" t="s">
        <v>12</v>
      </c>
      <c r="D311" s="243"/>
      <c r="E311" s="243"/>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7" t="s">
        <v>1</v>
      </c>
      <c r="B325" s="235"/>
      <c r="C325" s="235"/>
      <c r="D325" s="235"/>
      <c r="E325" s="23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54" t="s">
        <v>430</v>
      </c>
      <c r="B326" s="235"/>
      <c r="C326" s="235"/>
      <c r="D326" s="235"/>
      <c r="E326" s="23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53" t="s">
        <v>431</v>
      </c>
      <c r="B327" s="241"/>
      <c r="C327" s="8" t="s">
        <v>1689</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2" t="s">
        <v>7</v>
      </c>
      <c r="B328" s="74" t="s">
        <v>8</v>
      </c>
      <c r="C328" s="75"/>
      <c r="D328" s="242" t="s">
        <v>9</v>
      </c>
      <c r="E328" s="244"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3"/>
      <c r="B329" s="14" t="s">
        <v>11</v>
      </c>
      <c r="C329" s="15" t="s">
        <v>12</v>
      </c>
      <c r="D329" s="243"/>
      <c r="E329" s="243"/>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7" t="s">
        <v>1</v>
      </c>
      <c r="B340" s="235"/>
      <c r="C340" s="235"/>
      <c r="D340" s="235"/>
      <c r="E340" s="23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54" t="s">
        <v>437</v>
      </c>
      <c r="B341" s="235"/>
      <c r="C341" s="235"/>
      <c r="D341" s="235"/>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3" t="s">
        <v>438</v>
      </c>
      <c r="B342" s="241"/>
      <c r="C342" s="8" t="s">
        <v>1690</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v>
      </c>
      <c r="B343" s="74" t="s">
        <v>8</v>
      </c>
      <c r="C343" s="75"/>
      <c r="D343" s="255" t="s">
        <v>9</v>
      </c>
      <c r="E343" s="244"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3"/>
      <c r="B344" s="14" t="s">
        <v>11</v>
      </c>
      <c r="C344" s="15" t="s">
        <v>12</v>
      </c>
      <c r="D344" s="243"/>
      <c r="E344" s="243"/>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7" t="s">
        <v>73</v>
      </c>
      <c r="B354" s="235"/>
      <c r="C354" s="235"/>
      <c r="D354" s="235"/>
      <c r="E354" s="23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8" t="s">
        <v>451</v>
      </c>
      <c r="B355" s="238"/>
      <c r="C355" s="238"/>
      <c r="D355" s="238"/>
      <c r="E355" s="23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3" t="s">
        <v>438</v>
      </c>
      <c r="B356" s="241"/>
      <c r="C356" s="8" t="s">
        <v>1690</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2" t="s">
        <v>7</v>
      </c>
      <c r="B357" s="74" t="s">
        <v>8</v>
      </c>
      <c r="C357" s="75"/>
      <c r="D357" s="242" t="s">
        <v>9</v>
      </c>
      <c r="E357" s="244"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3"/>
      <c r="B358" s="14" t="s">
        <v>11</v>
      </c>
      <c r="C358" s="15" t="s">
        <v>12</v>
      </c>
      <c r="D358" s="243"/>
      <c r="E358" s="24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47" t="s">
        <v>1</v>
      </c>
      <c r="B369" s="235"/>
      <c r="C369" s="235"/>
      <c r="D369" s="235"/>
      <c r="E369" s="23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54" t="s">
        <v>467</v>
      </c>
      <c r="B370" s="235"/>
      <c r="C370" s="235"/>
      <c r="D370" s="235"/>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3" t="s">
        <v>468</v>
      </c>
      <c r="B371" s="241"/>
      <c r="C371" s="8" t="s">
        <v>1691</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v>
      </c>
      <c r="B372" s="74" t="s">
        <v>8</v>
      </c>
      <c r="C372" s="75"/>
      <c r="D372" s="255" t="s">
        <v>9</v>
      </c>
      <c r="E372" s="244"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3"/>
      <c r="B373" s="14" t="s">
        <v>11</v>
      </c>
      <c r="C373" s="15" t="s">
        <v>12</v>
      </c>
      <c r="D373" s="243"/>
      <c r="E373" s="243"/>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7" t="s">
        <v>73</v>
      </c>
      <c r="B383" s="235"/>
      <c r="C383" s="235"/>
      <c r="D383" s="235"/>
      <c r="E383" s="23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8" t="s">
        <v>492</v>
      </c>
      <c r="B384" s="238"/>
      <c r="C384" s="238"/>
      <c r="D384" s="238"/>
      <c r="E384" s="23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3" t="s">
        <v>468</v>
      </c>
      <c r="B385" s="241"/>
      <c r="C385" s="8" t="s">
        <v>1691</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2" t="s">
        <v>7</v>
      </c>
      <c r="B386" s="74" t="s">
        <v>8</v>
      </c>
      <c r="C386" s="75"/>
      <c r="D386" s="242" t="s">
        <v>9</v>
      </c>
      <c r="E386" s="244"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3"/>
      <c r="B387" s="14" t="s">
        <v>11</v>
      </c>
      <c r="C387" s="15" t="s">
        <v>12</v>
      </c>
      <c r="D387" s="243"/>
      <c r="E387" s="243"/>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47" t="s">
        <v>1</v>
      </c>
      <c r="B394" s="235"/>
      <c r="C394" s="235"/>
      <c r="D394" s="235"/>
      <c r="E394" s="23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54" t="s">
        <v>501</v>
      </c>
      <c r="B395" s="235"/>
      <c r="C395" s="235"/>
      <c r="D395" s="235"/>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3" t="s">
        <v>502</v>
      </c>
      <c r="B396" s="241"/>
      <c r="C396" s="8" t="s">
        <v>1692</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2" t="s">
        <v>7</v>
      </c>
      <c r="B397" s="74" t="s">
        <v>8</v>
      </c>
      <c r="C397" s="75"/>
      <c r="D397" s="242" t="s">
        <v>9</v>
      </c>
      <c r="E397" s="244"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3"/>
      <c r="B398" s="14" t="s">
        <v>11</v>
      </c>
      <c r="C398" s="15" t="s">
        <v>12</v>
      </c>
      <c r="D398" s="243"/>
      <c r="E398" s="243"/>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7" t="s">
        <v>73</v>
      </c>
      <c r="B402" s="235"/>
      <c r="C402" s="235"/>
      <c r="D402" s="235"/>
      <c r="E402" s="23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501</v>
      </c>
      <c r="B403" s="238"/>
      <c r="C403" s="238"/>
      <c r="D403" s="238"/>
      <c r="E403" s="23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3" t="s">
        <v>502</v>
      </c>
      <c r="B404" s="241"/>
      <c r="C404" s="8" t="s">
        <v>1692</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2" t="s">
        <v>7</v>
      </c>
      <c r="B405" s="74" t="s">
        <v>8</v>
      </c>
      <c r="C405" s="75"/>
      <c r="D405" s="242" t="s">
        <v>9</v>
      </c>
      <c r="E405" s="244"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3"/>
      <c r="B406" s="14" t="s">
        <v>11</v>
      </c>
      <c r="C406" s="15" t="s">
        <v>12</v>
      </c>
      <c r="D406" s="243"/>
      <c r="E406" s="24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47" t="s">
        <v>73</v>
      </c>
      <c r="B413" s="235"/>
      <c r="C413" s="235"/>
      <c r="D413" s="235"/>
      <c r="E413" s="23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513</v>
      </c>
      <c r="B414" s="238"/>
      <c r="C414" s="238"/>
      <c r="D414" s="238"/>
      <c r="E414" s="23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3" t="s">
        <v>514</v>
      </c>
      <c r="B415" s="241"/>
      <c r="C415" s="8" t="s">
        <v>1693</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2" t="s">
        <v>7</v>
      </c>
      <c r="B416" s="74" t="s">
        <v>8</v>
      </c>
      <c r="C416" s="75"/>
      <c r="D416" s="242" t="s">
        <v>9</v>
      </c>
      <c r="E416" s="244"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3"/>
      <c r="B417" s="14" t="s">
        <v>11</v>
      </c>
      <c r="C417" s="15" t="s">
        <v>12</v>
      </c>
      <c r="D417" s="243"/>
      <c r="E417" s="24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47" t="s">
        <v>1</v>
      </c>
      <c r="B424" s="235"/>
      <c r="C424" s="235"/>
      <c r="D424" s="235"/>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54" t="s">
        <v>526</v>
      </c>
      <c r="B425" s="235"/>
      <c r="C425" s="235"/>
      <c r="D425" s="235"/>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3" t="s">
        <v>527</v>
      </c>
      <c r="B426" s="241"/>
      <c r="C426" s="8" t="s">
        <v>1694</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2" t="s">
        <v>7</v>
      </c>
      <c r="B427" s="74" t="s">
        <v>8</v>
      </c>
      <c r="C427" s="75"/>
      <c r="D427" s="255" t="s">
        <v>9</v>
      </c>
      <c r="E427" s="244"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3"/>
      <c r="B428" s="14" t="s">
        <v>11</v>
      </c>
      <c r="C428" s="15" t="s">
        <v>12</v>
      </c>
      <c r="D428" s="243"/>
      <c r="E428" s="243"/>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7" t="s">
        <v>1</v>
      </c>
      <c r="B435" s="235"/>
      <c r="C435" s="235"/>
      <c r="D435" s="235"/>
      <c r="E435" s="23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54" t="s">
        <v>537</v>
      </c>
      <c r="B436" s="235"/>
      <c r="C436" s="235"/>
      <c r="D436" s="235"/>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3" t="s">
        <v>538</v>
      </c>
      <c r="B437" s="241"/>
      <c r="C437" s="8" t="s">
        <v>1695</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2" t="s">
        <v>7</v>
      </c>
      <c r="B438" s="74" t="s">
        <v>8</v>
      </c>
      <c r="C438" s="75"/>
      <c r="D438" s="255" t="s">
        <v>9</v>
      </c>
      <c r="E438" s="244"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3"/>
      <c r="B439" s="14" t="s">
        <v>11</v>
      </c>
      <c r="C439" s="15" t="s">
        <v>12</v>
      </c>
      <c r="D439" s="243"/>
      <c r="E439" s="243"/>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7" t="s">
        <v>73</v>
      </c>
      <c r="B448" s="235"/>
      <c r="C448" s="235"/>
      <c r="D448" s="235"/>
      <c r="E448" s="23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8" t="s">
        <v>537</v>
      </c>
      <c r="B449" s="238"/>
      <c r="C449" s="238"/>
      <c r="D449" s="238"/>
      <c r="E449" s="23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3" t="s">
        <v>538</v>
      </c>
      <c r="B450" s="241"/>
      <c r="C450" s="8" t="s">
        <v>1695</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2" t="s">
        <v>7</v>
      </c>
      <c r="B451" s="74" t="s">
        <v>8</v>
      </c>
      <c r="C451" s="75"/>
      <c r="D451" s="242" t="s">
        <v>9</v>
      </c>
      <c r="E451" s="244"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c r="B452" s="14" t="s">
        <v>11</v>
      </c>
      <c r="C452" s="15" t="s">
        <v>12</v>
      </c>
      <c r="D452" s="243"/>
      <c r="E452" s="24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7" t="s">
        <v>561</v>
      </c>
      <c r="B456" s="258"/>
      <c r="C456" s="258"/>
      <c r="D456" s="258"/>
      <c r="E456" s="259"/>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0" t="s">
        <v>562</v>
      </c>
      <c r="B457" s="251"/>
      <c r="C457" s="251"/>
      <c r="D457" s="251"/>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3" t="s">
        <v>196</v>
      </c>
      <c r="B458" s="241"/>
      <c r="C458" s="8" t="s">
        <v>1681</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2" t="s">
        <v>7</v>
      </c>
      <c r="B459" s="12" t="s">
        <v>8</v>
      </c>
      <c r="C459" s="38"/>
      <c r="D459" s="242" t="s">
        <v>9</v>
      </c>
      <c r="E459" s="244"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3"/>
      <c r="B460" s="14" t="s">
        <v>11</v>
      </c>
      <c r="C460" s="14" t="s">
        <v>12</v>
      </c>
      <c r="D460" s="243"/>
      <c r="E460" s="243"/>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7" t="s">
        <v>561</v>
      </c>
      <c r="B464" s="258"/>
      <c r="C464" s="258"/>
      <c r="D464" s="258"/>
      <c r="E464" s="25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0" t="s">
        <v>567</v>
      </c>
      <c r="B465" s="251"/>
      <c r="C465" s="251"/>
      <c r="D465" s="251"/>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3" t="s">
        <v>568</v>
      </c>
      <c r="B466" s="241"/>
      <c r="C466" s="8" t="s">
        <v>1696</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2" t="s">
        <v>7</v>
      </c>
      <c r="B467" s="12" t="s">
        <v>8</v>
      </c>
      <c r="C467" s="38"/>
      <c r="D467" s="242" t="s">
        <v>9</v>
      </c>
      <c r="E467" s="244"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3"/>
      <c r="B468" s="14" t="s">
        <v>11</v>
      </c>
      <c r="C468" s="14" t="s">
        <v>12</v>
      </c>
      <c r="D468" s="243"/>
      <c r="E468" s="243"/>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7" t="s">
        <v>1</v>
      </c>
      <c r="B472" s="235"/>
      <c r="C472" s="235"/>
      <c r="D472" s="235"/>
      <c r="E472" s="23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54" t="s">
        <v>572</v>
      </c>
      <c r="B473" s="235"/>
      <c r="C473" s="235"/>
      <c r="D473" s="235"/>
      <c r="E473" s="23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53" t="s">
        <v>573</v>
      </c>
      <c r="B474" s="241"/>
      <c r="C474" s="8" t="s">
        <v>1697</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7</v>
      </c>
      <c r="B475" s="74" t="s">
        <v>8</v>
      </c>
      <c r="C475" s="75"/>
      <c r="D475" s="255" t="s">
        <v>9</v>
      </c>
      <c r="E475" s="244"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3"/>
      <c r="B476" s="14" t="s">
        <v>11</v>
      </c>
      <c r="C476" s="15" t="s">
        <v>12</v>
      </c>
      <c r="D476" s="243"/>
      <c r="E476" s="243"/>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7" t="s">
        <v>73</v>
      </c>
      <c r="B494" s="235"/>
      <c r="C494" s="235"/>
      <c r="D494" s="235"/>
      <c r="E494" s="23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8" t="s">
        <v>572</v>
      </c>
      <c r="B495" s="238"/>
      <c r="C495" s="238"/>
      <c r="D495" s="238"/>
      <c r="E495" s="23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3" t="s">
        <v>573</v>
      </c>
      <c r="B496" s="241"/>
      <c r="C496" s="8" t="s">
        <v>1697</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v>
      </c>
      <c r="B497" s="74" t="s">
        <v>8</v>
      </c>
      <c r="C497" s="75"/>
      <c r="D497" s="242" t="s">
        <v>9</v>
      </c>
      <c r="E497" s="244"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c r="B498" s="14" t="s">
        <v>11</v>
      </c>
      <c r="C498" s="15" t="s">
        <v>12</v>
      </c>
      <c r="D498" s="243"/>
      <c r="E498" s="24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7" t="s">
        <v>561</v>
      </c>
      <c r="B505" s="258"/>
      <c r="C505" s="258"/>
      <c r="D505" s="258"/>
      <c r="E505" s="259"/>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0" t="s">
        <v>604</v>
      </c>
      <c r="B506" s="251"/>
      <c r="C506" s="251"/>
      <c r="D506" s="251"/>
      <c r="E506" s="25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53" t="s">
        <v>605</v>
      </c>
      <c r="B507" s="241"/>
      <c r="C507" s="8" t="s">
        <v>1698</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2" t="s">
        <v>7</v>
      </c>
      <c r="B508" s="12" t="s">
        <v>8</v>
      </c>
      <c r="C508" s="38"/>
      <c r="D508" s="242" t="s">
        <v>9</v>
      </c>
      <c r="E508" s="244"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3"/>
      <c r="B509" s="14" t="s">
        <v>11</v>
      </c>
      <c r="C509" s="14" t="s">
        <v>12</v>
      </c>
      <c r="D509" s="243"/>
      <c r="E509" s="243"/>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7" t="s">
        <v>73</v>
      </c>
      <c r="B515" s="235"/>
      <c r="C515" s="235"/>
      <c r="D515" s="235"/>
      <c r="E515" s="23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610</v>
      </c>
      <c r="B516" s="238"/>
      <c r="C516" s="238"/>
      <c r="D516" s="238"/>
      <c r="E516" s="23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53" t="s">
        <v>611</v>
      </c>
      <c r="B517" s="241"/>
      <c r="C517" s="8" t="s">
        <v>1699</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v>
      </c>
      <c r="B518" s="74" t="s">
        <v>8</v>
      </c>
      <c r="C518" s="75"/>
      <c r="D518" s="242" t="s">
        <v>9</v>
      </c>
      <c r="E518" s="244"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c r="B519" s="14" t="s">
        <v>11</v>
      </c>
      <c r="C519" s="15" t="s">
        <v>12</v>
      </c>
      <c r="D519" s="243"/>
      <c r="E519" s="24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47" t="s">
        <v>1</v>
      </c>
      <c r="B528" s="235"/>
      <c r="C528" s="235"/>
      <c r="D528" s="235"/>
      <c r="E528" s="23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54" t="s">
        <v>628</v>
      </c>
      <c r="B529" s="235"/>
      <c r="C529" s="235"/>
      <c r="D529" s="235"/>
      <c r="E529" s="23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53" t="s">
        <v>629</v>
      </c>
      <c r="B530" s="241"/>
      <c r="C530" s="8" t="s">
        <v>1700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2" t="s">
        <v>7</v>
      </c>
      <c r="B531" s="74" t="s">
        <v>8</v>
      </c>
      <c r="C531" s="75"/>
      <c r="D531" s="255" t="s">
        <v>9</v>
      </c>
      <c r="E531" s="244"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3"/>
      <c r="B532" s="14" t="s">
        <v>11</v>
      </c>
      <c r="C532" s="15" t="s">
        <v>12</v>
      </c>
      <c r="D532" s="243"/>
      <c r="E532" s="243"/>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7" t="s">
        <v>73</v>
      </c>
      <c r="B537" s="235"/>
      <c r="C537" s="235"/>
      <c r="D537" s="235"/>
      <c r="E537" s="23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8" t="s">
        <v>635</v>
      </c>
      <c r="B538" s="238"/>
      <c r="C538" s="238"/>
      <c r="D538" s="238"/>
      <c r="E538" s="23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53" t="s">
        <v>629</v>
      </c>
      <c r="B539" s="241"/>
      <c r="C539" s="8" t="s">
        <v>1700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v>
      </c>
      <c r="B540" s="74" t="s">
        <v>8</v>
      </c>
      <c r="C540" s="75"/>
      <c r="D540" s="242" t="s">
        <v>9</v>
      </c>
      <c r="E540" s="244"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c r="B541" s="14" t="s">
        <v>11</v>
      </c>
      <c r="C541" s="15" t="s">
        <v>12</v>
      </c>
      <c r="D541" s="243"/>
      <c r="E541" s="24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47" t="s">
        <v>1</v>
      </c>
      <c r="B545" s="235"/>
      <c r="C545" s="235"/>
      <c r="D545" s="235"/>
      <c r="E545" s="23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54" t="s">
        <v>638</v>
      </c>
      <c r="B546" s="235"/>
      <c r="C546" s="235"/>
      <c r="D546" s="235"/>
      <c r="E546" s="23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53" t="s">
        <v>639</v>
      </c>
      <c r="B547" s="241"/>
      <c r="C547" s="8" t="s">
        <v>1701</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2" t="s">
        <v>7</v>
      </c>
      <c r="B548" s="74" t="s">
        <v>8</v>
      </c>
      <c r="C548" s="75"/>
      <c r="D548" s="255" t="s">
        <v>9</v>
      </c>
      <c r="E548" s="244"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3"/>
      <c r="B549" s="14" t="s">
        <v>11</v>
      </c>
      <c r="C549" s="15" t="s">
        <v>12</v>
      </c>
      <c r="D549" s="243"/>
      <c r="E549" s="243"/>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7" t="s">
        <v>73</v>
      </c>
      <c r="B553" s="235"/>
      <c r="C553" s="235"/>
      <c r="D553" s="235"/>
      <c r="E553" s="23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8" t="s">
        <v>645</v>
      </c>
      <c r="B554" s="238"/>
      <c r="C554" s="238"/>
      <c r="D554" s="238"/>
      <c r="E554" s="23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53" t="s">
        <v>646</v>
      </c>
      <c r="B555" s="241"/>
      <c r="C555" s="8" t="s">
        <v>1702</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v>
      </c>
      <c r="B556" s="74" t="s">
        <v>8</v>
      </c>
      <c r="C556" s="75"/>
      <c r="D556" s="242" t="s">
        <v>9</v>
      </c>
      <c r="E556" s="244"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c r="B557" s="14" t="s">
        <v>11</v>
      </c>
      <c r="C557" s="15" t="s">
        <v>12</v>
      </c>
      <c r="D557" s="243"/>
      <c r="E557" s="24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47" t="s">
        <v>73</v>
      </c>
      <c r="B564" s="235"/>
      <c r="C564" s="235"/>
      <c r="D564" s="235"/>
      <c r="E564" s="23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8" t="s">
        <v>656</v>
      </c>
      <c r="B565" s="238"/>
      <c r="C565" s="238"/>
      <c r="D565" s="238"/>
      <c r="E565" s="23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53" t="s">
        <v>657</v>
      </c>
      <c r="B566" s="241"/>
      <c r="C566" s="8" t="s">
        <v>1703</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2" t="s">
        <v>7</v>
      </c>
      <c r="B567" s="74" t="s">
        <v>8</v>
      </c>
      <c r="C567" s="75"/>
      <c r="D567" s="242" t="s">
        <v>9</v>
      </c>
      <c r="E567" s="244"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c r="B568" s="14" t="s">
        <v>11</v>
      </c>
      <c r="C568" s="15" t="s">
        <v>12</v>
      </c>
      <c r="D568" s="243"/>
      <c r="E568" s="24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7" t="s">
        <v>561</v>
      </c>
      <c r="B583" s="258"/>
      <c r="C583" s="258"/>
      <c r="D583" s="258"/>
      <c r="E583" s="259"/>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0" t="s">
        <v>673</v>
      </c>
      <c r="B584" s="251"/>
      <c r="C584" s="251"/>
      <c r="D584" s="251"/>
      <c r="E584" s="25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53" t="s">
        <v>674</v>
      </c>
      <c r="B585" s="241"/>
      <c r="C585" s="8" t="s">
        <v>1704</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v>
      </c>
      <c r="B586" s="12" t="s">
        <v>8</v>
      </c>
      <c r="C586" s="38"/>
      <c r="D586" s="242" t="s">
        <v>9</v>
      </c>
      <c r="E586" s="244"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c r="B587" s="14" t="s">
        <v>11</v>
      </c>
      <c r="C587" s="14" t="s">
        <v>12</v>
      </c>
      <c r="D587" s="243"/>
      <c r="E587" s="243"/>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7" t="s">
        <v>1</v>
      </c>
      <c r="B591" s="258"/>
      <c r="C591" s="258"/>
      <c r="D591" s="258"/>
      <c r="E591" s="259"/>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0" t="s">
        <v>679</v>
      </c>
      <c r="B592" s="251"/>
      <c r="C592" s="251"/>
      <c r="D592" s="251"/>
      <c r="E592" s="25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53" t="s">
        <v>674</v>
      </c>
      <c r="B593" s="241"/>
      <c r="C593" s="8" t="s">
        <v>1704</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2" t="s">
        <v>7</v>
      </c>
      <c r="B594" s="12" t="s">
        <v>8</v>
      </c>
      <c r="C594" s="38"/>
      <c r="D594" s="242" t="s">
        <v>9</v>
      </c>
      <c r="E594" s="244"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3"/>
      <c r="B595" s="14" t="s">
        <v>11</v>
      </c>
      <c r="C595" s="14" t="s">
        <v>12</v>
      </c>
      <c r="D595" s="243"/>
      <c r="E595" s="243"/>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7" t="s">
        <v>73</v>
      </c>
      <c r="B603" s="235"/>
      <c r="C603" s="235"/>
      <c r="D603" s="235"/>
      <c r="E603" s="2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54" t="s">
        <v>696</v>
      </c>
      <c r="B604" s="235"/>
      <c r="C604" s="235"/>
      <c r="D604" s="235"/>
      <c r="E604" s="23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3" t="s">
        <v>639</v>
      </c>
      <c r="B605" s="241"/>
      <c r="C605" s="8" t="s">
        <v>1701</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v>
      </c>
      <c r="B606" s="74" t="s">
        <v>8</v>
      </c>
      <c r="C606" s="75"/>
      <c r="D606" s="255" t="s">
        <v>9</v>
      </c>
      <c r="E606" s="244"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3"/>
      <c r="B607" s="14" t="s">
        <v>11</v>
      </c>
      <c r="C607" s="15" t="s">
        <v>12</v>
      </c>
      <c r="D607" s="243"/>
      <c r="E607" s="243"/>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7" t="s">
        <v>73</v>
      </c>
      <c r="B612" s="235"/>
      <c r="C612" s="235"/>
      <c r="D612" s="235"/>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54" t="s">
        <v>704</v>
      </c>
      <c r="B613" s="235"/>
      <c r="C613" s="235"/>
      <c r="D613" s="235"/>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3" t="s">
        <v>705</v>
      </c>
      <c r="B614" s="241"/>
      <c r="C614" s="8" t="s">
        <v>1705</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v>
      </c>
      <c r="B615" s="74" t="s">
        <v>8</v>
      </c>
      <c r="C615" s="75"/>
      <c r="D615" s="255" t="s">
        <v>9</v>
      </c>
      <c r="E615" s="244"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3"/>
      <c r="B616" s="14" t="s">
        <v>11</v>
      </c>
      <c r="C616" s="15" t="s">
        <v>12</v>
      </c>
      <c r="D616" s="243"/>
      <c r="E616" s="243"/>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7" t="s">
        <v>1</v>
      </c>
      <c r="B620" s="258"/>
      <c r="C620" s="258"/>
      <c r="D620" s="258"/>
      <c r="E620" s="259"/>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0" t="s">
        <v>1706</v>
      </c>
      <c r="B621" s="251"/>
      <c r="C621" s="251"/>
      <c r="D621" s="251"/>
      <c r="E621" s="25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3" t="s">
        <v>712</v>
      </c>
      <c r="B622" s="241"/>
      <c r="C622" s="8" t="s">
        <v>1707</v>
      </c>
      <c r="D622" s="9" t="s">
        <v>714</v>
      </c>
      <c r="E622" s="10" t="s">
        <v>278</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2" t="s">
        <v>7</v>
      </c>
      <c r="B623" s="12" t="s">
        <v>8</v>
      </c>
      <c r="C623" s="38"/>
      <c r="D623" s="242" t="s">
        <v>9</v>
      </c>
      <c r="E623" s="244"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3"/>
      <c r="B624" s="14" t="s">
        <v>11</v>
      </c>
      <c r="C624" s="14" t="s">
        <v>12</v>
      </c>
      <c r="D624" s="243"/>
      <c r="E624" s="243"/>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c r="B625" s="35"/>
      <c r="C625" s="54"/>
      <c r="D625" s="25"/>
      <c r="E625" s="5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c r="B626" s="35"/>
      <c r="C626" s="54"/>
      <c r="D626" s="25"/>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7" t="s">
        <v>1</v>
      </c>
      <c r="B629" s="235"/>
      <c r="C629" s="235"/>
      <c r="D629" s="235"/>
      <c r="E629" s="23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54" t="s">
        <v>721</v>
      </c>
      <c r="B630" s="235"/>
      <c r="C630" s="235"/>
      <c r="D630" s="235"/>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3" t="s">
        <v>722</v>
      </c>
      <c r="B631" s="241"/>
      <c r="C631" s="8" t="s">
        <v>1708</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7</v>
      </c>
      <c r="B632" s="74" t="s">
        <v>8</v>
      </c>
      <c r="C632" s="75"/>
      <c r="D632" s="255" t="s">
        <v>9</v>
      </c>
      <c r="E632" s="244"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3"/>
      <c r="B633" s="14" t="s">
        <v>11</v>
      </c>
      <c r="C633" s="15" t="s">
        <v>12</v>
      </c>
      <c r="D633" s="243"/>
      <c r="E633" s="243"/>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7" t="s">
        <v>73</v>
      </c>
      <c r="B639" s="235"/>
      <c r="C639" s="235"/>
      <c r="D639" s="235"/>
      <c r="E639" s="23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8" t="s">
        <v>733</v>
      </c>
      <c r="B640" s="238"/>
      <c r="C640" s="238"/>
      <c r="D640" s="238"/>
      <c r="E640" s="23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3" t="s">
        <v>722</v>
      </c>
      <c r="B641" s="241"/>
      <c r="C641" s="8" t="s">
        <v>1708</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v>
      </c>
      <c r="B642" s="74" t="s">
        <v>8</v>
      </c>
      <c r="C642" s="75"/>
      <c r="D642" s="242" t="s">
        <v>9</v>
      </c>
      <c r="E642" s="244"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c r="B643" s="14" t="s">
        <v>11</v>
      </c>
      <c r="C643" s="15" t="s">
        <v>12</v>
      </c>
      <c r="D643" s="243"/>
      <c r="E643" s="24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47" t="s">
        <v>1</v>
      </c>
      <c r="B650" s="235"/>
      <c r="C650" s="235"/>
      <c r="D650" s="235"/>
      <c r="E650" s="23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54" t="s">
        <v>741</v>
      </c>
      <c r="B651" s="235"/>
      <c r="C651" s="235"/>
      <c r="D651" s="235"/>
      <c r="E651" s="23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53" t="s">
        <v>742</v>
      </c>
      <c r="B652" s="241"/>
      <c r="C652" s="8" t="s">
        <v>1709</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2" t="s">
        <v>7</v>
      </c>
      <c r="B653" s="74" t="s">
        <v>8</v>
      </c>
      <c r="C653" s="75"/>
      <c r="D653" s="255" t="s">
        <v>9</v>
      </c>
      <c r="E653" s="244"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3"/>
      <c r="B654" s="14" t="s">
        <v>11</v>
      </c>
      <c r="C654" s="15" t="s">
        <v>12</v>
      </c>
      <c r="D654" s="243"/>
      <c r="E654" s="243"/>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47" t="s">
        <v>73</v>
      </c>
      <c r="B662" s="235"/>
      <c r="C662" s="235"/>
      <c r="D662" s="235"/>
      <c r="E662" s="23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48" t="s">
        <v>758</v>
      </c>
      <c r="B663" s="238"/>
      <c r="C663" s="238"/>
      <c r="D663" s="238"/>
      <c r="E663" s="23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53" t="s">
        <v>742</v>
      </c>
      <c r="B664" s="241"/>
      <c r="C664" s="8" t="s">
        <v>1709</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2" t="s">
        <v>7</v>
      </c>
      <c r="B665" s="74" t="s">
        <v>8</v>
      </c>
      <c r="C665" s="75"/>
      <c r="D665" s="242" t="s">
        <v>9</v>
      </c>
      <c r="E665" s="244"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3"/>
      <c r="B666" s="14" t="s">
        <v>11</v>
      </c>
      <c r="C666" s="15" t="s">
        <v>12</v>
      </c>
      <c r="D666" s="243"/>
      <c r="E666" s="243"/>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47" t="s">
        <v>1</v>
      </c>
      <c r="B686" s="235"/>
      <c r="C686" s="235"/>
      <c r="D686" s="235"/>
      <c r="E686" s="23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788</v>
      </c>
      <c r="B687" s="238"/>
      <c r="C687" s="238"/>
      <c r="D687" s="238"/>
      <c r="E687" s="23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3" t="s">
        <v>789</v>
      </c>
      <c r="B688" s="241"/>
      <c r="C688" s="8" t="s">
        <v>1710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2" t="s">
        <v>7</v>
      </c>
      <c r="B689" s="74" t="s">
        <v>8</v>
      </c>
      <c r="C689" s="75"/>
      <c r="D689" s="255" t="s">
        <v>9</v>
      </c>
      <c r="E689" s="242"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3"/>
      <c r="B690" s="14" t="s">
        <v>11</v>
      </c>
      <c r="C690" s="15" t="s">
        <v>12</v>
      </c>
      <c r="D690" s="243"/>
      <c r="E690" s="243"/>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7" t="s">
        <v>73</v>
      </c>
      <c r="B725" s="235"/>
      <c r="C725" s="235"/>
      <c r="D725" s="235"/>
      <c r="E725" s="23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8" t="s">
        <v>788</v>
      </c>
      <c r="B726" s="238"/>
      <c r="C726" s="238"/>
      <c r="D726" s="238"/>
      <c r="E726" s="23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53" t="s">
        <v>789</v>
      </c>
      <c r="B727" s="241"/>
      <c r="C727" s="8" t="s">
        <v>1710</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v>
      </c>
      <c r="B728" s="74" t="s">
        <v>8</v>
      </c>
      <c r="C728" s="75"/>
      <c r="D728" s="242" t="s">
        <v>9</v>
      </c>
      <c r="E728" s="244"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c r="B729" s="14" t="s">
        <v>11</v>
      </c>
      <c r="C729" s="15" t="s">
        <v>12</v>
      </c>
      <c r="D729" s="243"/>
      <c r="E729" s="24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47" t="s">
        <v>1</v>
      </c>
      <c r="B738" s="235"/>
      <c r="C738" s="235"/>
      <c r="D738" s="235"/>
      <c r="E738" s="23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8" t="s">
        <v>860</v>
      </c>
      <c r="B739" s="238"/>
      <c r="C739" s="238"/>
      <c r="D739" s="238"/>
      <c r="E739" s="23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3" t="s">
        <v>861</v>
      </c>
      <c r="B740" s="241"/>
      <c r="C740" s="8" t="s">
        <v>1680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2" t="s">
        <v>7</v>
      </c>
      <c r="B741" s="74" t="s">
        <v>8</v>
      </c>
      <c r="C741" s="75"/>
      <c r="D741" s="255" t="s">
        <v>9</v>
      </c>
      <c r="E741" s="244"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3"/>
      <c r="B742" s="14" t="s">
        <v>11</v>
      </c>
      <c r="C742" s="15" t="s">
        <v>12</v>
      </c>
      <c r="D742" s="243"/>
      <c r="E742" s="243"/>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7" t="s">
        <v>73</v>
      </c>
      <c r="B746" s="235"/>
      <c r="C746" s="235"/>
      <c r="D746" s="235"/>
      <c r="E746" s="23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8" t="s">
        <v>860</v>
      </c>
      <c r="B747" s="238"/>
      <c r="C747" s="238"/>
      <c r="D747" s="238"/>
      <c r="E747" s="23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53" t="s">
        <v>861</v>
      </c>
      <c r="B748" s="241"/>
      <c r="C748" s="8" t="s">
        <v>1680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v>
      </c>
      <c r="B749" s="74" t="s">
        <v>8</v>
      </c>
      <c r="C749" s="75"/>
      <c r="D749" s="242" t="s">
        <v>9</v>
      </c>
      <c r="E749" s="244"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c r="B750" s="14" t="s">
        <v>11</v>
      </c>
      <c r="C750" s="15" t="s">
        <v>12</v>
      </c>
      <c r="D750" s="243"/>
      <c r="E750" s="24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47" t="s">
        <v>73</v>
      </c>
      <c r="B756" s="235"/>
      <c r="C756" s="235"/>
      <c r="D756" s="235"/>
      <c r="E756" s="23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8" t="s">
        <v>868</v>
      </c>
      <c r="B757" s="238"/>
      <c r="C757" s="238"/>
      <c r="D757" s="238"/>
      <c r="E757" s="23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3" t="s">
        <v>869</v>
      </c>
      <c r="B758" s="241"/>
      <c r="C758" s="8" t="s">
        <v>1711</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2" t="s">
        <v>7</v>
      </c>
      <c r="B759" s="74" t="s">
        <v>8</v>
      </c>
      <c r="C759" s="75"/>
      <c r="D759" s="242" t="s">
        <v>9</v>
      </c>
      <c r="E759" s="244"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c r="B760" s="14" t="s">
        <v>11</v>
      </c>
      <c r="C760" s="15" t="s">
        <v>12</v>
      </c>
      <c r="D760" s="243"/>
      <c r="E760" s="24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47" t="s">
        <v>73</v>
      </c>
      <c r="B765" s="235"/>
      <c r="C765" s="235"/>
      <c r="D765" s="235"/>
      <c r="E765" s="23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8" t="s">
        <v>874</v>
      </c>
      <c r="B766" s="238"/>
      <c r="C766" s="238"/>
      <c r="D766" s="238"/>
      <c r="E766" s="23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3" t="s">
        <v>875</v>
      </c>
      <c r="B767" s="241"/>
      <c r="C767" s="8" t="s">
        <v>1712</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2" t="s">
        <v>7</v>
      </c>
      <c r="B768" s="74" t="s">
        <v>8</v>
      </c>
      <c r="C768" s="75"/>
      <c r="D768" s="242" t="s">
        <v>9</v>
      </c>
      <c r="E768" s="244"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c r="B769" s="14" t="s">
        <v>11</v>
      </c>
      <c r="C769" s="15" t="s">
        <v>12</v>
      </c>
      <c r="D769" s="243"/>
      <c r="E769" s="24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47" t="s">
        <v>1</v>
      </c>
      <c r="B778" s="235"/>
      <c r="C778" s="235"/>
      <c r="D778" s="235"/>
      <c r="E778" s="23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54" t="s">
        <v>886</v>
      </c>
      <c r="B779" s="235"/>
      <c r="C779" s="235"/>
      <c r="D779" s="235"/>
      <c r="E779" s="23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53" t="s">
        <v>887</v>
      </c>
      <c r="B780" s="241"/>
      <c r="C780" s="8" t="s">
        <v>1713</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2" t="s">
        <v>7</v>
      </c>
      <c r="B781" s="74" t="s">
        <v>8</v>
      </c>
      <c r="C781" s="75"/>
      <c r="D781" s="255" t="s">
        <v>9</v>
      </c>
      <c r="E781" s="244"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3"/>
      <c r="B782" s="14" t="s">
        <v>11</v>
      </c>
      <c r="C782" s="15" t="s">
        <v>12</v>
      </c>
      <c r="D782" s="243"/>
      <c r="E782" s="243"/>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7" t="s">
        <v>73</v>
      </c>
      <c r="B787" s="235"/>
      <c r="C787" s="235"/>
      <c r="D787" s="235"/>
      <c r="E787" s="23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8" t="s">
        <v>890</v>
      </c>
      <c r="B788" s="238"/>
      <c r="C788" s="238"/>
      <c r="D788" s="238"/>
      <c r="E788" s="23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53" t="s">
        <v>887</v>
      </c>
      <c r="B789" s="241"/>
      <c r="C789" s="8" t="s">
        <v>1713</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v>
      </c>
      <c r="B790" s="74" t="s">
        <v>8</v>
      </c>
      <c r="C790" s="75"/>
      <c r="D790" s="242" t="s">
        <v>9</v>
      </c>
      <c r="E790" s="244"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c r="B791" s="14" t="s">
        <v>11</v>
      </c>
      <c r="C791" s="15" t="s">
        <v>12</v>
      </c>
      <c r="D791" s="243"/>
      <c r="E791" s="24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47" t="s">
        <v>1</v>
      </c>
      <c r="B796" s="235"/>
      <c r="C796" s="235"/>
      <c r="D796" s="235"/>
      <c r="E796" s="23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54" t="s">
        <v>891</v>
      </c>
      <c r="B797" s="235"/>
      <c r="C797" s="235"/>
      <c r="D797" s="235"/>
      <c r="E797" s="23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53" t="s">
        <v>892</v>
      </c>
      <c r="B798" s="241"/>
      <c r="C798" s="8" t="s">
        <v>1714</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2" t="s">
        <v>7</v>
      </c>
      <c r="B799" s="74" t="s">
        <v>8</v>
      </c>
      <c r="C799" s="75"/>
      <c r="D799" s="255" t="s">
        <v>9</v>
      </c>
      <c r="E799" s="244"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3"/>
      <c r="B800" s="14" t="s">
        <v>11</v>
      </c>
      <c r="C800" s="15" t="s">
        <v>12</v>
      </c>
      <c r="D800" s="243"/>
      <c r="E800" s="243"/>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7" t="s">
        <v>73</v>
      </c>
      <c r="B804" s="235"/>
      <c r="C804" s="235"/>
      <c r="D804" s="235"/>
      <c r="E804" s="236"/>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8" t="s">
        <v>891</v>
      </c>
      <c r="B805" s="238"/>
      <c r="C805" s="238"/>
      <c r="D805" s="238"/>
      <c r="E805" s="239"/>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53" t="s">
        <v>892</v>
      </c>
      <c r="B806" s="241"/>
      <c r="C806" s="8" t="s">
        <v>1714</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2" t="s">
        <v>7</v>
      </c>
      <c r="B807" s="74" t="s">
        <v>8</v>
      </c>
      <c r="C807" s="75"/>
      <c r="D807" s="242" t="s">
        <v>9</v>
      </c>
      <c r="E807" s="244"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3"/>
      <c r="B808" s="14" t="s">
        <v>11</v>
      </c>
      <c r="C808" s="15" t="s">
        <v>12</v>
      </c>
      <c r="D808" s="243"/>
      <c r="E808" s="24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47" t="s">
        <v>1</v>
      </c>
      <c r="B813" s="235"/>
      <c r="C813" s="235"/>
      <c r="D813" s="235"/>
      <c r="E813" s="23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54" t="s">
        <v>901</v>
      </c>
      <c r="B814" s="235"/>
      <c r="C814" s="235"/>
      <c r="D814" s="235"/>
      <c r="E814" s="23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53" t="s">
        <v>902</v>
      </c>
      <c r="B815" s="241"/>
      <c r="C815" s="8" t="s">
        <v>1715</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2" t="s">
        <v>7</v>
      </c>
      <c r="B816" s="74" t="s">
        <v>8</v>
      </c>
      <c r="C816" s="75"/>
      <c r="D816" s="255" t="s">
        <v>9</v>
      </c>
      <c r="E816" s="244"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3"/>
      <c r="B817" s="14" t="s">
        <v>11</v>
      </c>
      <c r="C817" s="15" t="s">
        <v>12</v>
      </c>
      <c r="D817" s="243"/>
      <c r="E817" s="243"/>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7" t="s">
        <v>73</v>
      </c>
      <c r="B822" s="235"/>
      <c r="C822" s="235"/>
      <c r="D822" s="235"/>
      <c r="E822" s="236"/>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8" t="s">
        <v>904</v>
      </c>
      <c r="B823" s="238"/>
      <c r="C823" s="238"/>
      <c r="D823" s="238"/>
      <c r="E823" s="239"/>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53" t="s">
        <v>902</v>
      </c>
      <c r="B824" s="241"/>
      <c r="C824" s="8" t="s">
        <v>1715</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v>
      </c>
      <c r="B825" s="74" t="s">
        <v>8</v>
      </c>
      <c r="C825" s="75"/>
      <c r="D825" s="242" t="s">
        <v>9</v>
      </c>
      <c r="E825" s="244"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c r="B826" s="14" t="s">
        <v>11</v>
      </c>
      <c r="C826" s="15" t="s">
        <v>12</v>
      </c>
      <c r="D826" s="243"/>
      <c r="E826" s="24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47" t="s">
        <v>1</v>
      </c>
      <c r="B831" s="235"/>
      <c r="C831" s="235"/>
      <c r="D831" s="235"/>
      <c r="E831" s="23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54" t="s">
        <v>905</v>
      </c>
      <c r="B832" s="235"/>
      <c r="C832" s="235"/>
      <c r="D832" s="235"/>
      <c r="E832" s="23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53" t="s">
        <v>906</v>
      </c>
      <c r="B833" s="241"/>
      <c r="C833" s="8" t="s">
        <v>1716</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2" t="s">
        <v>7</v>
      </c>
      <c r="B834" s="74" t="s">
        <v>8</v>
      </c>
      <c r="C834" s="75"/>
      <c r="D834" s="255" t="s">
        <v>9</v>
      </c>
      <c r="E834" s="244"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3"/>
      <c r="B835" s="14" t="s">
        <v>11</v>
      </c>
      <c r="C835" s="15" t="s">
        <v>12</v>
      </c>
      <c r="D835" s="243"/>
      <c r="E835" s="243"/>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7" t="s">
        <v>73</v>
      </c>
      <c r="B853" s="235"/>
      <c r="C853" s="235"/>
      <c r="D853" s="235"/>
      <c r="E853" s="23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8" t="s">
        <v>905</v>
      </c>
      <c r="B854" s="238"/>
      <c r="C854" s="238"/>
      <c r="D854" s="238"/>
      <c r="E854" s="23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3" t="s">
        <v>906</v>
      </c>
      <c r="B855" s="241"/>
      <c r="C855" s="8" t="s">
        <v>1716</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v>
      </c>
      <c r="B856" s="74" t="s">
        <v>8</v>
      </c>
      <c r="C856" s="75"/>
      <c r="D856" s="242" t="s">
        <v>9</v>
      </c>
      <c r="E856" s="244"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c r="B857" s="14" t="s">
        <v>11</v>
      </c>
      <c r="C857" s="15" t="s">
        <v>12</v>
      </c>
      <c r="D857" s="243"/>
      <c r="E857" s="24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47" t="s">
        <v>73</v>
      </c>
      <c r="B880" s="235"/>
      <c r="C880" s="235"/>
      <c r="D880" s="235"/>
      <c r="E880" s="23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8" t="s">
        <v>961</v>
      </c>
      <c r="B881" s="238"/>
      <c r="C881" s="238"/>
      <c r="D881" s="238"/>
      <c r="E881" s="23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3" t="s">
        <v>962</v>
      </c>
      <c r="B882" s="241"/>
      <c r="C882" s="8" t="s">
        <v>1717</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2" t="s">
        <v>7</v>
      </c>
      <c r="B883" s="74" t="s">
        <v>8</v>
      </c>
      <c r="C883" s="75"/>
      <c r="D883" s="242" t="s">
        <v>9</v>
      </c>
      <c r="E883" s="244"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c r="B884" s="14" t="s">
        <v>11</v>
      </c>
      <c r="C884" s="15" t="s">
        <v>12</v>
      </c>
      <c r="D884" s="243"/>
      <c r="E884" s="24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47" t="s">
        <v>73</v>
      </c>
      <c r="B888" s="235"/>
      <c r="C888" s="235"/>
      <c r="D888" s="235"/>
      <c r="E888" s="236"/>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8" t="s">
        <v>968</v>
      </c>
      <c r="B889" s="238"/>
      <c r="C889" s="238"/>
      <c r="D889" s="238"/>
      <c r="E889" s="239"/>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53" t="s">
        <v>969</v>
      </c>
      <c r="B890" s="241"/>
      <c r="C890" s="8" t="s">
        <v>1718</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2" t="s">
        <v>7</v>
      </c>
      <c r="B891" s="74" t="s">
        <v>8</v>
      </c>
      <c r="C891" s="75"/>
      <c r="D891" s="242" t="s">
        <v>9</v>
      </c>
      <c r="E891" s="244"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c r="B892" s="14" t="s">
        <v>11</v>
      </c>
      <c r="C892" s="15" t="s">
        <v>12</v>
      </c>
      <c r="D892" s="243"/>
      <c r="E892" s="24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47" t="s">
        <v>73</v>
      </c>
      <c r="B903" s="235"/>
      <c r="C903" s="235"/>
      <c r="D903" s="235"/>
      <c r="E903" s="23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8" t="s">
        <v>986</v>
      </c>
      <c r="B904" s="238"/>
      <c r="C904" s="238"/>
      <c r="D904" s="238"/>
      <c r="E904" s="23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3" t="s">
        <v>987</v>
      </c>
      <c r="B905" s="241"/>
      <c r="C905" s="8" t="s">
        <v>1719</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2" t="s">
        <v>7</v>
      </c>
      <c r="B906" s="74" t="s">
        <v>8</v>
      </c>
      <c r="C906" s="75"/>
      <c r="D906" s="242" t="s">
        <v>9</v>
      </c>
      <c r="E906" s="244"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c r="B907" s="14" t="s">
        <v>11</v>
      </c>
      <c r="C907" s="15" t="s">
        <v>12</v>
      </c>
      <c r="D907" s="243"/>
      <c r="E907" s="24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7" t="s">
        <v>73</v>
      </c>
      <c r="B921" s="235"/>
      <c r="C921" s="235"/>
      <c r="D921" s="235"/>
      <c r="E921" s="23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8" t="s">
        <v>1006</v>
      </c>
      <c r="B922" s="238"/>
      <c r="C922" s="238"/>
      <c r="D922" s="238"/>
      <c r="E922" s="239"/>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3" t="s">
        <v>1007</v>
      </c>
      <c r="B923" s="241"/>
      <c r="C923" s="8" t="s">
        <v>1720</v>
      </c>
      <c r="D923" s="9" t="s">
        <v>1009</v>
      </c>
      <c r="E923" s="10" t="s">
        <v>278</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v>
      </c>
      <c r="B924" s="74" t="s">
        <v>8</v>
      </c>
      <c r="C924" s="75"/>
      <c r="D924" s="242" t="s">
        <v>9</v>
      </c>
      <c r="E924" s="244"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c r="B925" s="14" t="s">
        <v>11</v>
      </c>
      <c r="C925" s="15" t="s">
        <v>12</v>
      </c>
      <c r="D925" s="243"/>
      <c r="E925" s="24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c r="E927" s="5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47" t="s">
        <v>73</v>
      </c>
      <c r="B930" s="235"/>
      <c r="C930" s="235"/>
      <c r="D930" s="235"/>
      <c r="E930" s="236"/>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8" t="s">
        <v>1721</v>
      </c>
      <c r="B931" s="238"/>
      <c r="C931" s="238"/>
      <c r="D931" s="238"/>
      <c r="E931" s="239"/>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53" t="s">
        <v>1011</v>
      </c>
      <c r="B932" s="241"/>
      <c r="C932" s="8" t="s">
        <v>1722</v>
      </c>
      <c r="D932" s="9" t="s">
        <v>1013</v>
      </c>
      <c r="E932" s="10" t="s">
        <v>278</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2" t="s">
        <v>7</v>
      </c>
      <c r="B933" s="74" t="s">
        <v>8</v>
      </c>
      <c r="C933" s="75"/>
      <c r="D933" s="242" t="s">
        <v>9</v>
      </c>
      <c r="E933" s="244"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3"/>
      <c r="B934" s="14" t="s">
        <v>11</v>
      </c>
      <c r="C934" s="15" t="s">
        <v>12</v>
      </c>
      <c r="D934" s="243"/>
      <c r="E934" s="24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85"/>
      <c r="B935" s="94"/>
      <c r="C935" s="64"/>
      <c r="D935" s="94"/>
      <c r="E935" s="5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85"/>
      <c r="B936" s="94"/>
      <c r="C936" s="54"/>
      <c r="D936" s="25"/>
      <c r="E936" s="57"/>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row>
    <row r="937" spans="1:50" ht="15.75" customHeight="1">
      <c r="A937" s="65" t="s">
        <v>19</v>
      </c>
      <c r="B937" s="66"/>
      <c r="C937" s="67"/>
      <c r="D937" s="68"/>
      <c r="E937" s="32">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47" t="s">
        <v>1</v>
      </c>
      <c r="B939" s="235"/>
      <c r="C939" s="235"/>
      <c r="D939" s="235"/>
      <c r="E939" s="236"/>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8" t="s">
        <v>1027</v>
      </c>
      <c r="B940" s="238"/>
      <c r="C940" s="238"/>
      <c r="D940" s="238"/>
      <c r="E940" s="239"/>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53" t="s">
        <v>1028</v>
      </c>
      <c r="B941" s="241"/>
      <c r="C941" s="8" t="s">
        <v>1686</v>
      </c>
      <c r="D941" s="9" t="s">
        <v>1029</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2" t="s">
        <v>7</v>
      </c>
      <c r="B942" s="74" t="s">
        <v>8</v>
      </c>
      <c r="C942" s="75"/>
      <c r="D942" s="242" t="s">
        <v>9</v>
      </c>
      <c r="E942" s="244"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3"/>
      <c r="B943" s="14" t="s">
        <v>11</v>
      </c>
      <c r="C943" s="15" t="s">
        <v>12</v>
      </c>
      <c r="D943" s="243"/>
      <c r="E943" s="24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47" t="s">
        <v>73</v>
      </c>
      <c r="B948" s="235"/>
      <c r="C948" s="235"/>
      <c r="D948" s="235"/>
      <c r="E948" s="236"/>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8" t="s">
        <v>1027</v>
      </c>
      <c r="B949" s="238"/>
      <c r="C949" s="238"/>
      <c r="D949" s="238"/>
      <c r="E949" s="239"/>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53" t="s">
        <v>1028</v>
      </c>
      <c r="B950" s="241"/>
      <c r="C950" s="8" t="s">
        <v>1686</v>
      </c>
      <c r="D950" s="9" t="s">
        <v>1029</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2" t="s">
        <v>7</v>
      </c>
      <c r="B951" s="74" t="s">
        <v>8</v>
      </c>
      <c r="C951" s="75"/>
      <c r="D951" s="242" t="s">
        <v>9</v>
      </c>
      <c r="E951" s="244"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3"/>
      <c r="B952" s="14" t="s">
        <v>11</v>
      </c>
      <c r="C952" s="15" t="s">
        <v>12</v>
      </c>
      <c r="D952" s="243"/>
      <c r="E952" s="24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47" t="s">
        <v>561</v>
      </c>
      <c r="B957" s="235"/>
      <c r="C957" s="235"/>
      <c r="D957" s="235"/>
      <c r="E957" s="236"/>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8" t="s">
        <v>1030</v>
      </c>
      <c r="B958" s="238"/>
      <c r="C958" s="238"/>
      <c r="D958" s="238"/>
      <c r="E958" s="239"/>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53" t="s">
        <v>1031</v>
      </c>
      <c r="B959" s="241"/>
      <c r="C959" s="8" t="s">
        <v>1687</v>
      </c>
      <c r="D959" s="9" t="s">
        <v>1032</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2" t="s">
        <v>7</v>
      </c>
      <c r="B960" s="74" t="s">
        <v>8</v>
      </c>
      <c r="C960" s="75"/>
      <c r="D960" s="242" t="s">
        <v>9</v>
      </c>
      <c r="E960" s="244"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c r="B961" s="14" t="s">
        <v>11</v>
      </c>
      <c r="C961" s="15" t="s">
        <v>12</v>
      </c>
      <c r="D961" s="243"/>
      <c r="E961" s="24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6">
        <v>45448</v>
      </c>
      <c r="B962" s="116" t="s">
        <v>1033</v>
      </c>
      <c r="C962" s="117" t="s">
        <v>1034</v>
      </c>
      <c r="D962" s="25" t="s">
        <v>1035</v>
      </c>
      <c r="E962" s="57">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6">
        <v>45448</v>
      </c>
      <c r="B963" s="116" t="s">
        <v>1036</v>
      </c>
      <c r="C963" s="117" t="s">
        <v>1037</v>
      </c>
      <c r="D963" s="25" t="s">
        <v>1038</v>
      </c>
      <c r="E963" s="57">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65" t="s">
        <v>19</v>
      </c>
      <c r="B964" s="66"/>
      <c r="C964" s="67"/>
      <c r="D964" s="68"/>
      <c r="E964" s="32">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47" t="s">
        <v>1</v>
      </c>
      <c r="B966" s="235"/>
      <c r="C966" s="235"/>
      <c r="D966" s="235"/>
      <c r="E966" s="236"/>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8" t="s">
        <v>1039</v>
      </c>
      <c r="B967" s="238"/>
      <c r="C967" s="238"/>
      <c r="D967" s="238"/>
      <c r="E967" s="239"/>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53" t="s">
        <v>53</v>
      </c>
      <c r="B968" s="241"/>
      <c r="C968" s="8" t="s">
        <v>1675</v>
      </c>
      <c r="D968" s="9" t="s">
        <v>1040</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2" t="s">
        <v>7</v>
      </c>
      <c r="B969" s="74" t="s">
        <v>8</v>
      </c>
      <c r="C969" s="75"/>
      <c r="D969" s="242" t="s">
        <v>9</v>
      </c>
      <c r="E969" s="244"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c r="B970" s="14" t="s">
        <v>11</v>
      </c>
      <c r="C970" s="15" t="s">
        <v>12</v>
      </c>
      <c r="D970" s="243"/>
      <c r="E970" s="24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47" t="s">
        <v>73</v>
      </c>
      <c r="B975" s="235"/>
      <c r="C975" s="235"/>
      <c r="D975" s="235"/>
      <c r="E975" s="23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8" t="s">
        <v>1039</v>
      </c>
      <c r="B976" s="238"/>
      <c r="C976" s="238"/>
      <c r="D976" s="238"/>
      <c r="E976" s="23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3" t="s">
        <v>53</v>
      </c>
      <c r="B977" s="241"/>
      <c r="C977" s="8" t="s">
        <v>1675</v>
      </c>
      <c r="D977" s="9" t="s">
        <v>1040</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2" t="s">
        <v>7</v>
      </c>
      <c r="B978" s="74" t="s">
        <v>8</v>
      </c>
      <c r="C978" s="75"/>
      <c r="D978" s="242" t="s">
        <v>9</v>
      </c>
      <c r="E978" s="244"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c r="B979" s="14" t="s">
        <v>11</v>
      </c>
      <c r="C979" s="15" t="s">
        <v>12</v>
      </c>
      <c r="D979" s="243"/>
      <c r="E979" s="24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65" t="s">
        <v>19</v>
      </c>
      <c r="B982" s="66"/>
      <c r="C982" s="67"/>
      <c r="D982" s="68"/>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47" t="s">
        <v>73</v>
      </c>
      <c r="B984" s="235"/>
      <c r="C984" s="235"/>
      <c r="D984" s="235"/>
      <c r="E984" s="23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8" t="s">
        <v>1041</v>
      </c>
      <c r="B985" s="238"/>
      <c r="C985" s="238"/>
      <c r="D985" s="238"/>
      <c r="E985" s="23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3" t="s">
        <v>1042</v>
      </c>
      <c r="B986" s="241"/>
      <c r="C986" s="8" t="s">
        <v>1723</v>
      </c>
      <c r="D986" s="9" t="s">
        <v>1044</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2" t="s">
        <v>7</v>
      </c>
      <c r="B987" s="74" t="s">
        <v>8</v>
      </c>
      <c r="C987" s="75"/>
      <c r="D987" s="242" t="s">
        <v>9</v>
      </c>
      <c r="E987" s="244"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3"/>
      <c r="B988" s="14" t="s">
        <v>11</v>
      </c>
      <c r="C988" s="15" t="s">
        <v>12</v>
      </c>
      <c r="D988" s="243"/>
      <c r="E988" s="24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47" t="s">
        <v>561</v>
      </c>
      <c r="B993" s="235"/>
      <c r="C993" s="235"/>
      <c r="D993" s="235"/>
      <c r="E993" s="236"/>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8" t="s">
        <v>1724</v>
      </c>
      <c r="B994" s="238"/>
      <c r="C994" s="238"/>
      <c r="D994" s="238"/>
      <c r="E994" s="239"/>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53" t="s">
        <v>1046</v>
      </c>
      <c r="B995" s="241"/>
      <c r="C995" s="8" t="s">
        <v>1725</v>
      </c>
      <c r="D995" s="9" t="s">
        <v>1048</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2" t="s">
        <v>7</v>
      </c>
      <c r="B996" s="74" t="s">
        <v>8</v>
      </c>
      <c r="C996" s="75"/>
      <c r="D996" s="242" t="s">
        <v>9</v>
      </c>
      <c r="E996" s="244"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3"/>
      <c r="B997" s="14" t="s">
        <v>11</v>
      </c>
      <c r="C997" s="15" t="s">
        <v>12</v>
      </c>
      <c r="D997" s="243"/>
      <c r="E997" s="24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47" t="s">
        <v>73</v>
      </c>
      <c r="B1002" s="235"/>
      <c r="C1002" s="235"/>
      <c r="D1002" s="235"/>
      <c r="E1002" s="236"/>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8" t="s">
        <v>1726</v>
      </c>
      <c r="B1003" s="238"/>
      <c r="C1003" s="238"/>
      <c r="D1003" s="238"/>
      <c r="E1003" s="239"/>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53" t="s">
        <v>1046</v>
      </c>
      <c r="B1004" s="241"/>
      <c r="C1004" s="8" t="s">
        <v>1725</v>
      </c>
      <c r="D1004" s="9" t="s">
        <v>1048</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2" t="s">
        <v>7</v>
      </c>
      <c r="B1005" s="74" t="s">
        <v>8</v>
      </c>
      <c r="C1005" s="75"/>
      <c r="D1005" s="242" t="s">
        <v>9</v>
      </c>
      <c r="E1005" s="244"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3"/>
      <c r="B1006" s="14" t="s">
        <v>11</v>
      </c>
      <c r="C1006" s="15" t="s">
        <v>12</v>
      </c>
      <c r="D1006" s="243"/>
      <c r="E1006" s="24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8" t="s">
        <v>19</v>
      </c>
      <c r="B1009" s="79"/>
      <c r="C1009" s="80"/>
      <c r="D1009" s="79"/>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47" t="s">
        <v>1</v>
      </c>
      <c r="B1011" s="235"/>
      <c r="C1011" s="235"/>
      <c r="D1011" s="235"/>
      <c r="E1011" s="236"/>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8" t="s">
        <v>1059</v>
      </c>
      <c r="B1012" s="238"/>
      <c r="C1012" s="238"/>
      <c r="D1012" s="238"/>
      <c r="E1012" s="239"/>
      <c r="F1012" s="34"/>
      <c r="G1012" s="34"/>
      <c r="H1012" s="34"/>
      <c r="I1012" s="34"/>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53" t="s">
        <v>1060</v>
      </c>
      <c r="B1013" s="241"/>
      <c r="C1013" s="8" t="s">
        <v>1727</v>
      </c>
      <c r="D1013" s="9" t="s">
        <v>1040</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2" t="s">
        <v>7</v>
      </c>
      <c r="B1014" s="74" t="s">
        <v>8</v>
      </c>
      <c r="C1014" s="75"/>
      <c r="D1014" s="242" t="s">
        <v>9</v>
      </c>
      <c r="E1014" s="244" t="s">
        <v>10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c r="B1015" s="14" t="s">
        <v>11</v>
      </c>
      <c r="C1015" s="15" t="s">
        <v>12</v>
      </c>
      <c r="D1015" s="243"/>
      <c r="E1015" s="24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85"/>
      <c r="B1016" s="94"/>
      <c r="C1016" s="64"/>
      <c r="D1016" s="94"/>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85"/>
      <c r="B1017" s="94"/>
      <c r="C1017" s="54"/>
      <c r="D1017" s="25"/>
      <c r="E1017" s="57"/>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65" t="s">
        <v>19</v>
      </c>
      <c r="B1018" s="66"/>
      <c r="C1018" s="67"/>
      <c r="D1018" s="68"/>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58"/>
      <c r="B1019" s="59"/>
      <c r="C1019" s="60"/>
      <c r="D1019" s="59"/>
      <c r="E1019" s="61"/>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76"/>
      <c r="AV1019" s="76"/>
      <c r="AW1019" s="76"/>
      <c r="AX1019" s="76"/>
    </row>
    <row r="1020" spans="1:50" ht="15.75" customHeight="1">
      <c r="A1020" s="247" t="s">
        <v>73</v>
      </c>
      <c r="B1020" s="235"/>
      <c r="C1020" s="235"/>
      <c r="D1020" s="235"/>
      <c r="E1020" s="236"/>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8" t="s">
        <v>1059</v>
      </c>
      <c r="B1021" s="238"/>
      <c r="C1021" s="238"/>
      <c r="D1021" s="238"/>
      <c r="E1021" s="239"/>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53" t="s">
        <v>1060</v>
      </c>
      <c r="B1022" s="241"/>
      <c r="C1022" s="8" t="s">
        <v>1727</v>
      </c>
      <c r="D1022" s="9" t="s">
        <v>1040</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2" t="s">
        <v>7</v>
      </c>
      <c r="B1023" s="74" t="s">
        <v>8</v>
      </c>
      <c r="C1023" s="75"/>
      <c r="D1023" s="242" t="s">
        <v>9</v>
      </c>
      <c r="E1023" s="244"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c r="B1024" s="14" t="s">
        <v>11</v>
      </c>
      <c r="C1024" s="15" t="s">
        <v>12</v>
      </c>
      <c r="D1024" s="243"/>
      <c r="E1024" s="24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85"/>
      <c r="B1025" s="94"/>
      <c r="C1025" s="6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85"/>
      <c r="B1026" s="94"/>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5.75" customHeight="1">
      <c r="A1029" s="247" t="s">
        <v>73</v>
      </c>
      <c r="B1029" s="235"/>
      <c r="C1029" s="235"/>
      <c r="D1029" s="235"/>
      <c r="E1029" s="236"/>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8" t="s">
        <v>1062</v>
      </c>
      <c r="B1030" s="238"/>
      <c r="C1030" s="238"/>
      <c r="D1030" s="238"/>
      <c r="E1030" s="239"/>
      <c r="F1030" s="34"/>
      <c r="G1030" s="34"/>
      <c r="H1030" s="34"/>
      <c r="I1030" s="34"/>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53" t="s">
        <v>674</v>
      </c>
      <c r="B1031" s="241"/>
      <c r="C1031" s="8" t="s">
        <v>1728</v>
      </c>
      <c r="D1031" s="9" t="s">
        <v>1040</v>
      </c>
      <c r="E1031" s="10" t="s">
        <v>278</v>
      </c>
      <c r="F1031" s="34"/>
      <c r="G1031" s="34"/>
      <c r="H1031" s="34"/>
      <c r="I1031" s="34"/>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42" t="s">
        <v>7</v>
      </c>
      <c r="B1032" s="74" t="s">
        <v>8</v>
      </c>
      <c r="C1032" s="75"/>
      <c r="D1032" s="242" t="s">
        <v>9</v>
      </c>
      <c r="E1032" s="244"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c r="B1033" s="14" t="s">
        <v>11</v>
      </c>
      <c r="C1033" s="15" t="s">
        <v>12</v>
      </c>
      <c r="D1033" s="243"/>
      <c r="E1033" s="24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85"/>
      <c r="B1034" s="94"/>
      <c r="C1034" s="64"/>
      <c r="D1034" s="94"/>
      <c r="E1034" s="5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85"/>
      <c r="B1035" s="94"/>
      <c r="C1035" s="54"/>
      <c r="D1035" s="25"/>
      <c r="E1035" s="57"/>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65" t="s">
        <v>19</v>
      </c>
      <c r="B1036" s="66"/>
      <c r="C1036" s="67"/>
      <c r="D1036" s="68"/>
      <c r="E1036" s="32">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58"/>
      <c r="B1037" s="59"/>
      <c r="C1037" s="60"/>
      <c r="D1037" s="59"/>
      <c r="E1037" s="61"/>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76"/>
      <c r="AV1037" s="76"/>
      <c r="AW1037" s="76"/>
      <c r="AX1037" s="76"/>
    </row>
    <row r="1038" spans="1:50" ht="15.75" customHeight="1">
      <c r="A1038" s="247" t="s">
        <v>1</v>
      </c>
      <c r="B1038" s="235"/>
      <c r="C1038" s="235"/>
      <c r="D1038" s="235"/>
      <c r="E1038" s="236"/>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54" t="s">
        <v>1064</v>
      </c>
      <c r="B1039" s="235"/>
      <c r="C1039" s="235"/>
      <c r="D1039" s="235"/>
      <c r="E1039" s="236"/>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53" t="s">
        <v>438</v>
      </c>
      <c r="B1040" s="241"/>
      <c r="C1040" s="8" t="s">
        <v>1690</v>
      </c>
      <c r="D1040" s="9" t="s">
        <v>1065</v>
      </c>
      <c r="E1040" s="10" t="s">
        <v>6</v>
      </c>
      <c r="F1040" s="34"/>
      <c r="G1040" s="34"/>
      <c r="H1040" s="34"/>
      <c r="I1040" s="34"/>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2" t="s">
        <v>7</v>
      </c>
      <c r="B1041" s="74" t="s">
        <v>8</v>
      </c>
      <c r="C1041" s="75"/>
      <c r="D1041" s="255" t="s">
        <v>9</v>
      </c>
      <c r="E1041" s="244" t="s">
        <v>10</v>
      </c>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43"/>
      <c r="B1042" s="14" t="s">
        <v>11</v>
      </c>
      <c r="C1042" s="15" t="s">
        <v>12</v>
      </c>
      <c r="D1042" s="243"/>
      <c r="E1042" s="243"/>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71">
        <v>45468</v>
      </c>
      <c r="B1043" s="40" t="s">
        <v>440</v>
      </c>
      <c r="C1043" s="54" t="s">
        <v>441</v>
      </c>
      <c r="D1043" s="25" t="s">
        <v>1066</v>
      </c>
      <c r="E1043" s="57">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6">
        <v>45490</v>
      </c>
      <c r="B1044" s="40" t="s">
        <v>440</v>
      </c>
      <c r="C1044" s="54" t="s">
        <v>441</v>
      </c>
      <c r="D1044" s="25" t="s">
        <v>1067</v>
      </c>
      <c r="E1044" s="57">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8" t="s">
        <v>19</v>
      </c>
      <c r="B1045" s="79"/>
      <c r="C1045" s="80"/>
      <c r="D1045" s="79"/>
      <c r="E1045" s="32">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1"/>
      <c r="B1046" s="82"/>
      <c r="C1046" s="83"/>
      <c r="D1046" s="82"/>
      <c r="E1046" s="8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7" t="s">
        <v>73</v>
      </c>
      <c r="B1047" s="235"/>
      <c r="C1047" s="235"/>
      <c r="D1047" s="235"/>
      <c r="E1047" s="236"/>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1068</v>
      </c>
      <c r="B1048" s="238"/>
      <c r="C1048" s="238"/>
      <c r="D1048" s="238"/>
      <c r="E1048" s="239"/>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53" t="s">
        <v>438</v>
      </c>
      <c r="B1049" s="241"/>
      <c r="C1049" s="8" t="s">
        <v>1690</v>
      </c>
      <c r="D1049" s="9" t="s">
        <v>1065</v>
      </c>
      <c r="E1049" s="10" t="s">
        <v>6</v>
      </c>
      <c r="F1049" s="34"/>
      <c r="G1049" s="34"/>
      <c r="H1049" s="34"/>
      <c r="I1049" s="34"/>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2" t="s">
        <v>7</v>
      </c>
      <c r="B1050" s="74" t="s">
        <v>8</v>
      </c>
      <c r="C1050" s="75"/>
      <c r="D1050" s="242" t="s">
        <v>9</v>
      </c>
      <c r="E1050" s="244" t="s">
        <v>10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43"/>
      <c r="B1051" s="14" t="s">
        <v>11</v>
      </c>
      <c r="C1051" s="15" t="s">
        <v>12</v>
      </c>
      <c r="D1051" s="243"/>
      <c r="E1051" s="24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71">
        <v>45467</v>
      </c>
      <c r="B1052" s="25" t="s">
        <v>457</v>
      </c>
      <c r="C1052" s="54" t="s">
        <v>458</v>
      </c>
      <c r="D1052" s="94" t="s">
        <v>1069</v>
      </c>
      <c r="E1052" s="57">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71">
        <v>45467</v>
      </c>
      <c r="B1053" s="25" t="s">
        <v>1070</v>
      </c>
      <c r="C1053" s="54"/>
      <c r="D1053" s="25" t="s">
        <v>1071</v>
      </c>
      <c r="E1053" s="57">
        <v>9.0500000000000007</v>
      </c>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71">
        <v>45484</v>
      </c>
      <c r="B1054" s="25" t="s">
        <v>1072</v>
      </c>
      <c r="C1054" s="54" t="s">
        <v>1073</v>
      </c>
      <c r="D1054" s="25" t="s">
        <v>1074</v>
      </c>
      <c r="E1054" s="57">
        <v>294</v>
      </c>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71">
        <v>45524</v>
      </c>
      <c r="B1055" s="25" t="s">
        <v>1075</v>
      </c>
      <c r="C1055" s="54" t="s">
        <v>184</v>
      </c>
      <c r="D1055" s="25" t="s">
        <v>1076</v>
      </c>
      <c r="E1055" s="57">
        <v>1126.5</v>
      </c>
      <c r="F1055" s="76"/>
      <c r="G1055" s="76"/>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s="76"/>
      <c r="AH1055" s="76"/>
      <c r="AI1055" s="76"/>
      <c r="AJ1055" s="76"/>
      <c r="AK1055" s="76"/>
      <c r="AL1055" s="76"/>
      <c r="AM1055" s="76"/>
      <c r="AN1055" s="76"/>
      <c r="AO1055" s="76"/>
      <c r="AP1055" s="76"/>
      <c r="AQ1055" s="76"/>
      <c r="AR1055" s="76"/>
      <c r="AS1055" s="76"/>
      <c r="AT1055" s="76"/>
      <c r="AU1055" s="76"/>
      <c r="AV1055" s="76"/>
      <c r="AW1055" s="76"/>
      <c r="AX1055" s="76"/>
    </row>
    <row r="1056" spans="1:50" ht="15.75" customHeight="1">
      <c r="A1056" s="71">
        <v>45524</v>
      </c>
      <c r="B1056" s="25" t="s">
        <v>1070</v>
      </c>
      <c r="C1056" s="80"/>
      <c r="D1056" s="25" t="s">
        <v>1077</v>
      </c>
      <c r="E1056" s="57">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65" t="s">
        <v>19</v>
      </c>
      <c r="B1057" s="66"/>
      <c r="C1057" s="67"/>
      <c r="D1057" s="68"/>
      <c r="E1057" s="32">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58"/>
      <c r="B1058" s="59"/>
      <c r="C1058" s="60"/>
      <c r="D1058" s="59"/>
      <c r="E1058" s="61"/>
      <c r="F1058" s="76"/>
      <c r="G1058" s="76"/>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76"/>
      <c r="AV1058" s="76"/>
      <c r="AW1058" s="76"/>
      <c r="AX1058" s="76"/>
    </row>
    <row r="1059" spans="1:50" ht="13.5" customHeight="1">
      <c r="A1059" s="247" t="s">
        <v>73</v>
      </c>
      <c r="B1059" s="235"/>
      <c r="C1059" s="235"/>
      <c r="D1059" s="235"/>
      <c r="E1059" s="236"/>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8" t="s">
        <v>1078</v>
      </c>
      <c r="B1060" s="238"/>
      <c r="C1060" s="238"/>
      <c r="D1060" s="238"/>
      <c r="E1060" s="239"/>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53" t="s">
        <v>75</v>
      </c>
      <c r="B1061" s="241"/>
      <c r="C1061" s="8" t="s">
        <v>1676</v>
      </c>
      <c r="D1061" s="9" t="s">
        <v>1079</v>
      </c>
      <c r="E1061" s="133" t="s">
        <v>278</v>
      </c>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row>
    <row r="1062" spans="1:50" ht="13.5" customHeight="1">
      <c r="A1062" s="242" t="s">
        <v>7</v>
      </c>
      <c r="B1062" s="12" t="s">
        <v>8</v>
      </c>
      <c r="C1062" s="38"/>
      <c r="D1062" s="242" t="s">
        <v>9</v>
      </c>
      <c r="E1062" s="244" t="s">
        <v>10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43"/>
      <c r="B1063" s="14" t="s">
        <v>11</v>
      </c>
      <c r="C1063" s="15" t="s">
        <v>12</v>
      </c>
      <c r="D1063" s="243"/>
      <c r="E1063" s="24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9"/>
      <c r="B1064" s="25"/>
      <c r="C1064" s="18"/>
      <c r="D1064" s="40"/>
      <c r="E1064" s="4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43" t="s">
        <v>19</v>
      </c>
      <c r="B1065" s="44"/>
      <c r="C1065" s="45"/>
      <c r="D1065" s="46"/>
      <c r="E1065" s="47">
        <f>SUM(E1064)</f>
        <v>0</v>
      </c>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row>
    <row r="1066" spans="1:50" ht="15.75" customHeight="1">
      <c r="A1066" s="58"/>
      <c r="B1066" s="59"/>
      <c r="C1066" s="60"/>
      <c r="D1066" s="59"/>
      <c r="E1066" s="61"/>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247" t="s">
        <v>1</v>
      </c>
      <c r="B1067" s="235"/>
      <c r="C1067" s="235"/>
      <c r="D1067" s="235"/>
      <c r="E1067" s="236"/>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1080</v>
      </c>
      <c r="B1068" s="238"/>
      <c r="C1068" s="238"/>
      <c r="D1068" s="238"/>
      <c r="E1068" s="239"/>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53" t="s">
        <v>1081</v>
      </c>
      <c r="B1069" s="241"/>
      <c r="C1069" s="8" t="s">
        <v>1729</v>
      </c>
      <c r="D1069" s="9" t="s">
        <v>1083</v>
      </c>
      <c r="E1069" s="10" t="s">
        <v>278</v>
      </c>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2" t="s">
        <v>7</v>
      </c>
      <c r="B1070" s="74" t="s">
        <v>8</v>
      </c>
      <c r="C1070" s="75"/>
      <c r="D1070" s="242" t="s">
        <v>9</v>
      </c>
      <c r="E1070" s="244" t="s">
        <v>10</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3"/>
      <c r="B1071" s="14" t="s">
        <v>11</v>
      </c>
      <c r="C1071" s="15" t="s">
        <v>12</v>
      </c>
      <c r="D1071" s="243"/>
      <c r="E1071" s="24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64"/>
      <c r="D1072" s="94"/>
      <c r="E1072" s="5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85"/>
      <c r="B1073" s="94"/>
      <c r="C1073" s="54"/>
      <c r="D1073" s="25"/>
      <c r="E1073" s="57"/>
      <c r="F1073" s="76"/>
      <c r="G1073" s="76"/>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76"/>
      <c r="AV1073" s="76"/>
      <c r="AW1073" s="76"/>
      <c r="AX1073" s="76"/>
    </row>
    <row r="1074" spans="1:50" ht="15.75" customHeight="1">
      <c r="A1074" s="65" t="s">
        <v>19</v>
      </c>
      <c r="B1074" s="66"/>
      <c r="C1074" s="67"/>
      <c r="D1074" s="68"/>
      <c r="E1074" s="32">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58"/>
      <c r="B1075" s="59"/>
      <c r="C1075" s="60"/>
      <c r="D1075" s="59"/>
      <c r="E1075" s="61"/>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247" t="s">
        <v>73</v>
      </c>
      <c r="B1076" s="235"/>
      <c r="C1076" s="235"/>
      <c r="D1076" s="235"/>
      <c r="E1076" s="236"/>
      <c r="F1076" s="34"/>
      <c r="G1076" s="34"/>
      <c r="H1076" s="34"/>
      <c r="I1076" s="34"/>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1730</v>
      </c>
      <c r="B1077" s="238"/>
      <c r="C1077" s="238"/>
      <c r="D1077" s="238"/>
      <c r="E1077" s="239"/>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53" t="s">
        <v>1081</v>
      </c>
      <c r="B1078" s="241"/>
      <c r="C1078" s="8" t="s">
        <v>1729</v>
      </c>
      <c r="D1078" s="9" t="s">
        <v>1083</v>
      </c>
      <c r="E1078" s="10" t="s">
        <v>278</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2" t="s">
        <v>7</v>
      </c>
      <c r="B1079" s="74" t="s">
        <v>8</v>
      </c>
      <c r="C1079" s="75"/>
      <c r="D1079" s="242" t="s">
        <v>9</v>
      </c>
      <c r="E1079" s="244" t="s">
        <v>10</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3"/>
      <c r="B1080" s="14" t="s">
        <v>11</v>
      </c>
      <c r="C1080" s="15" t="s">
        <v>12</v>
      </c>
      <c r="D1080" s="243"/>
      <c r="E1080" s="24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85"/>
      <c r="B1081" s="94"/>
      <c r="C1081" s="64"/>
      <c r="D1081" s="94"/>
      <c r="E1081" s="5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85"/>
      <c r="B1082" s="94"/>
      <c r="C1082" s="54"/>
      <c r="D1082" s="25"/>
      <c r="E1082" s="57"/>
      <c r="F1082" s="76"/>
      <c r="G1082" s="76"/>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s="76"/>
      <c r="AH1082" s="76"/>
      <c r="AI1082" s="76"/>
      <c r="AJ1082" s="76"/>
      <c r="AK1082" s="76"/>
      <c r="AL1082" s="76"/>
      <c r="AM1082" s="76"/>
      <c r="AN1082" s="76"/>
      <c r="AO1082" s="76"/>
      <c r="AP1082" s="76"/>
      <c r="AQ1082" s="76"/>
      <c r="AR1082" s="76"/>
      <c r="AS1082" s="76"/>
      <c r="AT1082" s="76"/>
      <c r="AU1082" s="76"/>
      <c r="AV1082" s="76"/>
      <c r="AW1082" s="76"/>
      <c r="AX1082" s="76"/>
    </row>
    <row r="1083" spans="1:50" ht="15.75" customHeight="1">
      <c r="A1083" s="65" t="s">
        <v>19</v>
      </c>
      <c r="B1083" s="66"/>
      <c r="C1083" s="67"/>
      <c r="D1083" s="68"/>
      <c r="E1083" s="32">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58"/>
      <c r="B1084" s="59"/>
      <c r="C1084" s="60"/>
      <c r="D1084" s="59"/>
      <c r="E1084" s="61"/>
      <c r="F1084" s="76"/>
      <c r="G1084" s="76"/>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76"/>
      <c r="AV1084" s="76"/>
      <c r="AW1084" s="76"/>
      <c r="AX1084" s="76"/>
    </row>
    <row r="1085" spans="1:50" ht="15.75" customHeight="1">
      <c r="A1085" s="247" t="s">
        <v>1</v>
      </c>
      <c r="B1085" s="235"/>
      <c r="C1085" s="235"/>
      <c r="D1085" s="235"/>
      <c r="E1085" s="236"/>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1108</v>
      </c>
      <c r="B1086" s="238"/>
      <c r="C1086" s="238"/>
      <c r="D1086" s="238"/>
      <c r="E1086" s="239"/>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53" t="s">
        <v>1109</v>
      </c>
      <c r="B1087" s="241"/>
      <c r="C1087" s="8" t="s">
        <v>1731</v>
      </c>
      <c r="D1087" s="9" t="s">
        <v>1111</v>
      </c>
      <c r="E1087" s="10" t="s">
        <v>278</v>
      </c>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2" t="s">
        <v>7</v>
      </c>
      <c r="B1088" s="74" t="s">
        <v>8</v>
      </c>
      <c r="C1088" s="75"/>
      <c r="D1088" s="242" t="s">
        <v>9</v>
      </c>
      <c r="E1088" s="244" t="s">
        <v>10</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3"/>
      <c r="B1089" s="14" t="s">
        <v>11</v>
      </c>
      <c r="C1089" s="15" t="s">
        <v>12</v>
      </c>
      <c r="D1089" s="243"/>
      <c r="E1089" s="24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85"/>
      <c r="B1090" s="94"/>
      <c r="C1090" s="64"/>
      <c r="D1090" s="94"/>
      <c r="E1090" s="5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85"/>
      <c r="B1091" s="94"/>
      <c r="C1091" s="54"/>
      <c r="D1091" s="25"/>
      <c r="E1091" s="57"/>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65" t="s">
        <v>19</v>
      </c>
      <c r="B1092" s="66"/>
      <c r="C1092" s="67"/>
      <c r="D1092" s="68"/>
      <c r="E1092" s="32">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58"/>
      <c r="B1093" s="59"/>
      <c r="C1093" s="60"/>
      <c r="D1093" s="59"/>
      <c r="E1093" s="61"/>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247" t="s">
        <v>73</v>
      </c>
      <c r="B1094" s="235"/>
      <c r="C1094" s="235"/>
      <c r="D1094" s="235"/>
      <c r="E1094" s="236"/>
      <c r="F1094" s="34"/>
      <c r="G1094" s="34"/>
      <c r="H1094" s="34"/>
      <c r="I1094" s="34"/>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8" t="s">
        <v>1112</v>
      </c>
      <c r="B1095" s="238"/>
      <c r="C1095" s="238"/>
      <c r="D1095" s="238"/>
      <c r="E1095" s="239"/>
      <c r="F1095" s="34"/>
      <c r="G1095" s="34"/>
      <c r="H1095" s="34"/>
      <c r="I1095" s="34"/>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53" t="s">
        <v>1109</v>
      </c>
      <c r="B1096" s="241"/>
      <c r="C1096" s="8" t="s">
        <v>1731</v>
      </c>
      <c r="D1096" s="9" t="s">
        <v>1111</v>
      </c>
      <c r="E1096" s="10" t="s">
        <v>278</v>
      </c>
      <c r="F1096" s="34"/>
      <c r="G1096" s="34"/>
      <c r="H1096" s="34"/>
      <c r="I1096" s="34"/>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42" t="s">
        <v>7</v>
      </c>
      <c r="B1097" s="74" t="s">
        <v>8</v>
      </c>
      <c r="C1097" s="75"/>
      <c r="D1097" s="242" t="s">
        <v>9</v>
      </c>
      <c r="E1097" s="244" t="s">
        <v>10</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3"/>
      <c r="B1098" s="14" t="s">
        <v>11</v>
      </c>
      <c r="C1098" s="15" t="s">
        <v>12</v>
      </c>
      <c r="D1098" s="243"/>
      <c r="E1098" s="24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85"/>
      <c r="B1099" s="94"/>
      <c r="C1099" s="64"/>
      <c r="D1099" s="94"/>
      <c r="E1099" s="5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85"/>
      <c r="B1100" s="94"/>
      <c r="C1100" s="54"/>
      <c r="D1100" s="25"/>
      <c r="E1100" s="57"/>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row>
    <row r="1101" spans="1:50" ht="15.75" customHeight="1">
      <c r="A1101" s="65" t="s">
        <v>19</v>
      </c>
      <c r="B1101" s="66"/>
      <c r="C1101" s="67"/>
      <c r="D1101" s="68"/>
      <c r="E1101" s="32">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58"/>
      <c r="B1102" s="59"/>
      <c r="C1102" s="60"/>
      <c r="D1102" s="59"/>
      <c r="E1102" s="61"/>
      <c r="F1102" s="76"/>
      <c r="G1102" s="76"/>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76"/>
      <c r="AV1102" s="76"/>
      <c r="AW1102" s="76"/>
      <c r="AX1102" s="76"/>
    </row>
    <row r="1103" spans="1:50" ht="15.75" customHeight="1">
      <c r="A1103" s="247" t="s">
        <v>1</v>
      </c>
      <c r="B1103" s="235"/>
      <c r="C1103" s="235"/>
      <c r="D1103" s="235"/>
      <c r="E1103" s="236"/>
      <c r="F1103" s="34"/>
      <c r="G1103" s="34"/>
      <c r="H1103" s="34"/>
      <c r="I1103" s="34"/>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8" t="s">
        <v>1113</v>
      </c>
      <c r="B1104" s="238"/>
      <c r="C1104" s="238"/>
      <c r="D1104" s="238"/>
      <c r="E1104" s="239"/>
      <c r="F1104" s="34"/>
      <c r="G1104" s="34"/>
      <c r="H1104" s="34"/>
      <c r="I1104" s="34"/>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53" t="s">
        <v>1114</v>
      </c>
      <c r="B1105" s="241"/>
      <c r="C1105" s="8" t="s">
        <v>1732</v>
      </c>
      <c r="D1105" s="9" t="s">
        <v>1116</v>
      </c>
      <c r="E1105" s="10" t="s">
        <v>278</v>
      </c>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2" t="s">
        <v>7</v>
      </c>
      <c r="B1106" s="74" t="s">
        <v>8</v>
      </c>
      <c r="C1106" s="75"/>
      <c r="D1106" s="242" t="s">
        <v>9</v>
      </c>
      <c r="E1106" s="244" t="s">
        <v>10</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3"/>
      <c r="B1107" s="14" t="s">
        <v>11</v>
      </c>
      <c r="C1107" s="15" t="s">
        <v>12</v>
      </c>
      <c r="D1107" s="243"/>
      <c r="E1107" s="24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5"/>
      <c r="B1108" s="94"/>
      <c r="C1108" s="64"/>
      <c r="D1108" s="94"/>
      <c r="E1108" s="5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85"/>
      <c r="B1109" s="94"/>
      <c r="C1109" s="54"/>
      <c r="D1109" s="25"/>
      <c r="E1109" s="57"/>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65" t="s">
        <v>19</v>
      </c>
      <c r="B1110" s="66"/>
      <c r="C1110" s="67"/>
      <c r="D1110" s="68"/>
      <c r="E1110" s="32">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58"/>
      <c r="B1111" s="59"/>
      <c r="C1111" s="60"/>
      <c r="D1111" s="59"/>
      <c r="E1111" s="61"/>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47" t="s">
        <v>73</v>
      </c>
      <c r="B1112" s="235"/>
      <c r="C1112" s="235"/>
      <c r="D1112" s="235"/>
      <c r="E1112" s="236"/>
      <c r="F1112" s="34"/>
      <c r="G1112" s="34"/>
      <c r="H1112" s="34"/>
      <c r="I1112" s="34"/>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8" t="s">
        <v>1117</v>
      </c>
      <c r="B1113" s="238"/>
      <c r="C1113" s="238"/>
      <c r="D1113" s="238"/>
      <c r="E1113" s="239"/>
      <c r="F1113" s="34"/>
      <c r="G1113" s="34"/>
      <c r="H1113" s="34"/>
      <c r="I1113" s="34"/>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53" t="s">
        <v>1114</v>
      </c>
      <c r="B1114" s="241"/>
      <c r="C1114" s="8" t="s">
        <v>1732</v>
      </c>
      <c r="D1114" s="9" t="s">
        <v>1116</v>
      </c>
      <c r="E1114" s="10" t="s">
        <v>278</v>
      </c>
      <c r="F1114" s="34"/>
      <c r="G1114" s="34"/>
      <c r="H1114" s="34"/>
      <c r="I1114" s="34"/>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42" t="s">
        <v>7</v>
      </c>
      <c r="B1115" s="74" t="s">
        <v>8</v>
      </c>
      <c r="C1115" s="75"/>
      <c r="D1115" s="242" t="s">
        <v>9</v>
      </c>
      <c r="E1115" s="244" t="s">
        <v>10</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43"/>
      <c r="B1116" s="14" t="s">
        <v>11</v>
      </c>
      <c r="C1116" s="15" t="s">
        <v>12</v>
      </c>
      <c r="D1116" s="243"/>
      <c r="E1116" s="24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85"/>
      <c r="B1117" s="94"/>
      <c r="C1117" s="64"/>
      <c r="D1117" s="94"/>
      <c r="E1117" s="5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85"/>
      <c r="B1118" s="94"/>
      <c r="C1118" s="54"/>
      <c r="D1118" s="25"/>
      <c r="E1118" s="57"/>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65" t="s">
        <v>19</v>
      </c>
      <c r="B1119" s="66"/>
      <c r="C1119" s="67"/>
      <c r="D1119" s="68"/>
      <c r="E1119" s="32">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58"/>
      <c r="B1120" s="59"/>
      <c r="C1120" s="60"/>
      <c r="D1120" s="59"/>
      <c r="E1120" s="61"/>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247" t="s">
        <v>1</v>
      </c>
      <c r="B1121" s="235"/>
      <c r="C1121" s="235"/>
      <c r="D1121" s="235"/>
      <c r="E1121" s="236"/>
      <c r="F1121" s="34"/>
      <c r="G1121" s="34"/>
      <c r="H1121" s="34"/>
      <c r="I1121" s="34"/>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8" t="s">
        <v>1118</v>
      </c>
      <c r="B1122" s="238"/>
      <c r="C1122" s="238"/>
      <c r="D1122" s="238"/>
      <c r="E1122" s="239"/>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53" t="s">
        <v>1119</v>
      </c>
      <c r="B1123" s="241"/>
      <c r="C1123" s="8" t="s">
        <v>1733</v>
      </c>
      <c r="D1123" s="9" t="s">
        <v>1121</v>
      </c>
      <c r="E1123" s="10" t="s">
        <v>278</v>
      </c>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2" t="s">
        <v>7</v>
      </c>
      <c r="B1124" s="74" t="s">
        <v>8</v>
      </c>
      <c r="C1124" s="75"/>
      <c r="D1124" s="242" t="s">
        <v>9</v>
      </c>
      <c r="E1124" s="244" t="s">
        <v>10</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3"/>
      <c r="B1125" s="14" t="s">
        <v>11</v>
      </c>
      <c r="C1125" s="15" t="s">
        <v>12</v>
      </c>
      <c r="D1125" s="243"/>
      <c r="E1125" s="24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85"/>
      <c r="B1126" s="94"/>
      <c r="C1126" s="64"/>
      <c r="D1126" s="94"/>
      <c r="E1126" s="5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c r="B1127" s="94"/>
      <c r="C1127" s="54"/>
      <c r="D1127" s="25"/>
      <c r="E1127" s="57"/>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row>
    <row r="1128" spans="1:50" ht="15.75" customHeight="1">
      <c r="A1128" s="65" t="s">
        <v>19</v>
      </c>
      <c r="B1128" s="66"/>
      <c r="C1128" s="67"/>
      <c r="D1128" s="68"/>
      <c r="E1128" s="32">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58"/>
      <c r="B1129" s="59"/>
      <c r="C1129" s="60"/>
      <c r="D1129" s="59"/>
      <c r="E1129" s="61"/>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247" t="s">
        <v>73</v>
      </c>
      <c r="B1130" s="235"/>
      <c r="C1130" s="235"/>
      <c r="D1130" s="235"/>
      <c r="E1130" s="236"/>
      <c r="F1130" s="34"/>
      <c r="G1130" s="34"/>
      <c r="H1130" s="34"/>
      <c r="I1130" s="34"/>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8" t="s">
        <v>1122</v>
      </c>
      <c r="B1131" s="238"/>
      <c r="C1131" s="238"/>
      <c r="D1131" s="238"/>
      <c r="E1131" s="239"/>
      <c r="F1131" s="34"/>
      <c r="G1131" s="34"/>
      <c r="H1131" s="34"/>
      <c r="I1131" s="34"/>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53" t="s">
        <v>1119</v>
      </c>
      <c r="B1132" s="241"/>
      <c r="C1132" s="8" t="s">
        <v>1733</v>
      </c>
      <c r="D1132" s="9" t="s">
        <v>1121</v>
      </c>
      <c r="E1132" s="10" t="s">
        <v>278</v>
      </c>
      <c r="F1132" s="34"/>
      <c r="G1132" s="34"/>
      <c r="H1132" s="34"/>
      <c r="I1132" s="34"/>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42" t="s">
        <v>7</v>
      </c>
      <c r="B1133" s="74" t="s">
        <v>8</v>
      </c>
      <c r="C1133" s="75"/>
      <c r="D1133" s="242" t="s">
        <v>9</v>
      </c>
      <c r="E1133" s="244" t="s">
        <v>10</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43"/>
      <c r="B1134" s="14" t="s">
        <v>11</v>
      </c>
      <c r="C1134" s="15" t="s">
        <v>12</v>
      </c>
      <c r="D1134" s="243"/>
      <c r="E1134" s="24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85"/>
      <c r="B1135" s="94"/>
      <c r="C1135" s="64"/>
      <c r="D1135" s="94"/>
      <c r="E1135" s="5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85"/>
      <c r="B1136" s="94"/>
      <c r="C1136" s="54"/>
      <c r="D1136" s="25"/>
      <c r="E1136" s="57"/>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65" t="s">
        <v>19</v>
      </c>
      <c r="B1137" s="66"/>
      <c r="C1137" s="67"/>
      <c r="D1137" s="68"/>
      <c r="E1137" s="32">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58"/>
      <c r="B1138" s="59"/>
      <c r="C1138" s="60"/>
      <c r="D1138" s="59"/>
      <c r="E1138" s="61"/>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134"/>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7" t="s">
        <v>73</v>
      </c>
      <c r="B1140" s="235"/>
      <c r="C1140" s="235"/>
      <c r="D1140" s="235"/>
      <c r="E1140" s="236"/>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8" t="s">
        <v>1123</v>
      </c>
      <c r="B1141" s="238"/>
      <c r="C1141" s="238"/>
      <c r="D1141" s="238"/>
      <c r="E1141" s="239"/>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53" t="s">
        <v>1124</v>
      </c>
      <c r="B1142" s="241"/>
      <c r="C1142" s="8" t="s">
        <v>1734</v>
      </c>
      <c r="D1142" s="9" t="s">
        <v>889</v>
      </c>
      <c r="E1142" s="10" t="s">
        <v>6</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2" t="s">
        <v>7</v>
      </c>
      <c r="B1143" s="74" t="s">
        <v>8</v>
      </c>
      <c r="C1143" s="75"/>
      <c r="D1143" s="242" t="s">
        <v>9</v>
      </c>
      <c r="E1143" s="244" t="s">
        <v>10</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3"/>
      <c r="B1144" s="14" t="s">
        <v>11</v>
      </c>
      <c r="C1144" s="15" t="s">
        <v>12</v>
      </c>
      <c r="D1144" s="243"/>
      <c r="E1144" s="24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85">
        <v>45421</v>
      </c>
      <c r="B1145" s="94" t="s">
        <v>1126</v>
      </c>
      <c r="C1145" s="64" t="s">
        <v>735</v>
      </c>
      <c r="D1145" s="94" t="s">
        <v>1127</v>
      </c>
      <c r="E1145" s="57">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45421</v>
      </c>
      <c r="B1146" s="94" t="s">
        <v>1126</v>
      </c>
      <c r="C1146" s="64" t="s">
        <v>735</v>
      </c>
      <c r="D1146" s="94" t="s">
        <v>1128</v>
      </c>
      <c r="E1146" s="57">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45436</v>
      </c>
      <c r="B1147" s="94" t="s">
        <v>1129</v>
      </c>
      <c r="C1147" s="54" t="s">
        <v>458</v>
      </c>
      <c r="D1147" s="25" t="s">
        <v>1130</v>
      </c>
      <c r="E1147" s="57">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65" t="s">
        <v>19</v>
      </c>
      <c r="B1148" s="66"/>
      <c r="C1148" s="67"/>
      <c r="D1148" s="68"/>
      <c r="E1148" s="32">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34"/>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7" t="s">
        <v>73</v>
      </c>
      <c r="B1151" s="235"/>
      <c r="C1151" s="235"/>
      <c r="D1151" s="235"/>
      <c r="E1151" s="236"/>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1131</v>
      </c>
      <c r="B1152" s="238"/>
      <c r="C1152" s="238"/>
      <c r="D1152" s="238"/>
      <c r="E1152" s="239"/>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53" t="s">
        <v>674</v>
      </c>
      <c r="B1153" s="241"/>
      <c r="C1153" s="8" t="s">
        <v>1735</v>
      </c>
      <c r="D1153" s="9" t="s">
        <v>1040</v>
      </c>
      <c r="E1153" s="10" t="s">
        <v>6</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2" t="s">
        <v>7</v>
      </c>
      <c r="B1154" s="74" t="s">
        <v>8</v>
      </c>
      <c r="C1154" s="75"/>
      <c r="D1154" s="242" t="s">
        <v>9</v>
      </c>
      <c r="E1154" s="244" t="s">
        <v>10</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3"/>
      <c r="B1155" s="14" t="s">
        <v>11</v>
      </c>
      <c r="C1155" s="15" t="s">
        <v>12</v>
      </c>
      <c r="D1155" s="243"/>
      <c r="E1155" s="24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85">
        <v>45467</v>
      </c>
      <c r="B1156" s="94" t="s">
        <v>1133</v>
      </c>
      <c r="C1156" s="64" t="s">
        <v>1134</v>
      </c>
      <c r="D1156" s="94" t="s">
        <v>1135</v>
      </c>
      <c r="E1156" s="57">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85">
        <v>45504</v>
      </c>
      <c r="B1157" s="94" t="s">
        <v>1136</v>
      </c>
      <c r="C1157" s="64" t="s">
        <v>1137</v>
      </c>
      <c r="D1157" s="94" t="s">
        <v>1138</v>
      </c>
      <c r="E1157" s="57">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65" t="s">
        <v>19</v>
      </c>
      <c r="B1158" s="66"/>
      <c r="C1158" s="67"/>
      <c r="D1158" s="68"/>
      <c r="E1158" s="32">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58"/>
      <c r="B1159" s="59"/>
      <c r="C1159" s="60"/>
      <c r="D1159" s="59"/>
      <c r="E1159" s="6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34"/>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7" t="s">
        <v>73</v>
      </c>
      <c r="B1161" s="235"/>
      <c r="C1161" s="235"/>
      <c r="D1161" s="235"/>
      <c r="E1161" s="236"/>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8" t="s">
        <v>1139</v>
      </c>
      <c r="B1162" s="238"/>
      <c r="C1162" s="238"/>
      <c r="D1162" s="238"/>
      <c r="E1162" s="239"/>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53" t="s">
        <v>1140</v>
      </c>
      <c r="B1163" s="241"/>
      <c r="C1163" s="8" t="s">
        <v>1736</v>
      </c>
      <c r="D1163" s="9" t="s">
        <v>1142</v>
      </c>
      <c r="E1163" s="10" t="s">
        <v>6</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2" t="s">
        <v>7</v>
      </c>
      <c r="B1164" s="74" t="s">
        <v>8</v>
      </c>
      <c r="C1164" s="75"/>
      <c r="D1164" s="242" t="s">
        <v>9</v>
      </c>
      <c r="E1164" s="244"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3"/>
      <c r="B1165" s="14" t="s">
        <v>11</v>
      </c>
      <c r="C1165" s="15" t="s">
        <v>12</v>
      </c>
      <c r="D1165" s="243"/>
      <c r="E1165" s="24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45506</v>
      </c>
      <c r="B1166" s="94" t="s">
        <v>1143</v>
      </c>
      <c r="C1166" s="64" t="s">
        <v>520</v>
      </c>
      <c r="D1166" s="94" t="s">
        <v>1144</v>
      </c>
      <c r="E1166" s="57">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45506</v>
      </c>
      <c r="B1167" s="35" t="s">
        <v>1070</v>
      </c>
      <c r="C1167" s="80"/>
      <c r="D1167" s="35" t="s">
        <v>1145</v>
      </c>
      <c r="E1167" s="57">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65" t="s">
        <v>19</v>
      </c>
      <c r="B1168" s="66"/>
      <c r="C1168" s="67"/>
      <c r="D1168" s="68"/>
      <c r="E1168" s="32">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58"/>
      <c r="B1169" s="59"/>
      <c r="C1169" s="60"/>
      <c r="D1169" s="59"/>
      <c r="E1169" s="6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34"/>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7" t="s">
        <v>1</v>
      </c>
      <c r="B1171" s="235"/>
      <c r="C1171" s="235"/>
      <c r="D1171" s="235"/>
      <c r="E1171" s="236"/>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8" t="s">
        <v>1146</v>
      </c>
      <c r="B1172" s="238"/>
      <c r="C1172" s="238"/>
      <c r="D1172" s="238"/>
      <c r="E1172" s="239"/>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53" t="s">
        <v>431</v>
      </c>
      <c r="B1173" s="241"/>
      <c r="C1173" s="8" t="s">
        <v>1737</v>
      </c>
      <c r="D1173" s="9" t="s">
        <v>1148</v>
      </c>
      <c r="E1173" s="10" t="s">
        <v>278</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42" t="s">
        <v>7</v>
      </c>
      <c r="B1174" s="74" t="s">
        <v>8</v>
      </c>
      <c r="C1174" s="75"/>
      <c r="D1174" s="242" t="s">
        <v>9</v>
      </c>
      <c r="E1174" s="244" t="s">
        <v>10</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43"/>
      <c r="B1175" s="14" t="s">
        <v>11</v>
      </c>
      <c r="C1175" s="15" t="s">
        <v>12</v>
      </c>
      <c r="D1175" s="243"/>
      <c r="E1175" s="24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85"/>
      <c r="B1176" s="94"/>
      <c r="C1176" s="64"/>
      <c r="D1176" s="94"/>
      <c r="E1176" s="5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85"/>
      <c r="B1177" s="94"/>
      <c r="C1177" s="54"/>
      <c r="D1177" s="25"/>
      <c r="E1177" s="5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65" t="s">
        <v>19</v>
      </c>
      <c r="B1178" s="66"/>
      <c r="C1178" s="67"/>
      <c r="D1178" s="68"/>
      <c r="E1178" s="32">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7" t="s">
        <v>73</v>
      </c>
      <c r="B1180" s="235"/>
      <c r="C1180" s="235"/>
      <c r="D1180" s="235"/>
      <c r="E1180" s="236"/>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8" t="s">
        <v>1149</v>
      </c>
      <c r="B1181" s="238"/>
      <c r="C1181" s="238"/>
      <c r="D1181" s="238"/>
      <c r="E1181" s="239"/>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53" t="s">
        <v>431</v>
      </c>
      <c r="B1182" s="241"/>
      <c r="C1182" s="8" t="s">
        <v>1738</v>
      </c>
      <c r="D1182" s="9" t="s">
        <v>1148</v>
      </c>
      <c r="E1182" s="10" t="s">
        <v>278</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2" t="s">
        <v>7</v>
      </c>
      <c r="B1183" s="74" t="s">
        <v>8</v>
      </c>
      <c r="C1183" s="75"/>
      <c r="D1183" s="242" t="s">
        <v>9</v>
      </c>
      <c r="E1183" s="244"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3"/>
      <c r="B1184" s="14" t="s">
        <v>11</v>
      </c>
      <c r="C1184" s="15" t="s">
        <v>12</v>
      </c>
      <c r="D1184" s="243"/>
      <c r="E1184" s="24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c r="B1185" s="94"/>
      <c r="C1185" s="64"/>
      <c r="D1185" s="94"/>
      <c r="E1185" s="5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85"/>
      <c r="B1186" s="94"/>
      <c r="C1186" s="54"/>
      <c r="D1186" s="25"/>
      <c r="E1186" s="5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65" t="s">
        <v>19</v>
      </c>
      <c r="B1187" s="66"/>
      <c r="C1187" s="67"/>
      <c r="D1187" s="68"/>
      <c r="E1187" s="32">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34"/>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7" t="s">
        <v>73</v>
      </c>
      <c r="B1189" s="235"/>
      <c r="C1189" s="235"/>
      <c r="D1189" s="235"/>
      <c r="E1189" s="236"/>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8" t="s">
        <v>1151</v>
      </c>
      <c r="B1190" s="238"/>
      <c r="C1190" s="238"/>
      <c r="D1190" s="238"/>
      <c r="E1190" s="239"/>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53" t="s">
        <v>1152</v>
      </c>
      <c r="B1191" s="241"/>
      <c r="C1191" s="8" t="s">
        <v>1739</v>
      </c>
      <c r="D1191" s="9" t="s">
        <v>1154</v>
      </c>
      <c r="E1191" s="10" t="s">
        <v>6</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42" t="s">
        <v>7</v>
      </c>
      <c r="B1192" s="74" t="s">
        <v>8</v>
      </c>
      <c r="C1192" s="75"/>
      <c r="D1192" s="242" t="s">
        <v>9</v>
      </c>
      <c r="E1192" s="244" t="s">
        <v>10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43"/>
      <c r="B1193" s="14" t="s">
        <v>11</v>
      </c>
      <c r="C1193" s="15" t="s">
        <v>12</v>
      </c>
      <c r="D1193" s="243"/>
      <c r="E1193" s="24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85">
        <v>45489</v>
      </c>
      <c r="B1194" s="94" t="s">
        <v>1155</v>
      </c>
      <c r="C1194" s="64" t="s">
        <v>1156</v>
      </c>
      <c r="D1194" s="94" t="s">
        <v>1157</v>
      </c>
      <c r="E1194" s="57">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85">
        <v>45483</v>
      </c>
      <c r="B1195" s="94" t="s">
        <v>1158</v>
      </c>
      <c r="C1195" s="54" t="s">
        <v>1159</v>
      </c>
      <c r="D1195" s="25" t="s">
        <v>1160</v>
      </c>
      <c r="E1195" s="57">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65" t="s">
        <v>19</v>
      </c>
      <c r="B1196" s="66"/>
      <c r="C1196" s="67"/>
      <c r="D1196" s="68"/>
      <c r="E1196" s="32">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07"/>
      <c r="B1197" s="108"/>
      <c r="C1197" s="109"/>
      <c r="D1197" s="108"/>
      <c r="E1197" s="11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7" t="s">
        <v>1</v>
      </c>
      <c r="B1198" s="235"/>
      <c r="C1198" s="235"/>
      <c r="D1198" s="235"/>
      <c r="E1198" s="236"/>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1161</v>
      </c>
      <c r="B1199" s="238"/>
      <c r="C1199" s="238"/>
      <c r="D1199" s="238"/>
      <c r="E1199" s="239"/>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53" t="s">
        <v>1152</v>
      </c>
      <c r="B1200" s="241"/>
      <c r="C1200" s="8" t="s">
        <v>1739</v>
      </c>
      <c r="D1200" s="9" t="s">
        <v>1154</v>
      </c>
      <c r="E1200" s="10" t="s">
        <v>6</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2" t="s">
        <v>7</v>
      </c>
      <c r="B1201" s="74" t="s">
        <v>8</v>
      </c>
      <c r="C1201" s="75"/>
      <c r="D1201" s="242" t="s">
        <v>9</v>
      </c>
      <c r="E1201" s="244" t="s">
        <v>10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43"/>
      <c r="B1202" s="14" t="s">
        <v>11</v>
      </c>
      <c r="C1202" s="15" t="s">
        <v>12</v>
      </c>
      <c r="D1202" s="243"/>
      <c r="E1202" s="24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45489</v>
      </c>
      <c r="B1203" s="94" t="s">
        <v>1162</v>
      </c>
      <c r="C1203" s="64" t="s">
        <v>1163</v>
      </c>
      <c r="D1203" s="94" t="s">
        <v>1164</v>
      </c>
      <c r="E1203" s="57">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85">
        <v>45476</v>
      </c>
      <c r="B1204" s="94" t="s">
        <v>1165</v>
      </c>
      <c r="C1204" s="54" t="s">
        <v>1166</v>
      </c>
      <c r="D1204" s="94" t="s">
        <v>1164</v>
      </c>
      <c r="E1204" s="57">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85">
        <v>45489</v>
      </c>
      <c r="B1205" s="94" t="s">
        <v>1167</v>
      </c>
      <c r="C1205" s="54" t="s">
        <v>1168</v>
      </c>
      <c r="D1205" s="94" t="s">
        <v>1164</v>
      </c>
      <c r="E1205" s="57">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65" t="s">
        <v>19</v>
      </c>
      <c r="B1206" s="66"/>
      <c r="C1206" s="67"/>
      <c r="D1206" s="68"/>
      <c r="E1206" s="32">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34"/>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7" t="s">
        <v>1</v>
      </c>
      <c r="B1208" s="235"/>
      <c r="C1208" s="235"/>
      <c r="D1208" s="235"/>
      <c r="E1208" s="236"/>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1169</v>
      </c>
      <c r="B1209" s="238"/>
      <c r="C1209" s="238"/>
      <c r="D1209" s="238"/>
      <c r="E1209" s="239"/>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9" t="s">
        <v>1170</v>
      </c>
      <c r="B1210" s="241"/>
      <c r="C1210" s="8" t="s">
        <v>1740</v>
      </c>
      <c r="D1210" s="9" t="s">
        <v>1172</v>
      </c>
      <c r="E1210" s="10" t="s">
        <v>6</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2" t="s">
        <v>7</v>
      </c>
      <c r="B1211" s="74" t="s">
        <v>8</v>
      </c>
      <c r="C1211" s="75"/>
      <c r="D1211" s="242" t="s">
        <v>9</v>
      </c>
      <c r="E1211" s="244" t="s">
        <v>10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43"/>
      <c r="B1212" s="14" t="s">
        <v>11</v>
      </c>
      <c r="C1212" s="15" t="s">
        <v>12</v>
      </c>
      <c r="D1212" s="243"/>
      <c r="E1212" s="24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45489</v>
      </c>
      <c r="B1213" s="94" t="s">
        <v>1155</v>
      </c>
      <c r="C1213" s="64" t="s">
        <v>1156</v>
      </c>
      <c r="D1213" s="94" t="s">
        <v>1157</v>
      </c>
      <c r="E1213" s="57">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35">
        <v>45483</v>
      </c>
      <c r="B1214" s="94" t="s">
        <v>1158</v>
      </c>
      <c r="C1214" s="54" t="s">
        <v>1159</v>
      </c>
      <c r="D1214" s="25" t="s">
        <v>1173</v>
      </c>
      <c r="E1214" s="57">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65" t="s">
        <v>19</v>
      </c>
      <c r="B1215" s="66"/>
      <c r="C1215" s="67"/>
      <c r="D1215" s="68"/>
      <c r="E1215" s="32">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58"/>
      <c r="B1216" s="59"/>
      <c r="C1216" s="60"/>
      <c r="D1216" s="59"/>
      <c r="E1216" s="6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7" t="s">
        <v>73</v>
      </c>
      <c r="B1217" s="235"/>
      <c r="C1217" s="235"/>
      <c r="D1217" s="235"/>
      <c r="E1217" s="23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8" t="s">
        <v>1169</v>
      </c>
      <c r="B1218" s="238"/>
      <c r="C1218" s="238"/>
      <c r="D1218" s="238"/>
      <c r="E1218" s="239"/>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9" t="s">
        <v>1170</v>
      </c>
      <c r="B1219" s="241"/>
      <c r="C1219" s="8" t="s">
        <v>1741</v>
      </c>
      <c r="D1219" s="9" t="s">
        <v>1172</v>
      </c>
      <c r="E1219" s="10" t="s">
        <v>278</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2" t="s">
        <v>7</v>
      </c>
      <c r="B1220" s="74" t="s">
        <v>8</v>
      </c>
      <c r="C1220" s="75"/>
      <c r="D1220" s="242" t="s">
        <v>9</v>
      </c>
      <c r="E1220" s="244"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3"/>
      <c r="B1221" s="14" t="s">
        <v>11</v>
      </c>
      <c r="C1221" s="15" t="s">
        <v>12</v>
      </c>
      <c r="D1221" s="243"/>
      <c r="E1221" s="24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c r="B1222" s="94"/>
      <c r="C1222" s="64"/>
      <c r="D1222" s="94"/>
      <c r="E1222" s="5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c r="B1223" s="94"/>
      <c r="C1223" s="54"/>
      <c r="D1223" s="25"/>
      <c r="E1223" s="5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34"/>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7" t="s">
        <v>73</v>
      </c>
      <c r="B1226" s="235"/>
      <c r="C1226" s="235"/>
      <c r="D1226" s="235"/>
      <c r="E1226" s="23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1175</v>
      </c>
      <c r="B1227" s="238"/>
      <c r="C1227" s="238"/>
      <c r="D1227" s="238"/>
      <c r="E1227" s="239"/>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9" t="s">
        <v>1176</v>
      </c>
      <c r="B1228" s="241"/>
      <c r="C1228" s="8" t="s">
        <v>1742</v>
      </c>
      <c r="D1228" s="9" t="s">
        <v>1178</v>
      </c>
      <c r="E1228" s="10" t="s">
        <v>6</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2" t="s">
        <v>7</v>
      </c>
      <c r="B1229" s="74" t="s">
        <v>8</v>
      </c>
      <c r="C1229" s="75"/>
      <c r="D1229" s="242" t="s">
        <v>9</v>
      </c>
      <c r="E1229" s="244" t="s">
        <v>10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3"/>
      <c r="B1230" s="14" t="s">
        <v>11</v>
      </c>
      <c r="C1230" s="15" t="s">
        <v>12</v>
      </c>
      <c r="D1230" s="243"/>
      <c r="E1230" s="24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45523</v>
      </c>
      <c r="B1231" s="94" t="s">
        <v>626</v>
      </c>
      <c r="C1231" s="64" t="s">
        <v>627</v>
      </c>
      <c r="D1231" s="94" t="s">
        <v>1179</v>
      </c>
      <c r="E1231" s="57">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v>45524</v>
      </c>
      <c r="B1232" s="94" t="s">
        <v>1180</v>
      </c>
      <c r="C1232" s="54" t="s">
        <v>983</v>
      </c>
      <c r="D1232" s="25" t="s">
        <v>1181</v>
      </c>
      <c r="E1232" s="57">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v>45530</v>
      </c>
      <c r="B1233" s="94" t="s">
        <v>1182</v>
      </c>
      <c r="C1233" s="54" t="s">
        <v>1183</v>
      </c>
      <c r="D1233" s="25" t="s">
        <v>1184</v>
      </c>
      <c r="E1233" s="57">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34"/>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7" t="s">
        <v>1</v>
      </c>
      <c r="B1236" s="235"/>
      <c r="C1236" s="235"/>
      <c r="D1236" s="235"/>
      <c r="E1236" s="23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1743</v>
      </c>
      <c r="B1237" s="238"/>
      <c r="C1237" s="238"/>
      <c r="D1237" s="238"/>
      <c r="E1237" s="239"/>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9" t="s">
        <v>674</v>
      </c>
      <c r="B1238" s="241"/>
      <c r="C1238" s="8" t="s">
        <v>1744</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2" t="s">
        <v>7</v>
      </c>
      <c r="B1239" s="74" t="s">
        <v>8</v>
      </c>
      <c r="C1239" s="75"/>
      <c r="D1239" s="242" t="s">
        <v>9</v>
      </c>
      <c r="E1239" s="244"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3"/>
      <c r="B1240" s="14" t="s">
        <v>11</v>
      </c>
      <c r="C1240" s="15" t="s">
        <v>12</v>
      </c>
      <c r="D1240" s="243"/>
      <c r="E1240" s="24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3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7" t="s">
        <v>1</v>
      </c>
      <c r="B1245" s="235"/>
      <c r="C1245" s="235"/>
      <c r="D1245" s="235"/>
      <c r="E1245" s="23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8" t="s">
        <v>1190</v>
      </c>
      <c r="B1246" s="238"/>
      <c r="C1246" s="238"/>
      <c r="D1246" s="238"/>
      <c r="E1246" s="23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9" t="s">
        <v>1191</v>
      </c>
      <c r="B1247" s="241"/>
      <c r="C1247" s="8" t="s">
        <v>1745</v>
      </c>
      <c r="D1247" s="9" t="s">
        <v>1193</v>
      </c>
      <c r="E1247" s="10" t="s">
        <v>278</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2" t="s">
        <v>7</v>
      </c>
      <c r="B1248" s="74" t="s">
        <v>8</v>
      </c>
      <c r="C1248" s="75"/>
      <c r="D1248" s="242" t="s">
        <v>9</v>
      </c>
      <c r="E1248" s="244"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3"/>
      <c r="B1249" s="14" t="s">
        <v>11</v>
      </c>
      <c r="C1249" s="15" t="s">
        <v>12</v>
      </c>
      <c r="D1249" s="243"/>
      <c r="E1249" s="24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c r="B1250" s="94"/>
      <c r="C1250" s="64"/>
      <c r="D1250" s="94"/>
      <c r="E1250" s="5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35"/>
      <c r="B1251" s="94"/>
      <c r="C1251" s="54"/>
      <c r="D1251" s="25"/>
      <c r="E1251" s="5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34"/>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7" t="s">
        <v>1</v>
      </c>
      <c r="B1254" s="235"/>
      <c r="C1254" s="235"/>
      <c r="D1254" s="235"/>
      <c r="E1254" s="23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8" t="s">
        <v>1194</v>
      </c>
      <c r="B1255" s="238"/>
      <c r="C1255" s="238"/>
      <c r="D1255" s="238"/>
      <c r="E1255" s="239"/>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9" t="s">
        <v>1195</v>
      </c>
      <c r="B1256" s="241"/>
      <c r="C1256" s="8" t="s">
        <v>1746</v>
      </c>
      <c r="D1256" s="9" t="s">
        <v>1197</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2" t="s">
        <v>7</v>
      </c>
      <c r="B1257" s="74" t="s">
        <v>8</v>
      </c>
      <c r="C1257" s="75"/>
      <c r="D1257" s="242" t="s">
        <v>9</v>
      </c>
      <c r="E1257" s="244"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3"/>
      <c r="B1258" s="14" t="s">
        <v>11</v>
      </c>
      <c r="C1258" s="15" t="s">
        <v>12</v>
      </c>
      <c r="D1258" s="243"/>
      <c r="E1258" s="24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45512</v>
      </c>
      <c r="B1259" s="94" t="s">
        <v>1198</v>
      </c>
      <c r="C1259" s="64" t="s">
        <v>1199</v>
      </c>
      <c r="D1259" s="94" t="s">
        <v>1200</v>
      </c>
      <c r="E1259" s="57">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65" t="s">
        <v>19</v>
      </c>
      <c r="B1260" s="66"/>
      <c r="C1260" s="67"/>
      <c r="D1260" s="68"/>
      <c r="E1260" s="32">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34"/>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34" t="s">
        <v>1247</v>
      </c>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t="s">
        <v>1248</v>
      </c>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1748</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54" t="s">
        <v>20</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61"/>
      <c r="B29" s="238"/>
      <c r="C29" s="238"/>
      <c r="D29" s="238"/>
      <c r="E29" s="23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7" t="s">
        <v>48</v>
      </c>
      <c r="B30" s="235"/>
      <c r="C30" s="235"/>
      <c r="D30" s="235"/>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54" t="s">
        <v>20</v>
      </c>
      <c r="B31" s="235"/>
      <c r="C31" s="235"/>
      <c r="D31" s="235"/>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3" t="s">
        <v>21</v>
      </c>
      <c r="B32" s="241"/>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2" t="s">
        <v>7</v>
      </c>
      <c r="B33" s="262" t="s">
        <v>8</v>
      </c>
      <c r="C33" s="241"/>
      <c r="D33" s="242" t="s">
        <v>9</v>
      </c>
      <c r="E33" s="244"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3"/>
      <c r="B34" s="14" t="s">
        <v>11</v>
      </c>
      <c r="C34" s="15" t="s">
        <v>12</v>
      </c>
      <c r="D34" s="243"/>
      <c r="E34" s="24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61"/>
      <c r="B38" s="238"/>
      <c r="C38" s="238"/>
      <c r="D38" s="238"/>
      <c r="E38" s="23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7" t="s">
        <v>1</v>
      </c>
      <c r="B39" s="235"/>
      <c r="C39" s="235"/>
      <c r="D39" s="235"/>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54" t="s">
        <v>52</v>
      </c>
      <c r="B40" s="235"/>
      <c r="C40" s="235"/>
      <c r="D40" s="235"/>
      <c r="E40" s="23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53" t="s">
        <v>53</v>
      </c>
      <c r="B41" s="241"/>
      <c r="C41" s="8" t="s">
        <v>1675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42" t="s">
        <v>7</v>
      </c>
      <c r="B42" s="262" t="s">
        <v>8</v>
      </c>
      <c r="C42" s="241"/>
      <c r="D42" s="242" t="s">
        <v>9</v>
      </c>
      <c r="E42" s="244"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43"/>
      <c r="B43" s="14" t="s">
        <v>11</v>
      </c>
      <c r="C43" s="15" t="s">
        <v>12</v>
      </c>
      <c r="D43" s="243"/>
      <c r="E43" s="24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61"/>
      <c r="B47" s="238"/>
      <c r="C47" s="238"/>
      <c r="D47" s="238"/>
      <c r="E47" s="239"/>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7" t="s">
        <v>48</v>
      </c>
      <c r="B48" s="235"/>
      <c r="C48" s="235"/>
      <c r="D48" s="235"/>
      <c r="E48" s="23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54" t="s">
        <v>62</v>
      </c>
      <c r="B49" s="235"/>
      <c r="C49" s="235"/>
      <c r="D49" s="235"/>
      <c r="E49" s="2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53" t="s">
        <v>53</v>
      </c>
      <c r="B50" s="241"/>
      <c r="C50" s="8" t="s">
        <v>1675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42" t="s">
        <v>7</v>
      </c>
      <c r="B51" s="12" t="s">
        <v>8</v>
      </c>
      <c r="C51" s="38"/>
      <c r="D51" s="242" t="s">
        <v>9</v>
      </c>
      <c r="E51" s="244"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3"/>
      <c r="B52" s="14" t="s">
        <v>11</v>
      </c>
      <c r="C52" s="15" t="s">
        <v>12</v>
      </c>
      <c r="D52" s="243"/>
      <c r="E52" s="24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61"/>
      <c r="B58" s="238"/>
      <c r="C58" s="238"/>
      <c r="D58" s="238"/>
      <c r="E58" s="23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7" t="s">
        <v>73</v>
      </c>
      <c r="B59" s="235"/>
      <c r="C59" s="235"/>
      <c r="D59" s="235"/>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8" t="s">
        <v>74</v>
      </c>
      <c r="B60" s="238"/>
      <c r="C60" s="238"/>
      <c r="D60" s="238"/>
      <c r="E60" s="23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53" t="s">
        <v>75</v>
      </c>
      <c r="B61" s="241"/>
      <c r="C61" s="8" t="s">
        <v>1676</v>
      </c>
      <c r="D61" s="9" t="s">
        <v>77</v>
      </c>
      <c r="E61" s="10"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42" t="s">
        <v>7</v>
      </c>
      <c r="B62" s="12" t="s">
        <v>8</v>
      </c>
      <c r="C62" s="38"/>
      <c r="D62" s="242" t="s">
        <v>9</v>
      </c>
      <c r="E62" s="244"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3"/>
      <c r="B63" s="14" t="s">
        <v>11</v>
      </c>
      <c r="C63" s="15" t="s">
        <v>12</v>
      </c>
      <c r="D63" s="243"/>
      <c r="E63" s="24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61"/>
      <c r="B66" s="238"/>
      <c r="C66" s="238"/>
      <c r="D66" s="238"/>
      <c r="E66" s="23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7" t="s">
        <v>73</v>
      </c>
      <c r="B67" s="235"/>
      <c r="C67" s="235"/>
      <c r="D67" s="235"/>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8" t="s">
        <v>80</v>
      </c>
      <c r="B68" s="238"/>
      <c r="C68" s="238"/>
      <c r="D68" s="238"/>
      <c r="E68" s="239"/>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53" t="s">
        <v>81</v>
      </c>
      <c r="B69" s="241"/>
      <c r="C69" s="8" t="s">
        <v>1677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42" t="s">
        <v>7</v>
      </c>
      <c r="B70" s="12" t="s">
        <v>8</v>
      </c>
      <c r="C70" s="38"/>
      <c r="D70" s="242" t="s">
        <v>9</v>
      </c>
      <c r="E70" s="244"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3"/>
      <c r="B71" s="14" t="s">
        <v>11</v>
      </c>
      <c r="C71" s="15" t="s">
        <v>12</v>
      </c>
      <c r="D71" s="243"/>
      <c r="E71" s="24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61"/>
      <c r="B75" s="238"/>
      <c r="C75" s="238"/>
      <c r="D75" s="238"/>
      <c r="E75" s="23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7" t="s">
        <v>73</v>
      </c>
      <c r="B76" s="235"/>
      <c r="C76" s="235"/>
      <c r="D76" s="235"/>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8" t="s">
        <v>86</v>
      </c>
      <c r="B77" s="238"/>
      <c r="C77" s="238"/>
      <c r="D77" s="238"/>
      <c r="E77" s="239"/>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53" t="s">
        <v>87</v>
      </c>
      <c r="B78" s="241"/>
      <c r="C78" s="8" t="s">
        <v>1678</v>
      </c>
      <c r="D78" s="9" t="s">
        <v>89</v>
      </c>
      <c r="E78" s="10" t="s">
        <v>1749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42" t="s">
        <v>7</v>
      </c>
      <c r="B79" s="12" t="s">
        <v>8</v>
      </c>
      <c r="C79" s="38"/>
      <c r="D79" s="242" t="s">
        <v>9</v>
      </c>
      <c r="E79" s="244"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3"/>
      <c r="B80" s="14" t="s">
        <v>11</v>
      </c>
      <c r="C80" s="15" t="s">
        <v>12</v>
      </c>
      <c r="D80" s="243"/>
      <c r="E80" s="24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61"/>
      <c r="B97" s="238"/>
      <c r="C97" s="238"/>
      <c r="D97" s="238"/>
      <c r="E97" s="23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47" t="s">
        <v>1</v>
      </c>
      <c r="B98" s="235"/>
      <c r="C98" s="235"/>
      <c r="D98" s="235"/>
      <c r="E98" s="23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54" t="s">
        <v>126</v>
      </c>
      <c r="B99" s="235"/>
      <c r="C99" s="235"/>
      <c r="D99" s="235"/>
      <c r="E99" s="236"/>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53" t="s">
        <v>127</v>
      </c>
      <c r="B100" s="241"/>
      <c r="C100" s="8" t="s">
        <v>1679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2" t="s">
        <v>7</v>
      </c>
      <c r="B101" s="12" t="s">
        <v>8</v>
      </c>
      <c r="C101" s="53"/>
      <c r="D101" s="242" t="s">
        <v>9</v>
      </c>
      <c r="E101" s="244"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43"/>
      <c r="B102" s="14" t="s">
        <v>11</v>
      </c>
      <c r="C102" s="15" t="s">
        <v>12</v>
      </c>
      <c r="D102" s="243"/>
      <c r="E102" s="243"/>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47" t="s">
        <v>73</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4" t="s">
        <v>148</v>
      </c>
      <c r="B112" s="235"/>
      <c r="C112" s="235"/>
      <c r="D112" s="235"/>
      <c r="E112" s="2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3" t="s">
        <v>127</v>
      </c>
      <c r="B113" s="241"/>
      <c r="C113" s="8" t="s">
        <v>1679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2" t="s">
        <v>7</v>
      </c>
      <c r="B114" s="12" t="s">
        <v>8</v>
      </c>
      <c r="C114" s="38"/>
      <c r="D114" s="242" t="s">
        <v>9</v>
      </c>
      <c r="E114" s="244"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3"/>
      <c r="B115" s="14" t="s">
        <v>11</v>
      </c>
      <c r="C115" s="15" t="s">
        <v>12</v>
      </c>
      <c r="D115" s="243"/>
      <c r="E115" s="24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7" t="s">
        <v>187</v>
      </c>
      <c r="B134" s="235"/>
      <c r="C134" s="235"/>
      <c r="D134" s="235"/>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54" t="s">
        <v>188</v>
      </c>
      <c r="B135" s="235"/>
      <c r="C135" s="235"/>
      <c r="D135" s="235"/>
      <c r="E135" s="2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53" t="s">
        <v>189</v>
      </c>
      <c r="B136" s="241"/>
      <c r="C136" s="8" t="s">
        <v>1680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2" t="s">
        <v>7</v>
      </c>
      <c r="B137" s="12" t="s">
        <v>8</v>
      </c>
      <c r="C137" s="38"/>
      <c r="D137" s="242" t="s">
        <v>9</v>
      </c>
      <c r="E137" s="244"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3"/>
      <c r="B138" s="14" t="s">
        <v>11</v>
      </c>
      <c r="C138" s="15" t="s">
        <v>12</v>
      </c>
      <c r="D138" s="243"/>
      <c r="E138" s="24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7" t="s">
        <v>73</v>
      </c>
      <c r="B143" s="258"/>
      <c r="C143" s="258"/>
      <c r="D143" s="258"/>
      <c r="E143" s="25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0" t="s">
        <v>195</v>
      </c>
      <c r="B144" s="251"/>
      <c r="C144" s="251"/>
      <c r="D144" s="251"/>
      <c r="E144" s="25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3" t="s">
        <v>196</v>
      </c>
      <c r="B145" s="241"/>
      <c r="C145" s="8" t="s">
        <v>1681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2" t="s">
        <v>7</v>
      </c>
      <c r="B146" s="12" t="s">
        <v>8</v>
      </c>
      <c r="C146" s="38"/>
      <c r="D146" s="242" t="s">
        <v>9</v>
      </c>
      <c r="E146" s="244"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3"/>
      <c r="B147" s="14" t="s">
        <v>11</v>
      </c>
      <c r="C147" s="14" t="s">
        <v>12</v>
      </c>
      <c r="D147" s="243"/>
      <c r="E147" s="243"/>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7" t="s">
        <v>73</v>
      </c>
      <c r="B167" s="235"/>
      <c r="C167" s="235"/>
      <c r="D167" s="235"/>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8" t="s">
        <v>239</v>
      </c>
      <c r="B168" s="238"/>
      <c r="C168" s="238"/>
      <c r="D168" s="238"/>
      <c r="E168" s="239"/>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53" t="s">
        <v>240</v>
      </c>
      <c r="B169" s="241"/>
      <c r="C169" s="8" t="s">
        <v>1682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2" t="s">
        <v>7</v>
      </c>
      <c r="B170" s="12" t="s">
        <v>8</v>
      </c>
      <c r="C170" s="38"/>
      <c r="D170" s="242" t="s">
        <v>9</v>
      </c>
      <c r="E170" s="244"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c r="B171" s="14" t="s">
        <v>11</v>
      </c>
      <c r="C171" s="14" t="s">
        <v>12</v>
      </c>
      <c r="D171" s="243"/>
      <c r="E171" s="24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7" t="s">
        <v>1</v>
      </c>
      <c r="B178" s="235"/>
      <c r="C178" s="235"/>
      <c r="D178" s="235"/>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4" t="s">
        <v>250</v>
      </c>
      <c r="B179" s="235"/>
      <c r="C179" s="235"/>
      <c r="D179" s="235"/>
      <c r="E179" s="2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3" t="s">
        <v>251</v>
      </c>
      <c r="B180" s="241"/>
      <c r="C180" s="8" t="s">
        <v>1683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2" t="s">
        <v>7</v>
      </c>
      <c r="B181" s="12" t="s">
        <v>8</v>
      </c>
      <c r="C181" s="38"/>
      <c r="D181" s="242" t="s">
        <v>9</v>
      </c>
      <c r="E181" s="244"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c r="B182" s="14" t="s">
        <v>11</v>
      </c>
      <c r="C182" s="15" t="s">
        <v>12</v>
      </c>
      <c r="D182" s="243"/>
      <c r="E182" s="24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47" t="s">
        <v>73</v>
      </c>
      <c r="B189" s="235"/>
      <c r="C189" s="235"/>
      <c r="D189" s="235"/>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265</v>
      </c>
      <c r="B190" s="238"/>
      <c r="C190" s="238"/>
      <c r="D190" s="238"/>
      <c r="E190" s="239"/>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3" t="s">
        <v>251</v>
      </c>
      <c r="B191" s="241"/>
      <c r="C191" s="8" t="s">
        <v>1683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2" t="s">
        <v>7</v>
      </c>
      <c r="B192" s="74" t="s">
        <v>8</v>
      </c>
      <c r="C192" s="75"/>
      <c r="D192" s="260" t="s">
        <v>9</v>
      </c>
      <c r="E192" s="244"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3"/>
      <c r="B193" s="14" t="s">
        <v>11</v>
      </c>
      <c r="C193" s="15" t="s">
        <v>12</v>
      </c>
      <c r="D193" s="243"/>
      <c r="E193" s="243"/>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47" t="s">
        <v>1</v>
      </c>
      <c r="B200" s="235"/>
      <c r="C200" s="235"/>
      <c r="D200" s="235"/>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54" t="s">
        <v>275</v>
      </c>
      <c r="B201" s="235"/>
      <c r="C201" s="235"/>
      <c r="D201" s="235"/>
      <c r="E201" s="23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53" t="s">
        <v>276</v>
      </c>
      <c r="B202" s="241"/>
      <c r="C202" s="8" t="s">
        <v>1684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2" t="s">
        <v>7</v>
      </c>
      <c r="B203" s="74" t="s">
        <v>8</v>
      </c>
      <c r="C203" s="75"/>
      <c r="D203" s="242" t="s">
        <v>9</v>
      </c>
      <c r="E203" s="244"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3"/>
      <c r="B204" s="14" t="s">
        <v>11</v>
      </c>
      <c r="C204" s="15" t="s">
        <v>12</v>
      </c>
      <c r="D204" s="243"/>
      <c r="E204" s="24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7" t="s">
        <v>187</v>
      </c>
      <c r="B208" s="235"/>
      <c r="C208" s="235"/>
      <c r="D208" s="235"/>
      <c r="E208" s="2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54" t="s">
        <v>279</v>
      </c>
      <c r="B209" s="235"/>
      <c r="C209" s="235"/>
      <c r="D209" s="235"/>
      <c r="E209" s="23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53" t="s">
        <v>276</v>
      </c>
      <c r="B210" s="241"/>
      <c r="C210" s="8" t="s">
        <v>1684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42" t="s">
        <v>7</v>
      </c>
      <c r="B211" s="74" t="s">
        <v>8</v>
      </c>
      <c r="C211" s="75"/>
      <c r="D211" s="242" t="s">
        <v>9</v>
      </c>
      <c r="E211" s="244"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3"/>
      <c r="B212" s="14" t="s">
        <v>11</v>
      </c>
      <c r="C212" s="15" t="s">
        <v>12</v>
      </c>
      <c r="D212" s="243"/>
      <c r="E212" s="24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7" t="s">
        <v>1</v>
      </c>
      <c r="B217" s="235"/>
      <c r="C217" s="235"/>
      <c r="D217" s="235"/>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4" t="s">
        <v>280</v>
      </c>
      <c r="B218" s="235"/>
      <c r="C218" s="235"/>
      <c r="D218" s="235"/>
      <c r="E218" s="23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3" t="s">
        <v>281</v>
      </c>
      <c r="B219" s="241"/>
      <c r="C219" s="8" t="s">
        <v>1685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2" t="s">
        <v>7</v>
      </c>
      <c r="B220" s="74" t="s">
        <v>8</v>
      </c>
      <c r="C220" s="75"/>
      <c r="D220" s="242" t="s">
        <v>9</v>
      </c>
      <c r="E220" s="244"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3"/>
      <c r="B221" s="14" t="s">
        <v>11</v>
      </c>
      <c r="C221" s="15" t="s">
        <v>12</v>
      </c>
      <c r="D221" s="243"/>
      <c r="E221" s="24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7" t="s">
        <v>73</v>
      </c>
      <c r="B231" s="235"/>
      <c r="C231" s="235"/>
      <c r="D231" s="235"/>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4" t="s">
        <v>280</v>
      </c>
      <c r="B232" s="235"/>
      <c r="C232" s="235"/>
      <c r="D232" s="235"/>
      <c r="E232" s="23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3" t="s">
        <v>281</v>
      </c>
      <c r="B233" s="241"/>
      <c r="C233" s="8" t="s">
        <v>1685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2" t="s">
        <v>7</v>
      </c>
      <c r="B234" s="74" t="s">
        <v>8</v>
      </c>
      <c r="C234" s="75"/>
      <c r="D234" s="242" t="s">
        <v>9</v>
      </c>
      <c r="E234" s="244"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3"/>
      <c r="B235" s="14" t="s">
        <v>11</v>
      </c>
      <c r="C235" s="15" t="s">
        <v>12</v>
      </c>
      <c r="D235" s="243"/>
      <c r="E235" s="24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7" t="s">
        <v>73</v>
      </c>
      <c r="B254" s="235"/>
      <c r="C254" s="235"/>
      <c r="D254" s="235"/>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54" t="s">
        <v>321</v>
      </c>
      <c r="B255" s="235"/>
      <c r="C255" s="235"/>
      <c r="D255" s="235"/>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53" t="s">
        <v>322</v>
      </c>
      <c r="B256" s="241"/>
      <c r="C256" s="8" t="s">
        <v>1686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2" t="s">
        <v>7</v>
      </c>
      <c r="B257" s="74" t="s">
        <v>8</v>
      </c>
      <c r="C257" s="75"/>
      <c r="D257" s="242" t="s">
        <v>9</v>
      </c>
      <c r="E257" s="244"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3"/>
      <c r="B258" s="14" t="s">
        <v>11</v>
      </c>
      <c r="C258" s="15" t="s">
        <v>12</v>
      </c>
      <c r="D258" s="243"/>
      <c r="E258" s="2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7" t="s">
        <v>1</v>
      </c>
      <c r="B263" s="235"/>
      <c r="C263" s="235"/>
      <c r="D263" s="235"/>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4" t="s">
        <v>329</v>
      </c>
      <c r="B264" s="235"/>
      <c r="C264" s="235"/>
      <c r="D264" s="235"/>
      <c r="E264" s="23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3" t="s">
        <v>330</v>
      </c>
      <c r="B265" s="241"/>
      <c r="C265" s="8" t="s">
        <v>1687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2" t="s">
        <v>7</v>
      </c>
      <c r="B266" s="74" t="s">
        <v>8</v>
      </c>
      <c r="C266" s="75"/>
      <c r="D266" s="255" t="s">
        <v>9</v>
      </c>
      <c r="E266" s="244"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3"/>
      <c r="B267" s="14" t="s">
        <v>11</v>
      </c>
      <c r="C267" s="15" t="s">
        <v>12</v>
      </c>
      <c r="D267" s="243"/>
      <c r="E267" s="243"/>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7" t="s">
        <v>73</v>
      </c>
      <c r="B284" s="235"/>
      <c r="C284" s="235"/>
      <c r="D284" s="235"/>
      <c r="E284" s="23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8" t="s">
        <v>362</v>
      </c>
      <c r="B285" s="238"/>
      <c r="C285" s="238"/>
      <c r="D285" s="238"/>
      <c r="E285" s="239"/>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1687</v>
      </c>
      <c r="D286" s="9" t="s">
        <v>332</v>
      </c>
      <c r="E286" s="10"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2" t="s">
        <v>7</v>
      </c>
      <c r="B287" s="74" t="s">
        <v>8</v>
      </c>
      <c r="C287" s="75"/>
      <c r="D287" s="242" t="s">
        <v>9</v>
      </c>
      <c r="E287" s="244"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3"/>
      <c r="B288" s="14" t="s">
        <v>11</v>
      </c>
      <c r="C288" s="15" t="s">
        <v>12</v>
      </c>
      <c r="D288" s="243"/>
      <c r="E288" s="24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47" t="s">
        <v>1</v>
      </c>
      <c r="B308" s="235"/>
      <c r="C308" s="235"/>
      <c r="D308" s="235"/>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4" t="s">
        <v>398</v>
      </c>
      <c r="B309" s="235"/>
      <c r="C309" s="235"/>
      <c r="D309" s="235"/>
      <c r="E309" s="23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3" t="s">
        <v>399</v>
      </c>
      <c r="B310" s="241"/>
      <c r="C310" s="8" t="s">
        <v>1688</v>
      </c>
      <c r="D310" s="9" t="s">
        <v>77</v>
      </c>
      <c r="E310" s="10"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2" t="s">
        <v>7</v>
      </c>
      <c r="B311" s="74" t="s">
        <v>8</v>
      </c>
      <c r="C311" s="75"/>
      <c r="D311" s="242" t="s">
        <v>9</v>
      </c>
      <c r="E311" s="244"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3"/>
      <c r="B312" s="14" t="s">
        <v>11</v>
      </c>
      <c r="C312" s="15" t="s">
        <v>12</v>
      </c>
      <c r="D312" s="243"/>
      <c r="E312" s="243"/>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7" t="s">
        <v>1</v>
      </c>
      <c r="B326" s="235"/>
      <c r="C326" s="235"/>
      <c r="D326" s="235"/>
      <c r="E326" s="23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54" t="s">
        <v>430</v>
      </c>
      <c r="B327" s="235"/>
      <c r="C327" s="235"/>
      <c r="D327" s="235"/>
      <c r="E327" s="236"/>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53" t="s">
        <v>431</v>
      </c>
      <c r="B328" s="241"/>
      <c r="C328" s="8" t="s">
        <v>1689</v>
      </c>
      <c r="D328" s="9" t="s">
        <v>77</v>
      </c>
      <c r="E328" s="10"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2" t="s">
        <v>7</v>
      </c>
      <c r="B329" s="74" t="s">
        <v>8</v>
      </c>
      <c r="C329" s="75"/>
      <c r="D329" s="242" t="s">
        <v>9</v>
      </c>
      <c r="E329" s="244"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43"/>
      <c r="B330" s="14" t="s">
        <v>11</v>
      </c>
      <c r="C330" s="15" t="s">
        <v>12</v>
      </c>
      <c r="D330" s="243"/>
      <c r="E330" s="243"/>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7" t="s">
        <v>1</v>
      </c>
      <c r="B341" s="235"/>
      <c r="C341" s="235"/>
      <c r="D341" s="235"/>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4" t="s">
        <v>437</v>
      </c>
      <c r="B342" s="235"/>
      <c r="C342" s="235"/>
      <c r="D342" s="235"/>
      <c r="E342" s="23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3" t="s">
        <v>438</v>
      </c>
      <c r="B343" s="241"/>
      <c r="C343" s="8" t="s">
        <v>1690</v>
      </c>
      <c r="D343" s="9" t="s">
        <v>77</v>
      </c>
      <c r="E343" s="10" t="s">
        <v>6</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2" t="s">
        <v>7</v>
      </c>
      <c r="B344" s="74" t="s">
        <v>8</v>
      </c>
      <c r="C344" s="75"/>
      <c r="D344" s="255" t="s">
        <v>9</v>
      </c>
      <c r="E344" s="244"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3"/>
      <c r="B345" s="14" t="s">
        <v>11</v>
      </c>
      <c r="C345" s="15" t="s">
        <v>12</v>
      </c>
      <c r="D345" s="243"/>
      <c r="E345" s="243"/>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7" t="s">
        <v>73</v>
      </c>
      <c r="B355" s="235"/>
      <c r="C355" s="235"/>
      <c r="D355" s="235"/>
      <c r="E355" s="23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451</v>
      </c>
      <c r="B356" s="238"/>
      <c r="C356" s="238"/>
      <c r="D356" s="238"/>
      <c r="E356" s="239"/>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3" t="s">
        <v>438</v>
      </c>
      <c r="B357" s="241"/>
      <c r="C357" s="8" t="s">
        <v>1690</v>
      </c>
      <c r="D357" s="9" t="s">
        <v>77</v>
      </c>
      <c r="E357" s="10" t="s">
        <v>6</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2" t="s">
        <v>7</v>
      </c>
      <c r="B358" s="74" t="s">
        <v>8</v>
      </c>
      <c r="C358" s="75"/>
      <c r="D358" s="242" t="s">
        <v>9</v>
      </c>
      <c r="E358" s="244"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c r="B359" s="14" t="s">
        <v>11</v>
      </c>
      <c r="C359" s="15" t="s">
        <v>12</v>
      </c>
      <c r="D359" s="243"/>
      <c r="E359" s="24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47" t="s">
        <v>1</v>
      </c>
      <c r="B370" s="235"/>
      <c r="C370" s="235"/>
      <c r="D370" s="235"/>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4" t="s">
        <v>467</v>
      </c>
      <c r="B371" s="235"/>
      <c r="C371" s="235"/>
      <c r="D371" s="235"/>
      <c r="E371" s="23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3" t="s">
        <v>468</v>
      </c>
      <c r="B372" s="241"/>
      <c r="C372" s="8" t="s">
        <v>1691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2" t="s">
        <v>7</v>
      </c>
      <c r="B373" s="74" t="s">
        <v>8</v>
      </c>
      <c r="C373" s="75"/>
      <c r="D373" s="255" t="s">
        <v>9</v>
      </c>
      <c r="E373" s="244"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3"/>
      <c r="B374" s="14" t="s">
        <v>11</v>
      </c>
      <c r="C374" s="15" t="s">
        <v>12</v>
      </c>
      <c r="D374" s="243"/>
      <c r="E374" s="243"/>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7" t="s">
        <v>73</v>
      </c>
      <c r="B384" s="235"/>
      <c r="C384" s="235"/>
      <c r="D384" s="235"/>
      <c r="E384" s="23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492</v>
      </c>
      <c r="B385" s="238"/>
      <c r="C385" s="238"/>
      <c r="D385" s="238"/>
      <c r="E385" s="239"/>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3" t="s">
        <v>468</v>
      </c>
      <c r="B386" s="241"/>
      <c r="C386" s="8" t="s">
        <v>1691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2" t="s">
        <v>7</v>
      </c>
      <c r="B387" s="74" t="s">
        <v>8</v>
      </c>
      <c r="C387" s="75"/>
      <c r="D387" s="242" t="s">
        <v>9</v>
      </c>
      <c r="E387" s="244"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3"/>
      <c r="B388" s="14" t="s">
        <v>11</v>
      </c>
      <c r="C388" s="15" t="s">
        <v>12</v>
      </c>
      <c r="D388" s="243"/>
      <c r="E388" s="243"/>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47" t="s">
        <v>1</v>
      </c>
      <c r="B395" s="235"/>
      <c r="C395" s="235"/>
      <c r="D395" s="235"/>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4" t="s">
        <v>501</v>
      </c>
      <c r="B396" s="235"/>
      <c r="C396" s="235"/>
      <c r="D396" s="235"/>
      <c r="E396" s="23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3" t="s">
        <v>502</v>
      </c>
      <c r="B397" s="241"/>
      <c r="C397" s="8" t="s">
        <v>1692</v>
      </c>
      <c r="D397" s="9" t="s">
        <v>470</v>
      </c>
      <c r="E397" s="10" t="s">
        <v>6</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2" t="s">
        <v>7</v>
      </c>
      <c r="B398" s="74" t="s">
        <v>8</v>
      </c>
      <c r="C398" s="75"/>
      <c r="D398" s="242" t="s">
        <v>9</v>
      </c>
      <c r="E398" s="244"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3"/>
      <c r="B399" s="14" t="s">
        <v>11</v>
      </c>
      <c r="C399" s="15" t="s">
        <v>12</v>
      </c>
      <c r="D399" s="243"/>
      <c r="E399" s="243"/>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7" t="s">
        <v>73</v>
      </c>
      <c r="B403" s="235"/>
      <c r="C403" s="235"/>
      <c r="D403" s="235"/>
      <c r="E403" s="23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501</v>
      </c>
      <c r="B404" s="238"/>
      <c r="C404" s="238"/>
      <c r="D404" s="238"/>
      <c r="E404" s="239"/>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3" t="s">
        <v>502</v>
      </c>
      <c r="B405" s="241"/>
      <c r="C405" s="8" t="s">
        <v>1692</v>
      </c>
      <c r="D405" s="9" t="s">
        <v>470</v>
      </c>
      <c r="E405" s="10" t="s">
        <v>6</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2" t="s">
        <v>7</v>
      </c>
      <c r="B406" s="74" t="s">
        <v>8</v>
      </c>
      <c r="C406" s="75"/>
      <c r="D406" s="242" t="s">
        <v>9</v>
      </c>
      <c r="E406" s="244"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3"/>
      <c r="B407" s="14" t="s">
        <v>11</v>
      </c>
      <c r="C407" s="15" t="s">
        <v>12</v>
      </c>
      <c r="D407" s="243"/>
      <c r="E407" s="24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47" t="s">
        <v>73</v>
      </c>
      <c r="B414" s="235"/>
      <c r="C414" s="235"/>
      <c r="D414" s="235"/>
      <c r="E414" s="236"/>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513</v>
      </c>
      <c r="B415" s="238"/>
      <c r="C415" s="238"/>
      <c r="D415" s="238"/>
      <c r="E415" s="239"/>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3" t="s">
        <v>514</v>
      </c>
      <c r="B416" s="241"/>
      <c r="C416" s="8" t="s">
        <v>1693</v>
      </c>
      <c r="D416" s="9" t="s">
        <v>5</v>
      </c>
      <c r="E416" s="10" t="s">
        <v>6</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2" t="s">
        <v>7</v>
      </c>
      <c r="B417" s="74" t="s">
        <v>8</v>
      </c>
      <c r="C417" s="75"/>
      <c r="D417" s="242" t="s">
        <v>9</v>
      </c>
      <c r="E417" s="244"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3"/>
      <c r="B418" s="14" t="s">
        <v>11</v>
      </c>
      <c r="C418" s="15" t="s">
        <v>12</v>
      </c>
      <c r="D418" s="243"/>
      <c r="E418" s="24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47" t="s">
        <v>1</v>
      </c>
      <c r="B425" s="235"/>
      <c r="C425" s="235"/>
      <c r="D425" s="235"/>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4" t="s">
        <v>526</v>
      </c>
      <c r="B426" s="235"/>
      <c r="C426" s="235"/>
      <c r="D426" s="235"/>
      <c r="E426" s="23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3" t="s">
        <v>527</v>
      </c>
      <c r="B427" s="241"/>
      <c r="C427" s="8" t="s">
        <v>1694</v>
      </c>
      <c r="D427" s="9" t="s">
        <v>529</v>
      </c>
      <c r="E427" s="10" t="s">
        <v>6</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2" t="s">
        <v>7</v>
      </c>
      <c r="B428" s="74" t="s">
        <v>8</v>
      </c>
      <c r="C428" s="75"/>
      <c r="D428" s="255" t="s">
        <v>9</v>
      </c>
      <c r="E428" s="244"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3"/>
      <c r="B429" s="14" t="s">
        <v>11</v>
      </c>
      <c r="C429" s="15" t="s">
        <v>12</v>
      </c>
      <c r="D429" s="243"/>
      <c r="E429" s="243"/>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7" t="s">
        <v>1</v>
      </c>
      <c r="B436" s="235"/>
      <c r="C436" s="235"/>
      <c r="D436" s="235"/>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4" t="s">
        <v>537</v>
      </c>
      <c r="B437" s="235"/>
      <c r="C437" s="235"/>
      <c r="D437" s="235"/>
      <c r="E437" s="23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3" t="s">
        <v>538</v>
      </c>
      <c r="B438" s="241"/>
      <c r="C438" s="8" t="s">
        <v>1695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2" t="s">
        <v>7</v>
      </c>
      <c r="B439" s="74" t="s">
        <v>8</v>
      </c>
      <c r="C439" s="75"/>
      <c r="D439" s="255" t="s">
        <v>9</v>
      </c>
      <c r="E439" s="244"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3"/>
      <c r="B440" s="14" t="s">
        <v>11</v>
      </c>
      <c r="C440" s="15" t="s">
        <v>12</v>
      </c>
      <c r="D440" s="243"/>
      <c r="E440" s="243"/>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7" t="s">
        <v>73</v>
      </c>
      <c r="B449" s="235"/>
      <c r="C449" s="235"/>
      <c r="D449" s="235"/>
      <c r="E449" s="23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537</v>
      </c>
      <c r="B450" s="238"/>
      <c r="C450" s="238"/>
      <c r="D450" s="238"/>
      <c r="E450" s="239"/>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3" t="s">
        <v>538</v>
      </c>
      <c r="B451" s="241"/>
      <c r="C451" s="8" t="s">
        <v>1695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2" t="s">
        <v>7</v>
      </c>
      <c r="B452" s="74" t="s">
        <v>8</v>
      </c>
      <c r="C452" s="75"/>
      <c r="D452" s="242" t="s">
        <v>9</v>
      </c>
      <c r="E452" s="244"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3"/>
      <c r="B453" s="14" t="s">
        <v>11</v>
      </c>
      <c r="C453" s="15" t="s">
        <v>12</v>
      </c>
      <c r="D453" s="243"/>
      <c r="E453" s="24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57" t="s">
        <v>561</v>
      </c>
      <c r="B457" s="258"/>
      <c r="C457" s="258"/>
      <c r="D457" s="258"/>
      <c r="E457" s="25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0" t="s">
        <v>562</v>
      </c>
      <c r="B458" s="251"/>
      <c r="C458" s="251"/>
      <c r="D458" s="251"/>
      <c r="E458" s="25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3" t="s">
        <v>196</v>
      </c>
      <c r="B459" s="241"/>
      <c r="C459" s="8" t="s">
        <v>1681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2" t="s">
        <v>7</v>
      </c>
      <c r="B460" s="12" t="s">
        <v>8</v>
      </c>
      <c r="C460" s="38"/>
      <c r="D460" s="242" t="s">
        <v>9</v>
      </c>
      <c r="E460" s="244"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3"/>
      <c r="B461" s="14" t="s">
        <v>11</v>
      </c>
      <c r="C461" s="14" t="s">
        <v>12</v>
      </c>
      <c r="D461" s="243"/>
      <c r="E461" s="243"/>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7" t="s">
        <v>561</v>
      </c>
      <c r="B465" s="258"/>
      <c r="C465" s="258"/>
      <c r="D465" s="258"/>
      <c r="E465" s="25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0" t="s">
        <v>567</v>
      </c>
      <c r="B466" s="251"/>
      <c r="C466" s="251"/>
      <c r="D466" s="251"/>
      <c r="E466" s="25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3" t="s">
        <v>568</v>
      </c>
      <c r="B467" s="241"/>
      <c r="C467" s="8" t="s">
        <v>1696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2" t="s">
        <v>7</v>
      </c>
      <c r="B468" s="12" t="s">
        <v>8</v>
      </c>
      <c r="C468" s="38"/>
      <c r="D468" s="242" t="s">
        <v>9</v>
      </c>
      <c r="E468" s="244"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3"/>
      <c r="B469" s="14" t="s">
        <v>11</v>
      </c>
      <c r="C469" s="14" t="s">
        <v>12</v>
      </c>
      <c r="D469" s="243"/>
      <c r="E469" s="243"/>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71">
        <v>45356</v>
      </c>
      <c r="B470" s="35" t="s">
        <v>564</v>
      </c>
      <c r="C470" s="54" t="s">
        <v>565</v>
      </c>
      <c r="D470" s="25" t="s">
        <v>571</v>
      </c>
      <c r="E470" s="57">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7" t="s">
        <v>1</v>
      </c>
      <c r="B475" s="235"/>
      <c r="C475" s="235"/>
      <c r="D475" s="235"/>
      <c r="E475" s="23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54" t="s">
        <v>572</v>
      </c>
      <c r="B476" s="235"/>
      <c r="C476" s="235"/>
      <c r="D476" s="235"/>
      <c r="E476" s="23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53" t="s">
        <v>573</v>
      </c>
      <c r="B477" s="241"/>
      <c r="C477" s="8" t="s">
        <v>1697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2" t="s">
        <v>7</v>
      </c>
      <c r="B478" s="74" t="s">
        <v>8</v>
      </c>
      <c r="C478" s="75"/>
      <c r="D478" s="255" t="s">
        <v>9</v>
      </c>
      <c r="E478" s="244"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3"/>
      <c r="B479" s="14" t="s">
        <v>11</v>
      </c>
      <c r="C479" s="15" t="s">
        <v>12</v>
      </c>
      <c r="D479" s="243"/>
      <c r="E479" s="243"/>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7" t="s">
        <v>73</v>
      </c>
      <c r="B497" s="235"/>
      <c r="C497" s="235"/>
      <c r="D497" s="235"/>
      <c r="E497" s="236"/>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8" t="s">
        <v>572</v>
      </c>
      <c r="B498" s="238"/>
      <c r="C498" s="238"/>
      <c r="D498" s="238"/>
      <c r="E498" s="239"/>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53" t="s">
        <v>573</v>
      </c>
      <c r="B499" s="241"/>
      <c r="C499" s="8" t="s">
        <v>1697</v>
      </c>
      <c r="D499" s="9" t="s">
        <v>575</v>
      </c>
      <c r="E499" s="10" t="s">
        <v>6</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2" t="s">
        <v>7</v>
      </c>
      <c r="B500" s="74" t="s">
        <v>8</v>
      </c>
      <c r="C500" s="75"/>
      <c r="D500" s="242" t="s">
        <v>9</v>
      </c>
      <c r="E500" s="244"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3"/>
      <c r="B501" s="14" t="s">
        <v>11</v>
      </c>
      <c r="C501" s="15" t="s">
        <v>12</v>
      </c>
      <c r="D501" s="243"/>
      <c r="E501" s="24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57" t="s">
        <v>561</v>
      </c>
      <c r="B508" s="258"/>
      <c r="C508" s="258"/>
      <c r="D508" s="258"/>
      <c r="E508" s="259"/>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50" t="s">
        <v>604</v>
      </c>
      <c r="B509" s="251"/>
      <c r="C509" s="251"/>
      <c r="D509" s="251"/>
      <c r="E509" s="25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53" t="s">
        <v>605</v>
      </c>
      <c r="B510" s="241"/>
      <c r="C510" s="8" t="s">
        <v>1698</v>
      </c>
      <c r="D510" s="9" t="s">
        <v>570</v>
      </c>
      <c r="E510" s="10" t="s">
        <v>6</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2" t="s">
        <v>7</v>
      </c>
      <c r="B511" s="12" t="s">
        <v>8</v>
      </c>
      <c r="C511" s="38"/>
      <c r="D511" s="242" t="s">
        <v>9</v>
      </c>
      <c r="E511" s="244"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3"/>
      <c r="B512" s="14" t="s">
        <v>11</v>
      </c>
      <c r="C512" s="14" t="s">
        <v>12</v>
      </c>
      <c r="D512" s="243"/>
      <c r="E512" s="243"/>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7" t="s">
        <v>73</v>
      </c>
      <c r="B518" s="235"/>
      <c r="C518" s="235"/>
      <c r="D518" s="235"/>
      <c r="E518" s="236"/>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8" t="s">
        <v>610</v>
      </c>
      <c r="B519" s="238"/>
      <c r="C519" s="238"/>
      <c r="D519" s="238"/>
      <c r="E519" s="239"/>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53" t="s">
        <v>611</v>
      </c>
      <c r="B520" s="241"/>
      <c r="C520" s="8" t="s">
        <v>1699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2" t="s">
        <v>7</v>
      </c>
      <c r="B521" s="74" t="s">
        <v>8</v>
      </c>
      <c r="C521" s="75"/>
      <c r="D521" s="242" t="s">
        <v>9</v>
      </c>
      <c r="E521" s="244"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3"/>
      <c r="B522" s="14" t="s">
        <v>11</v>
      </c>
      <c r="C522" s="15" t="s">
        <v>12</v>
      </c>
      <c r="D522" s="243"/>
      <c r="E522" s="24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47" t="s">
        <v>1</v>
      </c>
      <c r="B531" s="235"/>
      <c r="C531" s="235"/>
      <c r="D531" s="235"/>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54" t="s">
        <v>628</v>
      </c>
      <c r="B532" s="235"/>
      <c r="C532" s="235"/>
      <c r="D532" s="235"/>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3" t="s">
        <v>629</v>
      </c>
      <c r="B533" s="241"/>
      <c r="C533" s="8" t="s">
        <v>1700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2" t="s">
        <v>7</v>
      </c>
      <c r="B534" s="74" t="s">
        <v>8</v>
      </c>
      <c r="C534" s="75"/>
      <c r="D534" s="255" t="s">
        <v>9</v>
      </c>
      <c r="E534" s="244"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3"/>
      <c r="B535" s="14" t="s">
        <v>11</v>
      </c>
      <c r="C535" s="15" t="s">
        <v>12</v>
      </c>
      <c r="D535" s="243"/>
      <c r="E535" s="243"/>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7" t="s">
        <v>73</v>
      </c>
      <c r="B540" s="235"/>
      <c r="C540" s="235"/>
      <c r="D540" s="235"/>
      <c r="E540" s="236"/>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8" t="s">
        <v>635</v>
      </c>
      <c r="B541" s="238"/>
      <c r="C541" s="238"/>
      <c r="D541" s="238"/>
      <c r="E541" s="239"/>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53" t="s">
        <v>629</v>
      </c>
      <c r="B542" s="241"/>
      <c r="C542" s="8" t="s">
        <v>1700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2" t="s">
        <v>7</v>
      </c>
      <c r="B543" s="74" t="s">
        <v>8</v>
      </c>
      <c r="C543" s="75"/>
      <c r="D543" s="242" t="s">
        <v>9</v>
      </c>
      <c r="E543" s="244"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3"/>
      <c r="B544" s="14" t="s">
        <v>11</v>
      </c>
      <c r="C544" s="15" t="s">
        <v>12</v>
      </c>
      <c r="D544" s="243"/>
      <c r="E544" s="24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47" t="s">
        <v>1</v>
      </c>
      <c r="B548" s="235"/>
      <c r="C548" s="235"/>
      <c r="D548" s="235"/>
      <c r="E548" s="23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54" t="s">
        <v>638</v>
      </c>
      <c r="B549" s="235"/>
      <c r="C549" s="235"/>
      <c r="D549" s="235"/>
      <c r="E549" s="23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53" t="s">
        <v>639</v>
      </c>
      <c r="B550" s="241"/>
      <c r="C550" s="8" t="s">
        <v>1701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2" t="s">
        <v>7</v>
      </c>
      <c r="B551" s="74" t="s">
        <v>8</v>
      </c>
      <c r="C551" s="75"/>
      <c r="D551" s="255" t="s">
        <v>9</v>
      </c>
      <c r="E551" s="244"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3"/>
      <c r="B552" s="14" t="s">
        <v>11</v>
      </c>
      <c r="C552" s="15" t="s">
        <v>12</v>
      </c>
      <c r="D552" s="243"/>
      <c r="E552" s="243"/>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7" t="s">
        <v>73</v>
      </c>
      <c r="B556" s="235"/>
      <c r="C556" s="235"/>
      <c r="D556" s="235"/>
      <c r="E556" s="236"/>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8" t="s">
        <v>645</v>
      </c>
      <c r="B557" s="238"/>
      <c r="C557" s="238"/>
      <c r="D557" s="238"/>
      <c r="E557" s="239"/>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53" t="s">
        <v>646</v>
      </c>
      <c r="B558" s="241"/>
      <c r="C558" s="8" t="s">
        <v>1702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2" t="s">
        <v>7</v>
      </c>
      <c r="B559" s="74" t="s">
        <v>8</v>
      </c>
      <c r="C559" s="75"/>
      <c r="D559" s="242" t="s">
        <v>9</v>
      </c>
      <c r="E559" s="244"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3"/>
      <c r="B560" s="14" t="s">
        <v>11</v>
      </c>
      <c r="C560" s="15" t="s">
        <v>12</v>
      </c>
      <c r="D560" s="243"/>
      <c r="E560" s="24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47" t="s">
        <v>73</v>
      </c>
      <c r="B567" s="235"/>
      <c r="C567" s="235"/>
      <c r="D567" s="235"/>
      <c r="E567" s="236"/>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8" t="s">
        <v>656</v>
      </c>
      <c r="B568" s="238"/>
      <c r="C568" s="238"/>
      <c r="D568" s="238"/>
      <c r="E568" s="239"/>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53" t="s">
        <v>657</v>
      </c>
      <c r="B569" s="241"/>
      <c r="C569" s="8" t="s">
        <v>1703</v>
      </c>
      <c r="D569" s="9" t="s">
        <v>631</v>
      </c>
      <c r="E569" s="10" t="s">
        <v>6</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2" t="s">
        <v>7</v>
      </c>
      <c r="B570" s="74" t="s">
        <v>8</v>
      </c>
      <c r="C570" s="75"/>
      <c r="D570" s="242" t="s">
        <v>9</v>
      </c>
      <c r="E570" s="244"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3"/>
      <c r="B571" s="14" t="s">
        <v>11</v>
      </c>
      <c r="C571" s="15" t="s">
        <v>12</v>
      </c>
      <c r="D571" s="243"/>
      <c r="E571" s="24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57" t="s">
        <v>561</v>
      </c>
      <c r="B586" s="258"/>
      <c r="C586" s="258"/>
      <c r="D586" s="258"/>
      <c r="E586" s="259"/>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50" t="s">
        <v>673</v>
      </c>
      <c r="B587" s="251"/>
      <c r="C587" s="251"/>
      <c r="D587" s="251"/>
      <c r="E587" s="25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3" t="s">
        <v>674</v>
      </c>
      <c r="B588" s="241"/>
      <c r="C588" s="8" t="s">
        <v>1704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2" t="s">
        <v>7</v>
      </c>
      <c r="B589" s="12" t="s">
        <v>8</v>
      </c>
      <c r="C589" s="38"/>
      <c r="D589" s="242" t="s">
        <v>9</v>
      </c>
      <c r="E589" s="244"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3"/>
      <c r="B590" s="14" t="s">
        <v>11</v>
      </c>
      <c r="C590" s="14" t="s">
        <v>12</v>
      </c>
      <c r="D590" s="243"/>
      <c r="E590" s="243"/>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7" t="s">
        <v>1</v>
      </c>
      <c r="B594" s="258"/>
      <c r="C594" s="258"/>
      <c r="D594" s="258"/>
      <c r="E594" s="259"/>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50" t="s">
        <v>679</v>
      </c>
      <c r="B595" s="251"/>
      <c r="C595" s="251"/>
      <c r="D595" s="251"/>
      <c r="E595" s="25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53" t="s">
        <v>674</v>
      </c>
      <c r="B596" s="241"/>
      <c r="C596" s="8" t="s">
        <v>1704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2" t="s">
        <v>7</v>
      </c>
      <c r="B597" s="12" t="s">
        <v>8</v>
      </c>
      <c r="C597" s="38"/>
      <c r="D597" s="242" t="s">
        <v>9</v>
      </c>
      <c r="E597" s="244"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3"/>
      <c r="B598" s="14" t="s">
        <v>11</v>
      </c>
      <c r="C598" s="14" t="s">
        <v>12</v>
      </c>
      <c r="D598" s="243"/>
      <c r="E598" s="243"/>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7" t="s">
        <v>73</v>
      </c>
      <c r="B606" s="235"/>
      <c r="C606" s="235"/>
      <c r="D606" s="235"/>
      <c r="E606" s="23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54" t="s">
        <v>696</v>
      </c>
      <c r="B607" s="235"/>
      <c r="C607" s="235"/>
      <c r="D607" s="235"/>
      <c r="E607" s="23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53" t="s">
        <v>639</v>
      </c>
      <c r="B608" s="241"/>
      <c r="C608" s="8" t="s">
        <v>1701</v>
      </c>
      <c r="D608" s="9" t="s">
        <v>697</v>
      </c>
      <c r="E608" s="10" t="s">
        <v>6</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2" t="s">
        <v>7</v>
      </c>
      <c r="B609" s="74" t="s">
        <v>8</v>
      </c>
      <c r="C609" s="75"/>
      <c r="D609" s="255" t="s">
        <v>9</v>
      </c>
      <c r="E609" s="244"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3"/>
      <c r="B610" s="14" t="s">
        <v>11</v>
      </c>
      <c r="C610" s="15" t="s">
        <v>12</v>
      </c>
      <c r="D610" s="243"/>
      <c r="E610" s="243"/>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7" t="s">
        <v>73</v>
      </c>
      <c r="B615" s="235"/>
      <c r="C615" s="235"/>
      <c r="D615" s="235"/>
      <c r="E615" s="23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54" t="s">
        <v>704</v>
      </c>
      <c r="B616" s="235"/>
      <c r="C616" s="235"/>
      <c r="D616" s="235"/>
      <c r="E616" s="23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53" t="s">
        <v>705</v>
      </c>
      <c r="B617" s="241"/>
      <c r="C617" s="8" t="s">
        <v>1705</v>
      </c>
      <c r="D617" s="9" t="s">
        <v>707</v>
      </c>
      <c r="E617" s="10" t="s">
        <v>6</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2" t="s">
        <v>7</v>
      </c>
      <c r="B618" s="74" t="s">
        <v>8</v>
      </c>
      <c r="C618" s="75"/>
      <c r="D618" s="255" t="s">
        <v>9</v>
      </c>
      <c r="E618" s="244"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3"/>
      <c r="B619" s="14" t="s">
        <v>11</v>
      </c>
      <c r="C619" s="15" t="s">
        <v>12</v>
      </c>
      <c r="D619" s="243"/>
      <c r="E619" s="243"/>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7" t="s">
        <v>1</v>
      </c>
      <c r="B623" s="258"/>
      <c r="C623" s="258"/>
      <c r="D623" s="258"/>
      <c r="E623" s="259"/>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50" t="s">
        <v>1706</v>
      </c>
      <c r="B624" s="251"/>
      <c r="C624" s="251"/>
      <c r="D624" s="251"/>
      <c r="E624" s="25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53" t="s">
        <v>712</v>
      </c>
      <c r="B625" s="241"/>
      <c r="C625" s="8" t="s">
        <v>1707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2" t="s">
        <v>7</v>
      </c>
      <c r="B626" s="12" t="s">
        <v>8</v>
      </c>
      <c r="C626" s="38"/>
      <c r="D626" s="242" t="s">
        <v>9</v>
      </c>
      <c r="E626" s="244"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3"/>
      <c r="B627" s="14" t="s">
        <v>11</v>
      </c>
      <c r="C627" s="14" t="s">
        <v>12</v>
      </c>
      <c r="D627" s="243"/>
      <c r="E627" s="243"/>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7" t="s">
        <v>1</v>
      </c>
      <c r="B632" s="235"/>
      <c r="C632" s="235"/>
      <c r="D632" s="235"/>
      <c r="E632" s="23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54" t="s">
        <v>1750</v>
      </c>
      <c r="B633" s="235"/>
      <c r="C633" s="235"/>
      <c r="D633" s="235"/>
      <c r="E633" s="23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53" t="s">
        <v>722</v>
      </c>
      <c r="B634" s="241"/>
      <c r="C634" s="8" t="s">
        <v>1708</v>
      </c>
      <c r="D634" s="9" t="s">
        <v>724</v>
      </c>
      <c r="E634" s="10" t="s">
        <v>6</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2" t="s">
        <v>7</v>
      </c>
      <c r="B635" s="74" t="s">
        <v>8</v>
      </c>
      <c r="C635" s="75"/>
      <c r="D635" s="255" t="s">
        <v>9</v>
      </c>
      <c r="E635" s="244"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3"/>
      <c r="B636" s="14" t="s">
        <v>11</v>
      </c>
      <c r="C636" s="15" t="s">
        <v>12</v>
      </c>
      <c r="D636" s="243"/>
      <c r="E636" s="243"/>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v>45412</v>
      </c>
      <c r="B637" s="94" t="s">
        <v>725</v>
      </c>
      <c r="C637" s="64" t="s">
        <v>453</v>
      </c>
      <c r="D637" s="94" t="s">
        <v>726</v>
      </c>
      <c r="E637" s="57">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v>45433</v>
      </c>
      <c r="B638" s="25" t="s">
        <v>727</v>
      </c>
      <c r="C638" s="54" t="s">
        <v>728</v>
      </c>
      <c r="D638" s="94" t="s">
        <v>729</v>
      </c>
      <c r="E638" s="57">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6">
        <v>45477</v>
      </c>
      <c r="B639" s="25" t="s">
        <v>730</v>
      </c>
      <c r="C639" s="54" t="s">
        <v>731</v>
      </c>
      <c r="D639" s="94" t="s">
        <v>732</v>
      </c>
      <c r="E639" s="57">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 t="s">
        <v>19</v>
      </c>
      <c r="B640" s="79"/>
      <c r="C640" s="80"/>
      <c r="D640" s="79"/>
      <c r="E640" s="32">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81"/>
      <c r="B641" s="82"/>
      <c r="C641" s="83"/>
      <c r="D641" s="82"/>
      <c r="E641" s="8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7" t="s">
        <v>73</v>
      </c>
      <c r="B642" s="235"/>
      <c r="C642" s="235"/>
      <c r="D642" s="235"/>
      <c r="E642" s="236"/>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1751</v>
      </c>
      <c r="B643" s="238"/>
      <c r="C643" s="238"/>
      <c r="D643" s="238"/>
      <c r="E643" s="239"/>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53" t="s">
        <v>722</v>
      </c>
      <c r="B644" s="241"/>
      <c r="C644" s="8" t="s">
        <v>1708</v>
      </c>
      <c r="D644" s="9" t="s">
        <v>724</v>
      </c>
      <c r="E644" s="10" t="s">
        <v>6</v>
      </c>
      <c r="F644" s="34"/>
      <c r="G644" s="34"/>
      <c r="H644" s="34"/>
      <c r="I644" s="34"/>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2" t="s">
        <v>7</v>
      </c>
      <c r="B645" s="74" t="s">
        <v>8</v>
      </c>
      <c r="C645" s="75"/>
      <c r="D645" s="242" t="s">
        <v>9</v>
      </c>
      <c r="E645" s="244" t="s">
        <v>10</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43"/>
      <c r="B646" s="14" t="s">
        <v>11</v>
      </c>
      <c r="C646" s="15" t="s">
        <v>12</v>
      </c>
      <c r="D646" s="243"/>
      <c r="E646" s="24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45404</v>
      </c>
      <c r="B647" s="94" t="s">
        <v>1752</v>
      </c>
      <c r="C647" s="64" t="s">
        <v>735</v>
      </c>
      <c r="D647" s="94" t="s">
        <v>736</v>
      </c>
      <c r="E647" s="57">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85"/>
      <c r="B648" s="94"/>
      <c r="C648" s="64"/>
      <c r="D648" s="94" t="s">
        <v>1753</v>
      </c>
      <c r="E648" s="57">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5">
        <v>45404</v>
      </c>
      <c r="B649" s="94" t="s">
        <v>1752</v>
      </c>
      <c r="C649" s="64" t="s">
        <v>735</v>
      </c>
      <c r="D649" s="94" t="s">
        <v>1754</v>
      </c>
      <c r="E649" s="57">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85"/>
      <c r="B650" s="94"/>
      <c r="C650" s="54"/>
      <c r="D650" s="25" t="s">
        <v>1753</v>
      </c>
      <c r="E650" s="57">
        <v>80</v>
      </c>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65" t="s">
        <v>19</v>
      </c>
      <c r="B651" s="66"/>
      <c r="C651" s="67"/>
      <c r="D651" s="68"/>
      <c r="E651" s="32">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58"/>
      <c r="B652" s="59"/>
      <c r="C652" s="60"/>
      <c r="D652" s="59"/>
      <c r="E652" s="61"/>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7" t="s">
        <v>1</v>
      </c>
      <c r="B653" s="235"/>
      <c r="C653" s="235"/>
      <c r="D653" s="235"/>
      <c r="E653" s="236"/>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54" t="s">
        <v>741</v>
      </c>
      <c r="B654" s="235"/>
      <c r="C654" s="235"/>
      <c r="D654" s="235"/>
      <c r="E654" s="236"/>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53" t="s">
        <v>742</v>
      </c>
      <c r="B655" s="241"/>
      <c r="C655" s="8" t="s">
        <v>1709</v>
      </c>
      <c r="D655" s="9" t="s">
        <v>744</v>
      </c>
      <c r="E655" s="10" t="s">
        <v>6</v>
      </c>
      <c r="F655" s="34"/>
      <c r="G655" s="34"/>
      <c r="H655" s="34"/>
      <c r="I655" s="34"/>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42" t="s">
        <v>7</v>
      </c>
      <c r="B656" s="74" t="s">
        <v>8</v>
      </c>
      <c r="C656" s="75"/>
      <c r="D656" s="255" t="s">
        <v>9</v>
      </c>
      <c r="E656" s="244" t="s">
        <v>10</v>
      </c>
      <c r="F656" s="34"/>
      <c r="G656" s="34"/>
      <c r="H656" s="34"/>
      <c r="I656" s="34"/>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43"/>
      <c r="B657" s="14" t="s">
        <v>11</v>
      </c>
      <c r="C657" s="15" t="s">
        <v>12</v>
      </c>
      <c r="D657" s="243"/>
      <c r="E657" s="243"/>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62">
        <v>45451</v>
      </c>
      <c r="B658" s="94" t="s">
        <v>745</v>
      </c>
      <c r="C658" s="94" t="s">
        <v>746</v>
      </c>
      <c r="D658" s="94" t="s">
        <v>747</v>
      </c>
      <c r="E658" s="57">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6">
        <v>45452</v>
      </c>
      <c r="B659" s="25" t="s">
        <v>748</v>
      </c>
      <c r="C659" s="25" t="s">
        <v>749</v>
      </c>
      <c r="D659" s="94" t="s">
        <v>747</v>
      </c>
      <c r="E659" s="57">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6">
        <v>45462</v>
      </c>
      <c r="B660" s="25" t="s">
        <v>750</v>
      </c>
      <c r="C660" s="25" t="s">
        <v>751</v>
      </c>
      <c r="D660" s="94" t="s">
        <v>747</v>
      </c>
      <c r="E660" s="57">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6">
        <v>45485</v>
      </c>
      <c r="B661" s="25" t="s">
        <v>752</v>
      </c>
      <c r="C661" s="25" t="s">
        <v>753</v>
      </c>
      <c r="D661" s="94" t="s">
        <v>754</v>
      </c>
      <c r="E661" s="57">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6">
        <v>45496</v>
      </c>
      <c r="B662" s="25" t="s">
        <v>755</v>
      </c>
      <c r="C662" s="25" t="s">
        <v>756</v>
      </c>
      <c r="D662" s="94" t="s">
        <v>757</v>
      </c>
      <c r="E662" s="57">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8" t="s">
        <v>19</v>
      </c>
      <c r="B663" s="79"/>
      <c r="C663" s="80"/>
      <c r="D663" s="79"/>
      <c r="E663" s="32">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1"/>
      <c r="B664" s="82"/>
      <c r="C664" s="83"/>
      <c r="D664" s="82"/>
      <c r="E664" s="8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7" t="s">
        <v>73</v>
      </c>
      <c r="B665" s="235"/>
      <c r="C665" s="235"/>
      <c r="D665" s="235"/>
      <c r="E665" s="236"/>
      <c r="F665" s="34"/>
      <c r="G665" s="34"/>
      <c r="H665" s="34"/>
      <c r="I665" s="34"/>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8" t="s">
        <v>758</v>
      </c>
      <c r="B666" s="238"/>
      <c r="C666" s="238"/>
      <c r="D666" s="238"/>
      <c r="E666" s="239"/>
      <c r="F666" s="34"/>
      <c r="G666" s="34"/>
      <c r="H666" s="34"/>
      <c r="I666" s="34"/>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53" t="s">
        <v>742</v>
      </c>
      <c r="B667" s="241"/>
      <c r="C667" s="8" t="s">
        <v>1709</v>
      </c>
      <c r="D667" s="9" t="s">
        <v>744</v>
      </c>
      <c r="E667" s="10" t="s">
        <v>6</v>
      </c>
      <c r="F667" s="34"/>
      <c r="G667" s="34"/>
      <c r="H667" s="34"/>
      <c r="I667" s="34"/>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2" t="s">
        <v>7</v>
      </c>
      <c r="B668" s="74" t="s">
        <v>8</v>
      </c>
      <c r="C668" s="75"/>
      <c r="D668" s="242" t="s">
        <v>9</v>
      </c>
      <c r="E668" s="244" t="s">
        <v>10</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c r="B669" s="14" t="s">
        <v>11</v>
      </c>
      <c r="C669" s="15" t="s">
        <v>12</v>
      </c>
      <c r="D669" s="243"/>
      <c r="E669" s="24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85">
        <v>45414</v>
      </c>
      <c r="B670" s="94" t="s">
        <v>759</v>
      </c>
      <c r="C670" s="94" t="s">
        <v>150</v>
      </c>
      <c r="D670" s="94" t="s">
        <v>760</v>
      </c>
      <c r="E670" s="57">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85">
        <v>45502</v>
      </c>
      <c r="B671" s="94" t="s">
        <v>761</v>
      </c>
      <c r="C671" s="25" t="s">
        <v>153</v>
      </c>
      <c r="D671" s="25" t="s">
        <v>762</v>
      </c>
      <c r="E671" s="57">
        <v>38.950000000000003</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45425</v>
      </c>
      <c r="B672" s="94" t="s">
        <v>763</v>
      </c>
      <c r="C672" s="25" t="s">
        <v>180</v>
      </c>
      <c r="D672" s="25" t="s">
        <v>764</v>
      </c>
      <c r="E672" s="57">
        <v>233.64</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45502</v>
      </c>
      <c r="B673" s="94" t="s">
        <v>761</v>
      </c>
      <c r="C673" s="25" t="s">
        <v>153</v>
      </c>
      <c r="D673" s="25" t="s">
        <v>765</v>
      </c>
      <c r="E673" s="57">
        <v>6.36</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45451</v>
      </c>
      <c r="B674" s="94" t="s">
        <v>766</v>
      </c>
      <c r="C674" s="25" t="s">
        <v>767</v>
      </c>
      <c r="D674" s="25" t="s">
        <v>768</v>
      </c>
      <c r="E674" s="57">
        <v>804.66</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45452</v>
      </c>
      <c r="B675" s="94" t="s">
        <v>748</v>
      </c>
      <c r="C675" s="25" t="s">
        <v>749</v>
      </c>
      <c r="D675" s="25" t="s">
        <v>768</v>
      </c>
      <c r="E675" s="57">
        <v>80</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45462</v>
      </c>
      <c r="B676" s="94" t="s">
        <v>750</v>
      </c>
      <c r="C676" s="25" t="s">
        <v>769</v>
      </c>
      <c r="D676" s="25" t="s">
        <v>768</v>
      </c>
      <c r="E676" s="57">
        <v>740</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45465</v>
      </c>
      <c r="B677" s="94" t="s">
        <v>770</v>
      </c>
      <c r="C677" s="25" t="s">
        <v>177</v>
      </c>
      <c r="D677" s="25" t="s">
        <v>771</v>
      </c>
      <c r="E677" s="57">
        <v>97</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45464</v>
      </c>
      <c r="B678" s="94" t="s">
        <v>759</v>
      </c>
      <c r="C678" s="94" t="s">
        <v>150</v>
      </c>
      <c r="D678" s="25" t="s">
        <v>772</v>
      </c>
      <c r="E678" s="57">
        <v>443.89</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45502</v>
      </c>
      <c r="B679" s="94" t="s">
        <v>761</v>
      </c>
      <c r="C679" s="25" t="s">
        <v>153</v>
      </c>
      <c r="D679" s="25" t="s">
        <v>773</v>
      </c>
      <c r="E679" s="57">
        <v>9.11</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85">
        <v>45477</v>
      </c>
      <c r="B680" s="94" t="s">
        <v>774</v>
      </c>
      <c r="C680" s="25" t="s">
        <v>170</v>
      </c>
      <c r="D680" s="25" t="s">
        <v>775</v>
      </c>
      <c r="E680" s="57">
        <v>560</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85">
        <v>45474</v>
      </c>
      <c r="B681" s="94" t="s">
        <v>776</v>
      </c>
      <c r="C681" s="25" t="s">
        <v>777</v>
      </c>
      <c r="D681" s="25" t="s">
        <v>778</v>
      </c>
      <c r="E681" s="57">
        <v>1298.8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45478</v>
      </c>
      <c r="B682" s="94" t="s">
        <v>759</v>
      </c>
      <c r="C682" s="94" t="s">
        <v>150</v>
      </c>
      <c r="D682" s="25" t="s">
        <v>779</v>
      </c>
      <c r="E682" s="57">
        <v>772.16</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2">
        <v>45502</v>
      </c>
      <c r="B683" s="94" t="s">
        <v>761</v>
      </c>
      <c r="C683" s="25" t="s">
        <v>153</v>
      </c>
      <c r="D683" s="25" t="s">
        <v>780</v>
      </c>
      <c r="E683" s="57">
        <v>15.84</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16">
        <v>45485</v>
      </c>
      <c r="B684" s="35" t="s">
        <v>781</v>
      </c>
      <c r="C684" s="25" t="s">
        <v>782</v>
      </c>
      <c r="D684" s="25" t="s">
        <v>783</v>
      </c>
      <c r="E684" s="57">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6">
        <v>45502</v>
      </c>
      <c r="B685" s="35" t="s">
        <v>761</v>
      </c>
      <c r="C685" s="25" t="s">
        <v>153</v>
      </c>
      <c r="D685" s="25" t="s">
        <v>784</v>
      </c>
      <c r="E685" s="57">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6">
        <v>45496</v>
      </c>
      <c r="B686" s="35" t="s">
        <v>785</v>
      </c>
      <c r="C686" s="25" t="s">
        <v>786</v>
      </c>
      <c r="D686" s="25" t="s">
        <v>787</v>
      </c>
      <c r="E686" s="57">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65" t="s">
        <v>19</v>
      </c>
      <c r="B687" s="66"/>
      <c r="C687" s="67"/>
      <c r="D687" s="68"/>
      <c r="E687" s="32">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58"/>
      <c r="B688" s="59"/>
      <c r="C688" s="60"/>
      <c r="D688" s="59"/>
      <c r="E688" s="61"/>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row>
    <row r="689" spans="1:50" ht="15.75" customHeight="1">
      <c r="A689" s="247" t="s">
        <v>1</v>
      </c>
      <c r="B689" s="235"/>
      <c r="C689" s="235"/>
      <c r="D689" s="235"/>
      <c r="E689" s="236"/>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8" t="s">
        <v>788</v>
      </c>
      <c r="B690" s="238"/>
      <c r="C690" s="238"/>
      <c r="D690" s="238"/>
      <c r="E690" s="239"/>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53" t="s">
        <v>789</v>
      </c>
      <c r="B691" s="241"/>
      <c r="C691" s="8" t="s">
        <v>1710</v>
      </c>
      <c r="D691" s="9" t="s">
        <v>791</v>
      </c>
      <c r="E691" s="10" t="s">
        <v>6</v>
      </c>
      <c r="F691" s="34"/>
      <c r="G691" s="34"/>
      <c r="H691" s="34"/>
      <c r="I691" s="34"/>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42" t="s">
        <v>7</v>
      </c>
      <c r="B692" s="74" t="s">
        <v>8</v>
      </c>
      <c r="C692" s="75"/>
      <c r="D692" s="255" t="s">
        <v>9</v>
      </c>
      <c r="E692" s="242" t="s">
        <v>10</v>
      </c>
      <c r="F692" s="34"/>
      <c r="G692" s="34"/>
      <c r="H692" s="34"/>
      <c r="I692" s="34"/>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43"/>
      <c r="B693" s="14" t="s">
        <v>11</v>
      </c>
      <c r="C693" s="15" t="s">
        <v>12</v>
      </c>
      <c r="D693" s="243"/>
      <c r="E693" s="243"/>
      <c r="F693" s="34"/>
      <c r="G693" s="34"/>
      <c r="H693" s="34"/>
      <c r="I693" s="34"/>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45421</v>
      </c>
      <c r="B694" s="35" t="s">
        <v>301</v>
      </c>
      <c r="C694" s="18" t="s">
        <v>302</v>
      </c>
      <c r="D694" s="111" t="s">
        <v>792</v>
      </c>
      <c r="E694" s="112">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45421</v>
      </c>
      <c r="B695" s="35" t="s">
        <v>793</v>
      </c>
      <c r="C695" s="18" t="s">
        <v>794</v>
      </c>
      <c r="D695" s="111" t="s">
        <v>795</v>
      </c>
      <c r="E695" s="112">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45421</v>
      </c>
      <c r="B696" s="35" t="s">
        <v>796</v>
      </c>
      <c r="C696" s="18" t="s">
        <v>797</v>
      </c>
      <c r="D696" s="111" t="s">
        <v>798</v>
      </c>
      <c r="E696" s="112">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45428</v>
      </c>
      <c r="B697" s="35" t="s">
        <v>301</v>
      </c>
      <c r="C697" s="18" t="s">
        <v>302</v>
      </c>
      <c r="D697" s="111" t="s">
        <v>799</v>
      </c>
      <c r="E697" s="112">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8" t="s">
        <v>800</v>
      </c>
      <c r="B698" s="111" t="s">
        <v>801</v>
      </c>
      <c r="C698" s="18" t="s">
        <v>802</v>
      </c>
      <c r="D698" s="111" t="s">
        <v>803</v>
      </c>
      <c r="E698" s="112">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45429</v>
      </c>
      <c r="B699" s="35" t="s">
        <v>804</v>
      </c>
      <c r="C699" s="18" t="s">
        <v>805</v>
      </c>
      <c r="D699" s="111" t="s">
        <v>806</v>
      </c>
      <c r="E699" s="112">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6">
        <v>45432</v>
      </c>
      <c r="B700" s="35" t="s">
        <v>301</v>
      </c>
      <c r="C700" s="18" t="s">
        <v>302</v>
      </c>
      <c r="D700" s="111" t="s">
        <v>807</v>
      </c>
      <c r="E700" s="112">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45432</v>
      </c>
      <c r="B701" s="111" t="s">
        <v>801</v>
      </c>
      <c r="C701" s="18" t="s">
        <v>802</v>
      </c>
      <c r="D701" s="111" t="s">
        <v>808</v>
      </c>
      <c r="E701" s="112">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6">
        <v>45432</v>
      </c>
      <c r="B702" s="111" t="s">
        <v>809</v>
      </c>
      <c r="C702" s="18" t="s">
        <v>810</v>
      </c>
      <c r="D702" s="111" t="s">
        <v>811</v>
      </c>
      <c r="E702" s="112">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6">
        <v>45433</v>
      </c>
      <c r="B703" s="111" t="s">
        <v>588</v>
      </c>
      <c r="C703" s="18" t="s">
        <v>311</v>
      </c>
      <c r="D703" s="111" t="s">
        <v>812</v>
      </c>
      <c r="E703" s="112">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6">
        <v>45433</v>
      </c>
      <c r="B704" s="111" t="s">
        <v>588</v>
      </c>
      <c r="C704" s="18" t="s">
        <v>311</v>
      </c>
      <c r="D704" s="111" t="s">
        <v>813</v>
      </c>
      <c r="E704" s="112">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45433</v>
      </c>
      <c r="B705" s="111" t="s">
        <v>588</v>
      </c>
      <c r="C705" s="18" t="s">
        <v>311</v>
      </c>
      <c r="D705" s="111" t="s">
        <v>814</v>
      </c>
      <c r="E705" s="112">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6">
        <v>45433</v>
      </c>
      <c r="B706" s="111" t="s">
        <v>815</v>
      </c>
      <c r="C706" s="18" t="s">
        <v>299</v>
      </c>
      <c r="D706" s="111" t="s">
        <v>816</v>
      </c>
      <c r="E706" s="112">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45433</v>
      </c>
      <c r="B707" s="35" t="s">
        <v>817</v>
      </c>
      <c r="C707" s="18" t="s">
        <v>818</v>
      </c>
      <c r="D707" s="111" t="s">
        <v>819</v>
      </c>
      <c r="E707" s="112">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45434</v>
      </c>
      <c r="B708" s="111" t="s">
        <v>820</v>
      </c>
      <c r="C708" s="18" t="s">
        <v>821</v>
      </c>
      <c r="D708" s="111" t="s">
        <v>822</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6">
        <v>45434</v>
      </c>
      <c r="B709" s="35" t="s">
        <v>823</v>
      </c>
      <c r="C709" s="18" t="s">
        <v>453</v>
      </c>
      <c r="D709" s="111" t="s">
        <v>824</v>
      </c>
      <c r="E709" s="112">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6">
        <v>45434</v>
      </c>
      <c r="B710" s="35" t="s">
        <v>823</v>
      </c>
      <c r="C710" s="18" t="s">
        <v>453</v>
      </c>
      <c r="D710" s="111" t="s">
        <v>825</v>
      </c>
      <c r="E710" s="112">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45435</v>
      </c>
      <c r="B711" s="111" t="s">
        <v>820</v>
      </c>
      <c r="C711" s="18" t="s">
        <v>821</v>
      </c>
      <c r="D711" s="111" t="s">
        <v>826</v>
      </c>
      <c r="E711" s="112">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45435</v>
      </c>
      <c r="B712" s="111" t="s">
        <v>801</v>
      </c>
      <c r="C712" s="18" t="s">
        <v>802</v>
      </c>
      <c r="D712" s="111" t="s">
        <v>827</v>
      </c>
      <c r="E712" s="112">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6">
        <v>45440</v>
      </c>
      <c r="B713" s="35" t="s">
        <v>301</v>
      </c>
      <c r="C713" s="18" t="s">
        <v>302</v>
      </c>
      <c r="D713" s="111" t="s">
        <v>828</v>
      </c>
      <c r="E713" s="112">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45440</v>
      </c>
      <c r="B714" s="111" t="s">
        <v>829</v>
      </c>
      <c r="C714" s="18" t="s">
        <v>830</v>
      </c>
      <c r="D714" s="111" t="s">
        <v>831</v>
      </c>
      <c r="E714" s="112">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45440</v>
      </c>
      <c r="B715" s="111" t="s">
        <v>801</v>
      </c>
      <c r="C715" s="18" t="s">
        <v>802</v>
      </c>
      <c r="D715" s="111" t="s">
        <v>832</v>
      </c>
      <c r="E715" s="112">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45441</v>
      </c>
      <c r="B716" s="111" t="s">
        <v>833</v>
      </c>
      <c r="C716" s="18" t="s">
        <v>834</v>
      </c>
      <c r="D716" s="111" t="s">
        <v>835</v>
      </c>
      <c r="E716" s="112">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6">
        <v>45441</v>
      </c>
      <c r="B717" s="111" t="s">
        <v>836</v>
      </c>
      <c r="C717" s="18" t="s">
        <v>837</v>
      </c>
      <c r="D717" s="111" t="s">
        <v>838</v>
      </c>
      <c r="E717" s="112">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6">
        <v>45441</v>
      </c>
      <c r="B718" s="111" t="s">
        <v>839</v>
      </c>
      <c r="C718" s="18" t="s">
        <v>821</v>
      </c>
      <c r="D718" s="111" t="s">
        <v>840</v>
      </c>
      <c r="E718" s="112">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6">
        <v>45446</v>
      </c>
      <c r="B719" s="111" t="s">
        <v>801</v>
      </c>
      <c r="C719" s="18" t="s">
        <v>802</v>
      </c>
      <c r="D719" s="111" t="s">
        <v>841</v>
      </c>
      <c r="E719" s="112">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6">
        <v>45446</v>
      </c>
      <c r="B720" s="35" t="s">
        <v>842</v>
      </c>
      <c r="C720" s="18" t="s">
        <v>592</v>
      </c>
      <c r="D720" s="111" t="s">
        <v>843</v>
      </c>
      <c r="E720" s="112">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45448</v>
      </c>
      <c r="B721" s="111" t="s">
        <v>844</v>
      </c>
      <c r="C721" s="18" t="s">
        <v>140</v>
      </c>
      <c r="D721" s="111" t="s">
        <v>845</v>
      </c>
      <c r="E721" s="112">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6">
        <v>45449</v>
      </c>
      <c r="B722" s="35" t="s">
        <v>301</v>
      </c>
      <c r="C722" s="18" t="s">
        <v>302</v>
      </c>
      <c r="D722" s="111" t="s">
        <v>846</v>
      </c>
      <c r="E722" s="112">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6">
        <v>45449</v>
      </c>
      <c r="B723" s="111" t="s">
        <v>847</v>
      </c>
      <c r="C723" s="18" t="s">
        <v>413</v>
      </c>
      <c r="D723" s="111" t="s">
        <v>848</v>
      </c>
      <c r="E723" s="112">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
        <v>45457</v>
      </c>
      <c r="B724" s="111" t="s">
        <v>844</v>
      </c>
      <c r="C724" s="18" t="s">
        <v>140</v>
      </c>
      <c r="D724" s="111" t="s">
        <v>849</v>
      </c>
      <c r="E724" s="57">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6">
        <v>45470</v>
      </c>
      <c r="B725" s="111" t="s">
        <v>850</v>
      </c>
      <c r="C725" s="18" t="s">
        <v>851</v>
      </c>
      <c r="D725" s="111" t="s">
        <v>852</v>
      </c>
      <c r="E725" s="57">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 t="s">
        <v>19</v>
      </c>
      <c r="B726" s="79"/>
      <c r="C726" s="80"/>
      <c r="D726" s="79"/>
      <c r="E726" s="32">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81"/>
      <c r="B727" s="82"/>
      <c r="C727" s="83"/>
      <c r="D727" s="82"/>
      <c r="E727" s="8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7" t="s">
        <v>73</v>
      </c>
      <c r="B728" s="235"/>
      <c r="C728" s="235"/>
      <c r="D728" s="235"/>
      <c r="E728" s="236"/>
      <c r="F728" s="34"/>
      <c r="G728" s="34"/>
      <c r="H728" s="34"/>
      <c r="I728" s="34"/>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8" t="s">
        <v>788</v>
      </c>
      <c r="B729" s="238"/>
      <c r="C729" s="238"/>
      <c r="D729" s="238"/>
      <c r="E729" s="239"/>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53" t="s">
        <v>789</v>
      </c>
      <c r="B730" s="241"/>
      <c r="C730" s="8" t="s">
        <v>1710</v>
      </c>
      <c r="D730" s="9" t="s">
        <v>791</v>
      </c>
      <c r="E730" s="10" t="s">
        <v>6</v>
      </c>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2" t="s">
        <v>7</v>
      </c>
      <c r="B731" s="74" t="s">
        <v>8</v>
      </c>
      <c r="C731" s="75"/>
      <c r="D731" s="242" t="s">
        <v>9</v>
      </c>
      <c r="E731" s="244" t="s">
        <v>10</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3"/>
      <c r="B732" s="14" t="s">
        <v>11</v>
      </c>
      <c r="C732" s="15" t="s">
        <v>12</v>
      </c>
      <c r="D732" s="243"/>
      <c r="E732" s="24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45427</v>
      </c>
      <c r="B733" s="63" t="s">
        <v>294</v>
      </c>
      <c r="C733" s="64" t="s">
        <v>295</v>
      </c>
      <c r="D733" s="94" t="s">
        <v>854</v>
      </c>
      <c r="E733" s="57">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45436</v>
      </c>
      <c r="B734" s="94" t="s">
        <v>737</v>
      </c>
      <c r="C734" s="64"/>
      <c r="D734" s="94" t="s">
        <v>855</v>
      </c>
      <c r="E734" s="57">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45438</v>
      </c>
      <c r="B735" s="94" t="s">
        <v>287</v>
      </c>
      <c r="C735" s="64" t="s">
        <v>288</v>
      </c>
      <c r="D735" s="94" t="s">
        <v>856</v>
      </c>
      <c r="E735" s="57">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v>45441</v>
      </c>
      <c r="B736" s="94" t="s">
        <v>737</v>
      </c>
      <c r="C736" s="64"/>
      <c r="D736" s="94" t="s">
        <v>857</v>
      </c>
      <c r="E736" s="57">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71">
        <v>45443</v>
      </c>
      <c r="B737" s="25" t="s">
        <v>287</v>
      </c>
      <c r="C737" s="54" t="s">
        <v>288</v>
      </c>
      <c r="D737" s="25" t="s">
        <v>858</v>
      </c>
      <c r="E737" s="57">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85">
        <v>45448</v>
      </c>
      <c r="B738" s="94" t="s">
        <v>737</v>
      </c>
      <c r="C738" s="54"/>
      <c r="D738" s="25" t="s">
        <v>859</v>
      </c>
      <c r="E738" s="57">
        <v>44.7</v>
      </c>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65" t="s">
        <v>19</v>
      </c>
      <c r="B739" s="66"/>
      <c r="C739" s="67"/>
      <c r="D739" s="68"/>
      <c r="E739" s="32">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58"/>
      <c r="B740" s="59"/>
      <c r="C740" s="60"/>
      <c r="D740" s="59"/>
      <c r="E740" s="61"/>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row>
    <row r="741" spans="1:50" ht="15.75" customHeight="1">
      <c r="A741" s="247" t="s">
        <v>1</v>
      </c>
      <c r="B741" s="235"/>
      <c r="C741" s="235"/>
      <c r="D741" s="235"/>
      <c r="E741" s="236"/>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8" t="s">
        <v>860</v>
      </c>
      <c r="B742" s="238"/>
      <c r="C742" s="238"/>
      <c r="D742" s="238"/>
      <c r="E742" s="239"/>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53" t="s">
        <v>861</v>
      </c>
      <c r="B743" s="241"/>
      <c r="C743" s="8" t="s">
        <v>1680</v>
      </c>
      <c r="D743" s="9" t="s">
        <v>862</v>
      </c>
      <c r="E743" s="10" t="s">
        <v>6</v>
      </c>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42" t="s">
        <v>7</v>
      </c>
      <c r="B744" s="74" t="s">
        <v>8</v>
      </c>
      <c r="C744" s="75"/>
      <c r="D744" s="255" t="s">
        <v>9</v>
      </c>
      <c r="E744" s="244" t="s">
        <v>10</v>
      </c>
      <c r="F744" s="34"/>
      <c r="G744" s="34"/>
      <c r="H744" s="34"/>
      <c r="I744" s="34"/>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43"/>
      <c r="B745" s="14" t="s">
        <v>11</v>
      </c>
      <c r="C745" s="15" t="s">
        <v>12</v>
      </c>
      <c r="D745" s="243"/>
      <c r="E745" s="243"/>
      <c r="F745" s="34"/>
      <c r="G745" s="34"/>
      <c r="H745" s="34"/>
      <c r="I745" s="34"/>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6">
        <v>45447</v>
      </c>
      <c r="B746" s="35" t="s">
        <v>863</v>
      </c>
      <c r="C746" s="54" t="s">
        <v>376</v>
      </c>
      <c r="D746" s="94" t="s">
        <v>864</v>
      </c>
      <c r="E746" s="57">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 t="s">
        <v>19</v>
      </c>
      <c r="B747" s="79"/>
      <c r="C747" s="80"/>
      <c r="D747" s="79"/>
      <c r="E747" s="32">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81"/>
      <c r="B748" s="82"/>
      <c r="C748" s="83"/>
      <c r="D748" s="82"/>
      <c r="E748" s="8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7" t="s">
        <v>73</v>
      </c>
      <c r="B749" s="235"/>
      <c r="C749" s="235"/>
      <c r="D749" s="235"/>
      <c r="E749" s="236"/>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860</v>
      </c>
      <c r="B750" s="238"/>
      <c r="C750" s="238"/>
      <c r="D750" s="238"/>
      <c r="E750" s="239"/>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53" t="s">
        <v>861</v>
      </c>
      <c r="B751" s="241"/>
      <c r="C751" s="8" t="s">
        <v>1680</v>
      </c>
      <c r="D751" s="9" t="s">
        <v>862</v>
      </c>
      <c r="E751" s="10" t="s">
        <v>6</v>
      </c>
      <c r="F751" s="34"/>
      <c r="G751" s="34"/>
      <c r="H751" s="34"/>
      <c r="I751" s="34"/>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2" t="s">
        <v>7</v>
      </c>
      <c r="B752" s="74" t="s">
        <v>8</v>
      </c>
      <c r="C752" s="75"/>
      <c r="D752" s="242" t="s">
        <v>9</v>
      </c>
      <c r="E752" s="244" t="s">
        <v>10</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43"/>
      <c r="B753" s="14" t="s">
        <v>11</v>
      </c>
      <c r="C753" s="15" t="s">
        <v>12</v>
      </c>
      <c r="D753" s="243"/>
      <c r="E753" s="24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v>45432</v>
      </c>
      <c r="B754" s="35" t="s">
        <v>863</v>
      </c>
      <c r="C754" s="54" t="s">
        <v>376</v>
      </c>
      <c r="D754" s="94" t="s">
        <v>865</v>
      </c>
      <c r="E754" s="57">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85">
        <v>45432</v>
      </c>
      <c r="B755" s="35" t="s">
        <v>863</v>
      </c>
      <c r="C755" s="54" t="s">
        <v>376</v>
      </c>
      <c r="D755" s="25" t="s">
        <v>866</v>
      </c>
      <c r="E755" s="57">
        <v>90</v>
      </c>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85">
        <v>45434</v>
      </c>
      <c r="B756" s="35" t="s">
        <v>863</v>
      </c>
      <c r="C756" s="54" t="s">
        <v>376</v>
      </c>
      <c r="D756" s="25" t="s">
        <v>867</v>
      </c>
      <c r="E756" s="57">
        <v>560</v>
      </c>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65" t="s">
        <v>19</v>
      </c>
      <c r="B757" s="66"/>
      <c r="C757" s="67"/>
      <c r="D757" s="68"/>
      <c r="E757" s="32">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58"/>
      <c r="B758" s="59"/>
      <c r="C758" s="60"/>
      <c r="D758" s="59"/>
      <c r="E758" s="61"/>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row>
    <row r="759" spans="1:50" ht="15.75" customHeight="1">
      <c r="A759" s="247" t="s">
        <v>73</v>
      </c>
      <c r="B759" s="235"/>
      <c r="C759" s="235"/>
      <c r="D759" s="235"/>
      <c r="E759" s="236"/>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8" t="s">
        <v>868</v>
      </c>
      <c r="B760" s="238"/>
      <c r="C760" s="238"/>
      <c r="D760" s="238"/>
      <c r="E760" s="239"/>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53" t="s">
        <v>869</v>
      </c>
      <c r="B761" s="241"/>
      <c r="C761" s="8" t="s">
        <v>1711</v>
      </c>
      <c r="D761" s="9" t="s">
        <v>680</v>
      </c>
      <c r="E761" s="10" t="s">
        <v>6</v>
      </c>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42" t="s">
        <v>7</v>
      </c>
      <c r="B762" s="74" t="s">
        <v>8</v>
      </c>
      <c r="C762" s="75"/>
      <c r="D762" s="242" t="s">
        <v>9</v>
      </c>
      <c r="E762" s="244" t="s">
        <v>10</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43"/>
      <c r="B763" s="14" t="s">
        <v>11</v>
      </c>
      <c r="C763" s="15" t="s">
        <v>12</v>
      </c>
      <c r="D763" s="243"/>
      <c r="E763" s="24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71">
        <v>45422</v>
      </c>
      <c r="B764" s="35" t="s">
        <v>871</v>
      </c>
      <c r="C764" s="54" t="s">
        <v>872</v>
      </c>
      <c r="D764" s="94" t="s">
        <v>873</v>
      </c>
      <c r="E764" s="57">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5"/>
      <c r="B765" s="35"/>
      <c r="C765" s="54"/>
      <c r="D765" s="25"/>
      <c r="E765" s="57"/>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row>
    <row r="766" spans="1:50" ht="15.75" customHeight="1">
      <c r="A766" s="65" t="s">
        <v>19</v>
      </c>
      <c r="B766" s="66"/>
      <c r="C766" s="67"/>
      <c r="D766" s="68"/>
      <c r="E766" s="32">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58"/>
      <c r="B767" s="59"/>
      <c r="C767" s="60"/>
      <c r="D767" s="59"/>
      <c r="E767" s="61"/>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row>
    <row r="768" spans="1:50" ht="15.75" customHeight="1">
      <c r="A768" s="247" t="s">
        <v>73</v>
      </c>
      <c r="B768" s="235"/>
      <c r="C768" s="235"/>
      <c r="D768" s="235"/>
      <c r="E768" s="236"/>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8" t="s">
        <v>874</v>
      </c>
      <c r="B769" s="238"/>
      <c r="C769" s="238"/>
      <c r="D769" s="238"/>
      <c r="E769" s="239"/>
      <c r="F769" s="34"/>
      <c r="G769" s="34"/>
      <c r="H769" s="34"/>
      <c r="I769" s="34"/>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53" t="s">
        <v>875</v>
      </c>
      <c r="B770" s="241"/>
      <c r="C770" s="8" t="s">
        <v>1712</v>
      </c>
      <c r="D770" s="9" t="s">
        <v>877</v>
      </c>
      <c r="E770" s="10" t="s">
        <v>6</v>
      </c>
      <c r="F770" s="34"/>
      <c r="G770" s="34"/>
      <c r="H770" s="34"/>
      <c r="I770" s="34"/>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42" t="s">
        <v>7</v>
      </c>
      <c r="B771" s="74" t="s">
        <v>8</v>
      </c>
      <c r="C771" s="75"/>
      <c r="D771" s="242" t="s">
        <v>9</v>
      </c>
      <c r="E771" s="244" t="s">
        <v>10</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43"/>
      <c r="B772" s="14" t="s">
        <v>11</v>
      </c>
      <c r="C772" s="15" t="s">
        <v>12</v>
      </c>
      <c r="D772" s="243"/>
      <c r="E772" s="24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45416</v>
      </c>
      <c r="B773" s="35" t="s">
        <v>287</v>
      </c>
      <c r="C773" s="54" t="s">
        <v>288</v>
      </c>
      <c r="D773" s="94" t="s">
        <v>878</v>
      </c>
      <c r="E773" s="113">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45416</v>
      </c>
      <c r="B774" s="35" t="s">
        <v>287</v>
      </c>
      <c r="C774" s="54" t="s">
        <v>288</v>
      </c>
      <c r="D774" s="94" t="s">
        <v>879</v>
      </c>
      <c r="E774" s="113">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45442</v>
      </c>
      <c r="B775" s="35" t="s">
        <v>287</v>
      </c>
      <c r="C775" s="54" t="s">
        <v>288</v>
      </c>
      <c r="D775" s="94" t="s">
        <v>880</v>
      </c>
      <c r="E775" s="113">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71">
        <v>45442</v>
      </c>
      <c r="B776" s="35" t="s">
        <v>287</v>
      </c>
      <c r="C776" s="54" t="s">
        <v>288</v>
      </c>
      <c r="D776" s="94" t="s">
        <v>881</v>
      </c>
      <c r="E776" s="113">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71">
        <v>45463</v>
      </c>
      <c r="B777" s="35" t="s">
        <v>882</v>
      </c>
      <c r="C777" s="54" t="s">
        <v>883</v>
      </c>
      <c r="D777" s="94" t="s">
        <v>884</v>
      </c>
      <c r="E777" s="113">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71">
        <v>45463</v>
      </c>
      <c r="B778" s="35" t="s">
        <v>882</v>
      </c>
      <c r="C778" s="54" t="s">
        <v>883</v>
      </c>
      <c r="D778" s="25" t="s">
        <v>885</v>
      </c>
      <c r="E778" s="113">
        <v>125</v>
      </c>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row>
    <row r="779" spans="1:50" ht="15.75" customHeight="1">
      <c r="A779" s="65" t="s">
        <v>19</v>
      </c>
      <c r="B779" s="66"/>
      <c r="C779" s="67"/>
      <c r="D779" s="68"/>
      <c r="E779" s="114">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58"/>
      <c r="B780" s="59"/>
      <c r="C780" s="60"/>
      <c r="D780" s="59"/>
      <c r="E780" s="61"/>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row>
    <row r="781" spans="1:50" ht="15.75" customHeight="1">
      <c r="A781" s="247" t="s">
        <v>1</v>
      </c>
      <c r="B781" s="235"/>
      <c r="C781" s="235"/>
      <c r="D781" s="235"/>
      <c r="E781" s="236"/>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54" t="s">
        <v>886</v>
      </c>
      <c r="B782" s="235"/>
      <c r="C782" s="235"/>
      <c r="D782" s="235"/>
      <c r="E782" s="236"/>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53" t="s">
        <v>887</v>
      </c>
      <c r="B783" s="241"/>
      <c r="C783" s="8" t="s">
        <v>1713</v>
      </c>
      <c r="D783" s="9" t="s">
        <v>889</v>
      </c>
      <c r="E783" s="10" t="s">
        <v>278</v>
      </c>
      <c r="F783" s="34"/>
      <c r="G783" s="34"/>
      <c r="H783" s="34"/>
      <c r="I783" s="34"/>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v>
      </c>
      <c r="B784" s="74" t="s">
        <v>8</v>
      </c>
      <c r="C784" s="75"/>
      <c r="D784" s="255" t="s">
        <v>9</v>
      </c>
      <c r="E784" s="244" t="s">
        <v>10</v>
      </c>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43"/>
      <c r="B785" s="14" t="s">
        <v>11</v>
      </c>
      <c r="C785" s="15" t="s">
        <v>12</v>
      </c>
      <c r="D785" s="243"/>
      <c r="E785" s="243"/>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62"/>
      <c r="B786" s="94"/>
      <c r="C786" s="64"/>
      <c r="D786" s="94"/>
      <c r="E786" s="5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6"/>
      <c r="B787" s="25"/>
      <c r="C787" s="54"/>
      <c r="D787" s="94"/>
      <c r="E787" s="5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 t="s">
        <v>19</v>
      </c>
      <c r="B788" s="79"/>
      <c r="C788" s="80"/>
      <c r="D788" s="79"/>
      <c r="E788" s="32">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1"/>
      <c r="B789" s="82"/>
      <c r="C789" s="83"/>
      <c r="D789" s="82"/>
      <c r="E789" s="8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7" t="s">
        <v>73</v>
      </c>
      <c r="B790" s="235"/>
      <c r="C790" s="235"/>
      <c r="D790" s="235"/>
      <c r="E790" s="236"/>
      <c r="F790" s="34"/>
      <c r="G790" s="34"/>
      <c r="H790" s="34"/>
      <c r="I790" s="34"/>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8" t="s">
        <v>890</v>
      </c>
      <c r="B791" s="238"/>
      <c r="C791" s="238"/>
      <c r="D791" s="238"/>
      <c r="E791" s="239"/>
      <c r="F791" s="34"/>
      <c r="G791" s="34"/>
      <c r="H791" s="34"/>
      <c r="I791" s="34"/>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53" t="s">
        <v>887</v>
      </c>
      <c r="B792" s="241"/>
      <c r="C792" s="8" t="s">
        <v>1713</v>
      </c>
      <c r="D792" s="9" t="s">
        <v>889</v>
      </c>
      <c r="E792" s="10" t="s">
        <v>278</v>
      </c>
      <c r="F792" s="34"/>
      <c r="G792" s="34"/>
      <c r="H792" s="34"/>
      <c r="I792" s="34"/>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42" t="s">
        <v>7</v>
      </c>
      <c r="B793" s="74" t="s">
        <v>8</v>
      </c>
      <c r="C793" s="75"/>
      <c r="D793" s="242" t="s">
        <v>9</v>
      </c>
      <c r="E793" s="244" t="s">
        <v>10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c r="B794" s="14" t="s">
        <v>11</v>
      </c>
      <c r="C794" s="15" t="s">
        <v>12</v>
      </c>
      <c r="D794" s="243"/>
      <c r="E794" s="24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85"/>
      <c r="B795" s="94"/>
      <c r="C795" s="64"/>
      <c r="D795" s="94"/>
      <c r="E795" s="5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85"/>
      <c r="B796" s="94"/>
      <c r="C796" s="54"/>
      <c r="D796" s="25"/>
      <c r="E796" s="57"/>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65" t="s">
        <v>19</v>
      </c>
      <c r="B797" s="66"/>
      <c r="C797" s="67"/>
      <c r="D797" s="68"/>
      <c r="E797" s="32">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58"/>
      <c r="B798" s="59"/>
      <c r="C798" s="60"/>
      <c r="D798" s="59"/>
      <c r="E798" s="61"/>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row>
    <row r="799" spans="1:50" ht="15.75" customHeight="1">
      <c r="A799" s="247" t="s">
        <v>1</v>
      </c>
      <c r="B799" s="235"/>
      <c r="C799" s="235"/>
      <c r="D799" s="235"/>
      <c r="E799" s="236"/>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54" t="s">
        <v>1755</v>
      </c>
      <c r="B800" s="235"/>
      <c r="C800" s="235"/>
      <c r="D800" s="235"/>
      <c r="E800" s="23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53" t="s">
        <v>892</v>
      </c>
      <c r="B801" s="241"/>
      <c r="C801" s="8" t="s">
        <v>1714</v>
      </c>
      <c r="D801" s="9" t="s">
        <v>680</v>
      </c>
      <c r="E801" s="10" t="s">
        <v>278</v>
      </c>
      <c r="F801" s="34"/>
      <c r="G801" s="34"/>
      <c r="H801" s="34"/>
      <c r="I801" s="34"/>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v>
      </c>
      <c r="B802" s="74" t="s">
        <v>8</v>
      </c>
      <c r="C802" s="75"/>
      <c r="D802" s="255" t="s">
        <v>9</v>
      </c>
      <c r="E802" s="244" t="s">
        <v>10</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43"/>
      <c r="B803" s="14" t="s">
        <v>11</v>
      </c>
      <c r="C803" s="15" t="s">
        <v>12</v>
      </c>
      <c r="D803" s="243"/>
      <c r="E803" s="243"/>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62"/>
      <c r="B804" s="94"/>
      <c r="C804" s="64"/>
      <c r="D804" s="94"/>
      <c r="E804" s="5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6"/>
      <c r="B805" s="25"/>
      <c r="C805" s="54"/>
      <c r="D805" s="94"/>
      <c r="E805" s="5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7" t="s">
        <v>73</v>
      </c>
      <c r="B808" s="235"/>
      <c r="C808" s="235"/>
      <c r="D808" s="235"/>
      <c r="E808" s="236"/>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8" t="s">
        <v>1756</v>
      </c>
      <c r="B809" s="238"/>
      <c r="C809" s="238"/>
      <c r="D809" s="238"/>
      <c r="E809" s="239"/>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53" t="s">
        <v>892</v>
      </c>
      <c r="B810" s="241"/>
      <c r="C810" s="8" t="s">
        <v>1714</v>
      </c>
      <c r="D810" s="9" t="s">
        <v>680</v>
      </c>
      <c r="E810" s="10" t="s">
        <v>278</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2" t="s">
        <v>7</v>
      </c>
      <c r="B811" s="74" t="s">
        <v>8</v>
      </c>
      <c r="C811" s="75"/>
      <c r="D811" s="242" t="s">
        <v>9</v>
      </c>
      <c r="E811" s="244"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c r="B812" s="14" t="s">
        <v>11</v>
      </c>
      <c r="C812" s="15" t="s">
        <v>12</v>
      </c>
      <c r="D812" s="243"/>
      <c r="E812" s="24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85"/>
      <c r="B813" s="94"/>
      <c r="C813" s="64"/>
      <c r="D813" s="94"/>
      <c r="E813" s="5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85"/>
      <c r="B814" s="94"/>
      <c r="C814" s="54"/>
      <c r="D814" s="25"/>
      <c r="E814" s="57"/>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row>
    <row r="815" spans="1:50" ht="15.75" customHeight="1">
      <c r="A815" s="65" t="s">
        <v>19</v>
      </c>
      <c r="B815" s="66"/>
      <c r="C815" s="67"/>
      <c r="D815" s="68"/>
      <c r="E815" s="32">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47" t="s">
        <v>1</v>
      </c>
      <c r="B817" s="235"/>
      <c r="C817" s="235"/>
      <c r="D817" s="235"/>
      <c r="E817" s="23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54" t="s">
        <v>901</v>
      </c>
      <c r="B818" s="235"/>
      <c r="C818" s="235"/>
      <c r="D818" s="235"/>
      <c r="E818" s="23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53" t="s">
        <v>902</v>
      </c>
      <c r="B819" s="241"/>
      <c r="C819" s="8" t="s">
        <v>1715</v>
      </c>
      <c r="D819" s="9" t="s">
        <v>889</v>
      </c>
      <c r="E819" s="10" t="s">
        <v>278</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v>
      </c>
      <c r="B820" s="74" t="s">
        <v>8</v>
      </c>
      <c r="C820" s="75"/>
      <c r="D820" s="255" t="s">
        <v>9</v>
      </c>
      <c r="E820" s="244"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3"/>
      <c r="B821" s="14" t="s">
        <v>11</v>
      </c>
      <c r="C821" s="15" t="s">
        <v>12</v>
      </c>
      <c r="D821" s="243"/>
      <c r="E821" s="243"/>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62"/>
      <c r="B822" s="94"/>
      <c r="C822" s="64"/>
      <c r="D822" s="94"/>
      <c r="E822" s="5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6"/>
      <c r="B823" s="25"/>
      <c r="C823" s="54"/>
      <c r="D823" s="94"/>
      <c r="E823" s="5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 t="s">
        <v>19</v>
      </c>
      <c r="B824" s="79"/>
      <c r="C824" s="80"/>
      <c r="D824" s="79"/>
      <c r="E824" s="32">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1"/>
      <c r="B825" s="82"/>
      <c r="C825" s="83"/>
      <c r="D825" s="82"/>
      <c r="E825" s="8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7" t="s">
        <v>73</v>
      </c>
      <c r="B826" s="235"/>
      <c r="C826" s="235"/>
      <c r="D826" s="235"/>
      <c r="E826" s="236"/>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904</v>
      </c>
      <c r="B827" s="238"/>
      <c r="C827" s="238"/>
      <c r="D827" s="238"/>
      <c r="E827" s="239"/>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53" t="s">
        <v>902</v>
      </c>
      <c r="B828" s="241"/>
      <c r="C828" s="8" t="s">
        <v>1715</v>
      </c>
      <c r="D828" s="9" t="s">
        <v>889</v>
      </c>
      <c r="E828" s="10" t="s">
        <v>278</v>
      </c>
      <c r="F828" s="34"/>
      <c r="G828" s="34"/>
      <c r="H828" s="34"/>
      <c r="I828" s="34"/>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2" t="s">
        <v>7</v>
      </c>
      <c r="B829" s="74" t="s">
        <v>8</v>
      </c>
      <c r="C829" s="75"/>
      <c r="D829" s="242" t="s">
        <v>9</v>
      </c>
      <c r="E829" s="244" t="s">
        <v>10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c r="B830" s="14" t="s">
        <v>11</v>
      </c>
      <c r="C830" s="15" t="s">
        <v>12</v>
      </c>
      <c r="D830" s="243"/>
      <c r="E830" s="24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64"/>
      <c r="D831" s="94"/>
      <c r="E831" s="5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85"/>
      <c r="B832" s="94"/>
      <c r="C832" s="54"/>
      <c r="D832" s="25"/>
      <c r="E832" s="57"/>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row>
    <row r="833" spans="1:50" ht="15.75" customHeight="1">
      <c r="A833" s="65" t="s">
        <v>19</v>
      </c>
      <c r="B833" s="66"/>
      <c r="C833" s="67"/>
      <c r="D833" s="68"/>
      <c r="E833" s="32">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58"/>
      <c r="B834" s="59"/>
      <c r="C834" s="60"/>
      <c r="D834" s="59"/>
      <c r="E834" s="61"/>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row>
    <row r="835" spans="1:50" ht="15.75" customHeight="1">
      <c r="A835" s="247" t="s">
        <v>1</v>
      </c>
      <c r="B835" s="235"/>
      <c r="C835" s="235"/>
      <c r="D835" s="235"/>
      <c r="E835" s="23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54" t="s">
        <v>1757</v>
      </c>
      <c r="B836" s="235"/>
      <c r="C836" s="235"/>
      <c r="D836" s="235"/>
      <c r="E836" s="236"/>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53" t="s">
        <v>906</v>
      </c>
      <c r="B837" s="241"/>
      <c r="C837" s="8" t="s">
        <v>1716</v>
      </c>
      <c r="D837" s="9" t="s">
        <v>908</v>
      </c>
      <c r="E837" s="10" t="s">
        <v>278</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42" t="s">
        <v>7</v>
      </c>
      <c r="B838" s="74" t="s">
        <v>8</v>
      </c>
      <c r="C838" s="75"/>
      <c r="D838" s="255" t="s">
        <v>9</v>
      </c>
      <c r="E838" s="244" t="s">
        <v>10</v>
      </c>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43"/>
      <c r="B839" s="14" t="s">
        <v>11</v>
      </c>
      <c r="C839" s="15" t="s">
        <v>12</v>
      </c>
      <c r="D839" s="243"/>
      <c r="E839" s="243"/>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62"/>
      <c r="B840" s="94"/>
      <c r="C840" s="64"/>
      <c r="D840" s="94"/>
      <c r="E840" s="5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c r="B841" s="25"/>
      <c r="C841" s="54"/>
      <c r="D841" s="94"/>
      <c r="E841" s="5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8" t="s">
        <v>19</v>
      </c>
      <c r="B842" s="79"/>
      <c r="C842" s="80"/>
      <c r="D842" s="79"/>
      <c r="E842" s="32">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81"/>
      <c r="B843" s="82"/>
      <c r="C843" s="83"/>
      <c r="D843" s="82"/>
      <c r="E843" s="8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7" t="s">
        <v>73</v>
      </c>
      <c r="B844" s="235"/>
      <c r="C844" s="235"/>
      <c r="D844" s="235"/>
      <c r="E844" s="236"/>
      <c r="F844" s="34"/>
      <c r="G844" s="34"/>
      <c r="H844" s="34"/>
      <c r="I844" s="34"/>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8" t="s">
        <v>1758</v>
      </c>
      <c r="B845" s="238"/>
      <c r="C845" s="238"/>
      <c r="D845" s="238"/>
      <c r="E845" s="239"/>
      <c r="F845" s="34"/>
      <c r="G845" s="34"/>
      <c r="H845" s="34"/>
      <c r="I845" s="34"/>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53" t="s">
        <v>906</v>
      </c>
      <c r="B846" s="241"/>
      <c r="C846" s="8" t="s">
        <v>1716</v>
      </c>
      <c r="D846" s="9" t="s">
        <v>908</v>
      </c>
      <c r="E846" s="10" t="s">
        <v>278</v>
      </c>
      <c r="F846" s="34"/>
      <c r="G846" s="34"/>
      <c r="H846" s="34"/>
      <c r="I846" s="34"/>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42" t="s">
        <v>7</v>
      </c>
      <c r="B847" s="74" t="s">
        <v>8</v>
      </c>
      <c r="C847" s="75"/>
      <c r="D847" s="242" t="s">
        <v>9</v>
      </c>
      <c r="E847" s="244" t="s">
        <v>10</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43"/>
      <c r="B848" s="14" t="s">
        <v>11</v>
      </c>
      <c r="C848" s="15" t="s">
        <v>12</v>
      </c>
      <c r="D848" s="243"/>
      <c r="E848" s="24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85"/>
      <c r="B849" s="94"/>
      <c r="C849" s="64"/>
      <c r="D849" s="94"/>
      <c r="E849" s="5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85"/>
      <c r="B850" s="94"/>
      <c r="C850" s="54"/>
      <c r="D850" s="25"/>
      <c r="E850" s="57"/>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row>
    <row r="851" spans="1:50" ht="15.75" customHeight="1">
      <c r="A851" s="65" t="s">
        <v>19</v>
      </c>
      <c r="B851" s="66"/>
      <c r="C851" s="67"/>
      <c r="D851" s="68"/>
      <c r="E851" s="32">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47" t="s">
        <v>73</v>
      </c>
      <c r="B853" s="235"/>
      <c r="C853" s="235"/>
      <c r="D853" s="235"/>
      <c r="E853" s="23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8" t="s">
        <v>961</v>
      </c>
      <c r="B854" s="238"/>
      <c r="C854" s="238"/>
      <c r="D854" s="238"/>
      <c r="E854" s="23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3" t="s">
        <v>962</v>
      </c>
      <c r="B855" s="241"/>
      <c r="C855" s="8" t="s">
        <v>1717</v>
      </c>
      <c r="D855" s="9" t="s">
        <v>964</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v>
      </c>
      <c r="B856" s="74" t="s">
        <v>8</v>
      </c>
      <c r="C856" s="75"/>
      <c r="D856" s="242" t="s">
        <v>9</v>
      </c>
      <c r="E856" s="244"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c r="B857" s="14" t="s">
        <v>11</v>
      </c>
      <c r="C857" s="15" t="s">
        <v>12</v>
      </c>
      <c r="D857" s="243"/>
      <c r="E857" s="24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71">
        <v>45450</v>
      </c>
      <c r="B858" s="25" t="s">
        <v>965</v>
      </c>
      <c r="C858" s="54" t="s">
        <v>966</v>
      </c>
      <c r="D858" s="94" t="s">
        <v>967</v>
      </c>
      <c r="E858" s="57">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65" t="s">
        <v>19</v>
      </c>
      <c r="B859" s="66"/>
      <c r="C859" s="67"/>
      <c r="D859" s="68"/>
      <c r="E859" s="32">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58"/>
      <c r="B860" s="59"/>
      <c r="C860" s="60"/>
      <c r="D860" s="59"/>
      <c r="E860" s="61"/>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247" t="s">
        <v>73</v>
      </c>
      <c r="B861" s="235"/>
      <c r="C861" s="235"/>
      <c r="D861" s="235"/>
      <c r="E861" s="236"/>
      <c r="F861" s="34"/>
      <c r="G861" s="34"/>
      <c r="H861" s="34"/>
      <c r="I861" s="34"/>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8" t="s">
        <v>968</v>
      </c>
      <c r="B862" s="238"/>
      <c r="C862" s="238"/>
      <c r="D862" s="238"/>
      <c r="E862" s="239"/>
      <c r="F862" s="34"/>
      <c r="G862" s="34"/>
      <c r="H862" s="34"/>
      <c r="I862" s="34"/>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53" t="s">
        <v>969</v>
      </c>
      <c r="B863" s="241"/>
      <c r="C863" s="8" t="s">
        <v>1718</v>
      </c>
      <c r="D863" s="9" t="s">
        <v>971</v>
      </c>
      <c r="E863" s="10" t="s">
        <v>6</v>
      </c>
      <c r="F863" s="34"/>
      <c r="G863" s="34"/>
      <c r="H863" s="34"/>
      <c r="I863" s="34"/>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42" t="s">
        <v>7</v>
      </c>
      <c r="B864" s="74" t="s">
        <v>8</v>
      </c>
      <c r="C864" s="75"/>
      <c r="D864" s="242" t="s">
        <v>9</v>
      </c>
      <c r="E864" s="244" t="s">
        <v>10</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43"/>
      <c r="B865" s="14" t="s">
        <v>11</v>
      </c>
      <c r="C865" s="15" t="s">
        <v>12</v>
      </c>
      <c r="D865" s="243"/>
      <c r="E865" s="24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71">
        <v>45446</v>
      </c>
      <c r="B866" s="25" t="s">
        <v>972</v>
      </c>
      <c r="C866" s="54" t="s">
        <v>735</v>
      </c>
      <c r="D866" s="25" t="s">
        <v>973</v>
      </c>
      <c r="E866" s="57">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71">
        <v>45454</v>
      </c>
      <c r="B867" s="25" t="s">
        <v>737</v>
      </c>
      <c r="C867" s="54"/>
      <c r="D867" s="25" t="s">
        <v>974</v>
      </c>
      <c r="E867" s="57">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71">
        <v>45449</v>
      </c>
      <c r="B868" s="25" t="s">
        <v>975</v>
      </c>
      <c r="C868" s="54" t="s">
        <v>976</v>
      </c>
      <c r="D868" s="25" t="s">
        <v>977</v>
      </c>
      <c r="E868" s="57">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71">
        <v>45454</v>
      </c>
      <c r="B869" s="25" t="s">
        <v>737</v>
      </c>
      <c r="C869" s="54"/>
      <c r="D869" s="25" t="s">
        <v>978</v>
      </c>
      <c r="E869" s="57">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6">
        <v>45453</v>
      </c>
      <c r="B870" s="25" t="s">
        <v>979</v>
      </c>
      <c r="C870" s="54" t="s">
        <v>520</v>
      </c>
      <c r="D870" s="25" t="s">
        <v>980</v>
      </c>
      <c r="E870" s="57">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71">
        <v>45454</v>
      </c>
      <c r="B871" s="25" t="s">
        <v>737</v>
      </c>
      <c r="C871" s="115"/>
      <c r="D871" s="25" t="s">
        <v>981</v>
      </c>
      <c r="E871" s="57">
        <v>118.5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71">
        <v>45478</v>
      </c>
      <c r="B872" s="25" t="s">
        <v>982</v>
      </c>
      <c r="C872" s="54" t="s">
        <v>983</v>
      </c>
      <c r="D872" s="25" t="s">
        <v>984</v>
      </c>
      <c r="E872" s="57">
        <v>272.47000000000003</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71">
        <v>45482</v>
      </c>
      <c r="B873" s="25" t="s">
        <v>737</v>
      </c>
      <c r="C873" s="115"/>
      <c r="D873" s="25" t="s">
        <v>985</v>
      </c>
      <c r="E873" s="57">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65" t="s">
        <v>19</v>
      </c>
      <c r="B874" s="66"/>
      <c r="C874" s="67"/>
      <c r="D874" s="68"/>
      <c r="E874" s="32">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58"/>
      <c r="B875" s="59"/>
      <c r="C875" s="60"/>
      <c r="D875" s="59"/>
      <c r="E875" s="61"/>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247" t="s">
        <v>73</v>
      </c>
      <c r="B876" s="235"/>
      <c r="C876" s="235"/>
      <c r="D876" s="235"/>
      <c r="E876" s="236"/>
      <c r="F876" s="34"/>
      <c r="G876" s="34"/>
      <c r="H876" s="34"/>
      <c r="I876" s="34"/>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8" t="s">
        <v>986</v>
      </c>
      <c r="B877" s="238"/>
      <c r="C877" s="238"/>
      <c r="D877" s="238"/>
      <c r="E877" s="239"/>
      <c r="F877" s="34"/>
      <c r="G877" s="34"/>
      <c r="H877" s="34"/>
      <c r="I877" s="34"/>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53" t="s">
        <v>987</v>
      </c>
      <c r="B878" s="241"/>
      <c r="C878" s="8" t="s">
        <v>1719</v>
      </c>
      <c r="D878" s="9" t="s">
        <v>989</v>
      </c>
      <c r="E878" s="10" t="s">
        <v>6</v>
      </c>
      <c r="F878" s="34"/>
      <c r="G878" s="34"/>
      <c r="H878" s="34"/>
      <c r="I878" s="34"/>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42" t="s">
        <v>7</v>
      </c>
      <c r="B879" s="74" t="s">
        <v>8</v>
      </c>
      <c r="C879" s="75"/>
      <c r="D879" s="242" t="s">
        <v>9</v>
      </c>
      <c r="E879" s="244" t="s">
        <v>10</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43"/>
      <c r="B880" s="14" t="s">
        <v>11</v>
      </c>
      <c r="C880" s="15" t="s">
        <v>12</v>
      </c>
      <c r="D880" s="243"/>
      <c r="E880" s="24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6">
        <v>45441</v>
      </c>
      <c r="B881" s="25" t="s">
        <v>990</v>
      </c>
      <c r="C881" s="18" t="s">
        <v>991</v>
      </c>
      <c r="D881" s="25" t="s">
        <v>992</v>
      </c>
      <c r="E881" s="57">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6">
        <v>45454</v>
      </c>
      <c r="B882" s="25" t="s">
        <v>737</v>
      </c>
      <c r="C882" s="54"/>
      <c r="D882" s="25" t="s">
        <v>993</v>
      </c>
      <c r="E882" s="57">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6">
        <v>45443</v>
      </c>
      <c r="B883" s="25" t="s">
        <v>994</v>
      </c>
      <c r="C883" s="18" t="s">
        <v>995</v>
      </c>
      <c r="D883" s="25" t="s">
        <v>996</v>
      </c>
      <c r="E883" s="57">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6">
        <v>45443</v>
      </c>
      <c r="B884" s="25" t="s">
        <v>982</v>
      </c>
      <c r="C884" s="18" t="s">
        <v>983</v>
      </c>
      <c r="D884" s="25" t="s">
        <v>997</v>
      </c>
      <c r="E884" s="57">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6">
        <v>45454</v>
      </c>
      <c r="B885" s="25" t="s">
        <v>737</v>
      </c>
      <c r="C885" s="54"/>
      <c r="D885" s="25" t="s">
        <v>998</v>
      </c>
      <c r="E885" s="57">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6">
        <v>45447</v>
      </c>
      <c r="B886" s="25" t="s">
        <v>999</v>
      </c>
      <c r="C886" s="18" t="s">
        <v>1000</v>
      </c>
      <c r="D886" s="25" t="s">
        <v>1001</v>
      </c>
      <c r="E886" s="57">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6">
        <v>45454</v>
      </c>
      <c r="B887" s="25" t="s">
        <v>737</v>
      </c>
      <c r="C887" s="54"/>
      <c r="D887" s="25" t="s">
        <v>1002</v>
      </c>
      <c r="E887" s="57">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6">
        <v>45449</v>
      </c>
      <c r="B888" s="116" t="s">
        <v>982</v>
      </c>
      <c r="C888" s="117" t="s">
        <v>983</v>
      </c>
      <c r="D888" s="25" t="s">
        <v>1003</v>
      </c>
      <c r="E888" s="57">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6">
        <v>45454</v>
      </c>
      <c r="B889" s="25" t="s">
        <v>737</v>
      </c>
      <c r="C889" s="54"/>
      <c r="D889" s="25" t="s">
        <v>1004</v>
      </c>
      <c r="E889" s="57">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6">
        <v>45457</v>
      </c>
      <c r="B890" s="116" t="s">
        <v>982</v>
      </c>
      <c r="C890" s="117" t="s">
        <v>983</v>
      </c>
      <c r="D890" s="25" t="s">
        <v>1005</v>
      </c>
      <c r="E890" s="57">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6">
        <v>45454</v>
      </c>
      <c r="B891" s="25" t="s">
        <v>737</v>
      </c>
      <c r="C891" s="54"/>
      <c r="D891" s="25" t="s">
        <v>1004</v>
      </c>
      <c r="E891" s="57">
        <v>17.22</v>
      </c>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row>
    <row r="892" spans="1:50" ht="15.75" customHeight="1">
      <c r="A892" s="65" t="s">
        <v>19</v>
      </c>
      <c r="B892" s="66"/>
      <c r="C892" s="67"/>
      <c r="D892" s="68"/>
      <c r="E892" s="32">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7" t="s">
        <v>73</v>
      </c>
      <c r="B894" s="235"/>
      <c r="C894" s="235"/>
      <c r="D894" s="235"/>
      <c r="E894" s="236"/>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8" t="s">
        <v>1006</v>
      </c>
      <c r="B895" s="238"/>
      <c r="C895" s="238"/>
      <c r="D895" s="238"/>
      <c r="E895" s="239"/>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53" t="s">
        <v>1007</v>
      </c>
      <c r="B896" s="241"/>
      <c r="C896" s="8" t="s">
        <v>1720</v>
      </c>
      <c r="D896" s="9" t="s">
        <v>1009</v>
      </c>
      <c r="E896" s="10" t="s">
        <v>278</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42" t="s">
        <v>7</v>
      </c>
      <c r="B897" s="74" t="s">
        <v>8</v>
      </c>
      <c r="C897" s="75"/>
      <c r="D897" s="242" t="s">
        <v>9</v>
      </c>
      <c r="E897" s="244" t="s">
        <v>10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43"/>
      <c r="B898" s="14" t="s">
        <v>11</v>
      </c>
      <c r="C898" s="15" t="s">
        <v>12</v>
      </c>
      <c r="D898" s="243"/>
      <c r="E898" s="24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85"/>
      <c r="B899" s="94"/>
      <c r="C899" s="64"/>
      <c r="D899" s="94"/>
      <c r="E899" s="5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85"/>
      <c r="B900" s="94"/>
      <c r="C900" s="64"/>
      <c r="D900" s="94"/>
      <c r="E900" s="5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47" t="s">
        <v>73</v>
      </c>
      <c r="B903" s="235"/>
      <c r="C903" s="235"/>
      <c r="D903" s="235"/>
      <c r="E903" s="23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8" t="s">
        <v>1721</v>
      </c>
      <c r="B904" s="238"/>
      <c r="C904" s="238"/>
      <c r="D904" s="238"/>
      <c r="E904" s="23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53" t="s">
        <v>1011</v>
      </c>
      <c r="B905" s="241"/>
      <c r="C905" s="8" t="s">
        <v>1722</v>
      </c>
      <c r="D905" s="9" t="s">
        <v>1013</v>
      </c>
      <c r="E905" s="10" t="s">
        <v>278</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2" t="s">
        <v>7</v>
      </c>
      <c r="B906" s="74" t="s">
        <v>8</v>
      </c>
      <c r="C906" s="75"/>
      <c r="D906" s="242" t="s">
        <v>9</v>
      </c>
      <c r="E906" s="244"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c r="B907" s="14" t="s">
        <v>11</v>
      </c>
      <c r="C907" s="15" t="s">
        <v>12</v>
      </c>
      <c r="D907" s="243"/>
      <c r="E907" s="24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85"/>
      <c r="B908" s="94"/>
      <c r="C908" s="64"/>
      <c r="D908" s="94"/>
      <c r="E908" s="5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85"/>
      <c r="B909" s="94"/>
      <c r="C909" s="54"/>
      <c r="D909" s="25"/>
      <c r="E909" s="57"/>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row>
    <row r="910" spans="1:50" ht="15.75" customHeight="1">
      <c r="A910" s="65" t="s">
        <v>19</v>
      </c>
      <c r="B910" s="66"/>
      <c r="C910" s="67"/>
      <c r="D910" s="68"/>
      <c r="E910" s="32">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58"/>
      <c r="B911" s="59"/>
      <c r="C911" s="60"/>
      <c r="D911" s="59"/>
      <c r="E911" s="61"/>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row>
    <row r="912" spans="1:50" ht="15.75" customHeight="1">
      <c r="A912" s="247" t="s">
        <v>1</v>
      </c>
      <c r="B912" s="235"/>
      <c r="C912" s="235"/>
      <c r="D912" s="235"/>
      <c r="E912" s="236"/>
      <c r="F912" s="34"/>
      <c r="G912" s="34"/>
      <c r="H912" s="34"/>
      <c r="I912" s="34"/>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8" t="s">
        <v>1027</v>
      </c>
      <c r="B913" s="238"/>
      <c r="C913" s="238"/>
      <c r="D913" s="238"/>
      <c r="E913" s="239"/>
      <c r="F913" s="34"/>
      <c r="G913" s="34"/>
      <c r="H913" s="34"/>
      <c r="I913" s="34"/>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53" t="s">
        <v>1028</v>
      </c>
      <c r="B914" s="241"/>
      <c r="C914" s="8" t="s">
        <v>1686</v>
      </c>
      <c r="D914" s="9" t="s">
        <v>1029</v>
      </c>
      <c r="E914" s="10" t="s">
        <v>278</v>
      </c>
      <c r="F914" s="34"/>
      <c r="G914" s="34"/>
      <c r="H914" s="34"/>
      <c r="I914" s="34"/>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42" t="s">
        <v>7</v>
      </c>
      <c r="B915" s="74" t="s">
        <v>8</v>
      </c>
      <c r="C915" s="75"/>
      <c r="D915" s="242" t="s">
        <v>9</v>
      </c>
      <c r="E915" s="244" t="s">
        <v>10</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43"/>
      <c r="B916" s="14" t="s">
        <v>11</v>
      </c>
      <c r="C916" s="15" t="s">
        <v>12</v>
      </c>
      <c r="D916" s="243"/>
      <c r="E916" s="24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85"/>
      <c r="B917" s="94"/>
      <c r="C917" s="64"/>
      <c r="D917" s="94"/>
      <c r="E917" s="5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85"/>
      <c r="B918" s="94"/>
      <c r="C918" s="54"/>
      <c r="D918" s="25"/>
      <c r="E918" s="57"/>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58"/>
      <c r="B920" s="59"/>
      <c r="C920" s="60"/>
      <c r="D920" s="59"/>
      <c r="E920" s="61"/>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row>
    <row r="921" spans="1:50" ht="15.75" customHeight="1">
      <c r="A921" s="247" t="s">
        <v>73</v>
      </c>
      <c r="B921" s="235"/>
      <c r="C921" s="235"/>
      <c r="D921" s="235"/>
      <c r="E921" s="236"/>
      <c r="F921" s="34"/>
      <c r="G921" s="34"/>
      <c r="H921" s="34"/>
      <c r="I921" s="34"/>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8" t="s">
        <v>1027</v>
      </c>
      <c r="B922" s="238"/>
      <c r="C922" s="238"/>
      <c r="D922" s="238"/>
      <c r="E922" s="239"/>
      <c r="F922" s="34"/>
      <c r="G922" s="34"/>
      <c r="H922" s="34"/>
      <c r="I922" s="34"/>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53" t="s">
        <v>1028</v>
      </c>
      <c r="B923" s="241"/>
      <c r="C923" s="8" t="s">
        <v>1686</v>
      </c>
      <c r="D923" s="9" t="s">
        <v>1029</v>
      </c>
      <c r="E923" s="10" t="s">
        <v>278</v>
      </c>
      <c r="F923" s="34"/>
      <c r="G923" s="34"/>
      <c r="H923" s="34"/>
      <c r="I923" s="34"/>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v>
      </c>
      <c r="B924" s="74" t="s">
        <v>8</v>
      </c>
      <c r="C924" s="75"/>
      <c r="D924" s="242" t="s">
        <v>9</v>
      </c>
      <c r="E924" s="244"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c r="B925" s="14" t="s">
        <v>11</v>
      </c>
      <c r="C925" s="15" t="s">
        <v>12</v>
      </c>
      <c r="D925" s="243"/>
      <c r="E925" s="24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54"/>
      <c r="D927" s="25"/>
      <c r="E927" s="57"/>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47" t="s">
        <v>561</v>
      </c>
      <c r="B930" s="235"/>
      <c r="C930" s="235"/>
      <c r="D930" s="235"/>
      <c r="E930" s="236"/>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8" t="s">
        <v>1030</v>
      </c>
      <c r="B931" s="238"/>
      <c r="C931" s="238"/>
      <c r="D931" s="238"/>
      <c r="E931" s="239"/>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53" t="s">
        <v>1031</v>
      </c>
      <c r="B932" s="241"/>
      <c r="C932" s="8" t="s">
        <v>1687</v>
      </c>
      <c r="D932" s="9" t="s">
        <v>1032</v>
      </c>
      <c r="E932" s="10" t="s">
        <v>6</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2" t="s">
        <v>7</v>
      </c>
      <c r="B933" s="74" t="s">
        <v>8</v>
      </c>
      <c r="C933" s="75"/>
      <c r="D933" s="242" t="s">
        <v>9</v>
      </c>
      <c r="E933" s="244"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3"/>
      <c r="B934" s="14" t="s">
        <v>11</v>
      </c>
      <c r="C934" s="15" t="s">
        <v>12</v>
      </c>
      <c r="D934" s="243"/>
      <c r="E934" s="24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6">
        <v>45448</v>
      </c>
      <c r="B935" s="116" t="s">
        <v>1033</v>
      </c>
      <c r="C935" s="117" t="s">
        <v>1034</v>
      </c>
      <c r="D935" s="25" t="s">
        <v>1035</v>
      </c>
      <c r="E935" s="57">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6">
        <v>45448</v>
      </c>
      <c r="B936" s="116" t="s">
        <v>1036</v>
      </c>
      <c r="C936" s="117" t="s">
        <v>1037</v>
      </c>
      <c r="D936" s="25" t="s">
        <v>1038</v>
      </c>
      <c r="E936" s="57">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65" t="s">
        <v>19</v>
      </c>
      <c r="B937" s="66"/>
      <c r="C937" s="67"/>
      <c r="D937" s="68"/>
      <c r="E937" s="32">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47" t="s">
        <v>1</v>
      </c>
      <c r="B939" s="235"/>
      <c r="C939" s="235"/>
      <c r="D939" s="235"/>
      <c r="E939" s="236"/>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8" t="s">
        <v>1039</v>
      </c>
      <c r="B940" s="238"/>
      <c r="C940" s="238"/>
      <c r="D940" s="238"/>
      <c r="E940" s="239"/>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53" t="s">
        <v>53</v>
      </c>
      <c r="B941" s="241"/>
      <c r="C941" s="8" t="s">
        <v>1675</v>
      </c>
      <c r="D941" s="9" t="s">
        <v>1040</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2" t="s">
        <v>7</v>
      </c>
      <c r="B942" s="74" t="s">
        <v>8</v>
      </c>
      <c r="C942" s="75"/>
      <c r="D942" s="242" t="s">
        <v>9</v>
      </c>
      <c r="E942" s="244"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3"/>
      <c r="B943" s="14" t="s">
        <v>11</v>
      </c>
      <c r="C943" s="15" t="s">
        <v>12</v>
      </c>
      <c r="D943" s="243"/>
      <c r="E943" s="24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47" t="s">
        <v>73</v>
      </c>
      <c r="B948" s="235"/>
      <c r="C948" s="235"/>
      <c r="D948" s="235"/>
      <c r="E948" s="236"/>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8" t="s">
        <v>1039</v>
      </c>
      <c r="B949" s="238"/>
      <c r="C949" s="238"/>
      <c r="D949" s="238"/>
      <c r="E949" s="239"/>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53" t="s">
        <v>53</v>
      </c>
      <c r="B950" s="241"/>
      <c r="C950" s="8" t="s">
        <v>1675</v>
      </c>
      <c r="D950" s="9" t="s">
        <v>1040</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2" t="s">
        <v>7</v>
      </c>
      <c r="B951" s="74" t="s">
        <v>8</v>
      </c>
      <c r="C951" s="75"/>
      <c r="D951" s="242" t="s">
        <v>9</v>
      </c>
      <c r="E951" s="244"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3"/>
      <c r="B952" s="14" t="s">
        <v>11</v>
      </c>
      <c r="C952" s="15" t="s">
        <v>12</v>
      </c>
      <c r="D952" s="243"/>
      <c r="E952" s="24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47" t="s">
        <v>73</v>
      </c>
      <c r="B957" s="235"/>
      <c r="C957" s="235"/>
      <c r="D957" s="235"/>
      <c r="E957" s="236"/>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8" t="s">
        <v>1041</v>
      </c>
      <c r="B958" s="238"/>
      <c r="C958" s="238"/>
      <c r="D958" s="238"/>
      <c r="E958" s="239"/>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53" t="s">
        <v>1042</v>
      </c>
      <c r="B959" s="241"/>
      <c r="C959" s="8" t="s">
        <v>1723</v>
      </c>
      <c r="D959" s="9" t="s">
        <v>1044</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2" t="s">
        <v>7</v>
      </c>
      <c r="B960" s="74" t="s">
        <v>8</v>
      </c>
      <c r="C960" s="75"/>
      <c r="D960" s="242" t="s">
        <v>9</v>
      </c>
      <c r="E960" s="244"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c r="B961" s="14" t="s">
        <v>11</v>
      </c>
      <c r="C961" s="15" t="s">
        <v>12</v>
      </c>
      <c r="D961" s="243"/>
      <c r="E961" s="24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85">
        <v>45451</v>
      </c>
      <c r="B962" s="94" t="s">
        <v>1759</v>
      </c>
      <c r="C962" s="64" t="s">
        <v>1760</v>
      </c>
      <c r="D962" s="94" t="s">
        <v>1761</v>
      </c>
      <c r="E962" s="57">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85">
        <v>45449</v>
      </c>
      <c r="B963" s="94" t="s">
        <v>1762</v>
      </c>
      <c r="C963" s="54" t="s">
        <v>1334</v>
      </c>
      <c r="D963" s="25" t="s">
        <v>1763</v>
      </c>
      <c r="E963" s="57">
        <v>400</v>
      </c>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row>
    <row r="964" spans="1:50" ht="15.75" customHeight="1">
      <c r="A964" s="65" t="s">
        <v>19</v>
      </c>
      <c r="B964" s="66"/>
      <c r="C964" s="67"/>
      <c r="D964" s="68"/>
      <c r="E964" s="32">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47" t="s">
        <v>561</v>
      </c>
      <c r="B966" s="235"/>
      <c r="C966" s="235"/>
      <c r="D966" s="235"/>
      <c r="E966" s="236"/>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8" t="s">
        <v>1724</v>
      </c>
      <c r="B967" s="238"/>
      <c r="C967" s="238"/>
      <c r="D967" s="238"/>
      <c r="E967" s="239"/>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53" t="s">
        <v>1046</v>
      </c>
      <c r="B968" s="241"/>
      <c r="C968" s="8" t="s">
        <v>1725</v>
      </c>
      <c r="D968" s="9" t="s">
        <v>1048</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2" t="s">
        <v>7</v>
      </c>
      <c r="B969" s="74" t="s">
        <v>8</v>
      </c>
      <c r="C969" s="75"/>
      <c r="D969" s="242" t="s">
        <v>9</v>
      </c>
      <c r="E969" s="244"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c r="B970" s="14" t="s">
        <v>11</v>
      </c>
      <c r="C970" s="15" t="s">
        <v>12</v>
      </c>
      <c r="D970" s="243"/>
      <c r="E970" s="24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47" t="s">
        <v>73</v>
      </c>
      <c r="B975" s="235"/>
      <c r="C975" s="235"/>
      <c r="D975" s="235"/>
      <c r="E975" s="23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8" t="s">
        <v>1726</v>
      </c>
      <c r="B976" s="238"/>
      <c r="C976" s="238"/>
      <c r="D976" s="238"/>
      <c r="E976" s="23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53" t="s">
        <v>1046</v>
      </c>
      <c r="B977" s="241"/>
      <c r="C977" s="8" t="s">
        <v>1725</v>
      </c>
      <c r="D977" s="9" t="s">
        <v>1048</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2" t="s">
        <v>7</v>
      </c>
      <c r="B978" s="74" t="s">
        <v>8</v>
      </c>
      <c r="C978" s="75"/>
      <c r="D978" s="242" t="s">
        <v>9</v>
      </c>
      <c r="E978" s="244"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c r="B979" s="14" t="s">
        <v>11</v>
      </c>
      <c r="C979" s="15" t="s">
        <v>12</v>
      </c>
      <c r="D979" s="243"/>
      <c r="E979" s="24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28" t="s">
        <v>19</v>
      </c>
      <c r="B982" s="79"/>
      <c r="C982" s="80"/>
      <c r="D982" s="79"/>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47" t="s">
        <v>1</v>
      </c>
      <c r="B984" s="235"/>
      <c r="C984" s="235"/>
      <c r="D984" s="235"/>
      <c r="E984" s="23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8" t="s">
        <v>1059</v>
      </c>
      <c r="B985" s="238"/>
      <c r="C985" s="238"/>
      <c r="D985" s="238"/>
      <c r="E985" s="23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53" t="s">
        <v>1060</v>
      </c>
      <c r="B986" s="241"/>
      <c r="C986" s="8" t="s">
        <v>1727</v>
      </c>
      <c r="D986" s="9" t="s">
        <v>1040</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2" t="s">
        <v>7</v>
      </c>
      <c r="B987" s="74" t="s">
        <v>8</v>
      </c>
      <c r="C987" s="75"/>
      <c r="D987" s="242" t="s">
        <v>9</v>
      </c>
      <c r="E987" s="244"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3"/>
      <c r="B988" s="14" t="s">
        <v>11</v>
      </c>
      <c r="C988" s="15" t="s">
        <v>12</v>
      </c>
      <c r="D988" s="243"/>
      <c r="E988" s="24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47" t="s">
        <v>73</v>
      </c>
      <c r="B993" s="235"/>
      <c r="C993" s="235"/>
      <c r="D993" s="235"/>
      <c r="E993" s="236"/>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8" t="s">
        <v>1059</v>
      </c>
      <c r="B994" s="238"/>
      <c r="C994" s="238"/>
      <c r="D994" s="238"/>
      <c r="E994" s="239"/>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53" t="s">
        <v>1060</v>
      </c>
      <c r="B995" s="241"/>
      <c r="C995" s="8" t="s">
        <v>1727</v>
      </c>
      <c r="D995" s="9" t="s">
        <v>1040</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2" t="s">
        <v>7</v>
      </c>
      <c r="B996" s="74" t="s">
        <v>8</v>
      </c>
      <c r="C996" s="75"/>
      <c r="D996" s="242" t="s">
        <v>9</v>
      </c>
      <c r="E996" s="244"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3"/>
      <c r="B997" s="14" t="s">
        <v>11</v>
      </c>
      <c r="C997" s="15" t="s">
        <v>12</v>
      </c>
      <c r="D997" s="243"/>
      <c r="E997" s="24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47" t="s">
        <v>73</v>
      </c>
      <c r="B1002" s="235"/>
      <c r="C1002" s="235"/>
      <c r="D1002" s="235"/>
      <c r="E1002" s="236"/>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8" t="s">
        <v>1062</v>
      </c>
      <c r="B1003" s="238"/>
      <c r="C1003" s="238"/>
      <c r="D1003" s="238"/>
      <c r="E1003" s="239"/>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53" t="s">
        <v>674</v>
      </c>
      <c r="B1004" s="241"/>
      <c r="C1004" s="8" t="s">
        <v>1728</v>
      </c>
      <c r="D1004" s="9" t="s">
        <v>1040</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2" t="s">
        <v>7</v>
      </c>
      <c r="B1005" s="74" t="s">
        <v>8</v>
      </c>
      <c r="C1005" s="75"/>
      <c r="D1005" s="242" t="s">
        <v>9</v>
      </c>
      <c r="E1005" s="244"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3"/>
      <c r="B1006" s="14" t="s">
        <v>11</v>
      </c>
      <c r="C1006" s="15" t="s">
        <v>12</v>
      </c>
      <c r="D1006" s="243"/>
      <c r="E1006" s="24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65" t="s">
        <v>19</v>
      </c>
      <c r="B1009" s="66"/>
      <c r="C1009" s="67"/>
      <c r="D1009" s="68"/>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47" t="s">
        <v>1</v>
      </c>
      <c r="B1011" s="235"/>
      <c r="C1011" s="235"/>
      <c r="D1011" s="235"/>
      <c r="E1011" s="236"/>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54" t="s">
        <v>1064</v>
      </c>
      <c r="B1012" s="235"/>
      <c r="C1012" s="235"/>
      <c r="D1012" s="235"/>
      <c r="E1012" s="236"/>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53" t="s">
        <v>438</v>
      </c>
      <c r="B1013" s="241"/>
      <c r="C1013" s="8" t="s">
        <v>1690</v>
      </c>
      <c r="D1013" s="9" t="s">
        <v>1065</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2" t="s">
        <v>7</v>
      </c>
      <c r="B1014" s="74" t="s">
        <v>8</v>
      </c>
      <c r="C1014" s="75"/>
      <c r="D1014" s="255" t="s">
        <v>9</v>
      </c>
      <c r="E1014" s="244" t="s">
        <v>10</v>
      </c>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43"/>
      <c r="B1015" s="14" t="s">
        <v>11</v>
      </c>
      <c r="C1015" s="15" t="s">
        <v>12</v>
      </c>
      <c r="D1015" s="243"/>
      <c r="E1015" s="243"/>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71"/>
      <c r="B1016" s="40"/>
      <c r="C1016" s="54"/>
      <c r="D1016" s="25"/>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6"/>
      <c r="B1017" s="40"/>
      <c r="C1017" s="54"/>
      <c r="D1017" s="25"/>
      <c r="E1017" s="5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8" t="s">
        <v>19</v>
      </c>
      <c r="B1018" s="79"/>
      <c r="C1018" s="80"/>
      <c r="D1018" s="79"/>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1"/>
      <c r="B1019" s="82"/>
      <c r="C1019" s="83"/>
      <c r="D1019" s="82"/>
      <c r="E1019" s="8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7" t="s">
        <v>73</v>
      </c>
      <c r="B1020" s="235"/>
      <c r="C1020" s="235"/>
      <c r="D1020" s="235"/>
      <c r="E1020" s="236"/>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8" t="s">
        <v>1764</v>
      </c>
      <c r="B1021" s="238"/>
      <c r="C1021" s="238"/>
      <c r="D1021" s="238"/>
      <c r="E1021" s="239"/>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53" t="s">
        <v>438</v>
      </c>
      <c r="B1022" s="241"/>
      <c r="C1022" s="8" t="s">
        <v>1690</v>
      </c>
      <c r="D1022" s="9" t="s">
        <v>1065</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2" t="s">
        <v>7</v>
      </c>
      <c r="B1023" s="74" t="s">
        <v>8</v>
      </c>
      <c r="C1023" s="75"/>
      <c r="D1023" s="242" t="s">
        <v>9</v>
      </c>
      <c r="E1023" s="244"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c r="B1024" s="14" t="s">
        <v>11</v>
      </c>
      <c r="C1024" s="15" t="s">
        <v>12</v>
      </c>
      <c r="D1024" s="243"/>
      <c r="E1024" s="24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71"/>
      <c r="B1025" s="25"/>
      <c r="C1025" s="5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71"/>
      <c r="B1026" s="25"/>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3.5" customHeight="1">
      <c r="A1029" s="247" t="s">
        <v>73</v>
      </c>
      <c r="B1029" s="235"/>
      <c r="C1029" s="235"/>
      <c r="D1029" s="235"/>
      <c r="E1029" s="236"/>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8" t="s">
        <v>1078</v>
      </c>
      <c r="B1030" s="238"/>
      <c r="C1030" s="238"/>
      <c r="D1030" s="238"/>
      <c r="E1030" s="239"/>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53" t="s">
        <v>75</v>
      </c>
      <c r="B1031" s="241"/>
      <c r="C1031" s="8" t="s">
        <v>1676</v>
      </c>
      <c r="D1031" s="9" t="s">
        <v>1079</v>
      </c>
      <c r="E1031" s="133" t="s">
        <v>278</v>
      </c>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row>
    <row r="1032" spans="1:50" ht="13.5" customHeight="1">
      <c r="A1032" s="242" t="s">
        <v>7</v>
      </c>
      <c r="B1032" s="12" t="s">
        <v>8</v>
      </c>
      <c r="C1032" s="38"/>
      <c r="D1032" s="242" t="s">
        <v>9</v>
      </c>
      <c r="E1032" s="244"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c r="B1033" s="14" t="s">
        <v>11</v>
      </c>
      <c r="C1033" s="15" t="s">
        <v>12</v>
      </c>
      <c r="D1033" s="243"/>
      <c r="E1033" s="24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9"/>
      <c r="B1034" s="25"/>
      <c r="C1034" s="18"/>
      <c r="D1034" s="40"/>
      <c r="E1034" s="4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43" t="s">
        <v>19</v>
      </c>
      <c r="B1035" s="44"/>
      <c r="C1035" s="45"/>
      <c r="D1035" s="46"/>
      <c r="E1035" s="47">
        <f>SUM(E1034)</f>
        <v>0</v>
      </c>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row>
    <row r="1036" spans="1:50" ht="15.75" customHeight="1">
      <c r="A1036" s="58"/>
      <c r="B1036" s="59"/>
      <c r="C1036" s="60"/>
      <c r="D1036" s="59"/>
      <c r="E1036" s="61"/>
      <c r="F1036" s="76"/>
      <c r="G1036" s="76"/>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76"/>
      <c r="AV1036" s="76"/>
      <c r="AW1036" s="76"/>
      <c r="AX1036" s="76"/>
    </row>
    <row r="1037" spans="1:50" ht="15.75" customHeight="1">
      <c r="A1037" s="247" t="s">
        <v>1</v>
      </c>
      <c r="B1037" s="235"/>
      <c r="C1037" s="235"/>
      <c r="D1037" s="235"/>
      <c r="E1037" s="236"/>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1080</v>
      </c>
      <c r="B1038" s="238"/>
      <c r="C1038" s="238"/>
      <c r="D1038" s="238"/>
      <c r="E1038" s="239"/>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53" t="s">
        <v>1081</v>
      </c>
      <c r="B1039" s="241"/>
      <c r="C1039" s="8" t="s">
        <v>1729</v>
      </c>
      <c r="D1039" s="9" t="s">
        <v>1083</v>
      </c>
      <c r="E1039" s="10" t="s">
        <v>278</v>
      </c>
      <c r="F1039" s="34"/>
      <c r="G1039" s="34"/>
      <c r="H1039" s="34"/>
      <c r="I1039" s="34"/>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2" t="s">
        <v>7</v>
      </c>
      <c r="B1040" s="74" t="s">
        <v>8</v>
      </c>
      <c r="C1040" s="75"/>
      <c r="D1040" s="242" t="s">
        <v>9</v>
      </c>
      <c r="E1040" s="244" t="s">
        <v>10</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3"/>
      <c r="B1041" s="14" t="s">
        <v>11</v>
      </c>
      <c r="C1041" s="15" t="s">
        <v>12</v>
      </c>
      <c r="D1041" s="243"/>
      <c r="E1041" s="24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c r="B1042" s="94"/>
      <c r="C1042" s="64"/>
      <c r="D1042" s="94"/>
      <c r="E1042" s="5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c r="B1043" s="94"/>
      <c r="C1043" s="54"/>
      <c r="D1043" s="25"/>
      <c r="E1043" s="57"/>
      <c r="F1043" s="76"/>
      <c r="G1043" s="76"/>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76"/>
      <c r="AV1043" s="76"/>
      <c r="AW1043" s="76"/>
      <c r="AX1043" s="76"/>
    </row>
    <row r="1044" spans="1:50" ht="15.75" customHeight="1">
      <c r="A1044" s="65" t="s">
        <v>19</v>
      </c>
      <c r="B1044" s="66"/>
      <c r="C1044" s="67"/>
      <c r="D1044" s="68"/>
      <c r="E1044" s="32">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58"/>
      <c r="B1045" s="59"/>
      <c r="C1045" s="60"/>
      <c r="D1045" s="59"/>
      <c r="E1045" s="61"/>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row>
    <row r="1046" spans="1:50" ht="15.75" customHeight="1">
      <c r="A1046" s="247" t="s">
        <v>73</v>
      </c>
      <c r="B1046" s="235"/>
      <c r="C1046" s="235"/>
      <c r="D1046" s="235"/>
      <c r="E1046" s="236"/>
      <c r="F1046" s="34"/>
      <c r="G1046" s="34"/>
      <c r="H1046" s="34"/>
      <c r="I1046" s="34"/>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8" t="s">
        <v>1730</v>
      </c>
      <c r="B1047" s="238"/>
      <c r="C1047" s="238"/>
      <c r="D1047" s="238"/>
      <c r="E1047" s="239"/>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53" t="s">
        <v>1081</v>
      </c>
      <c r="B1048" s="241"/>
      <c r="C1048" s="8" t="s">
        <v>1729</v>
      </c>
      <c r="D1048" s="9" t="s">
        <v>1083</v>
      </c>
      <c r="E1048" s="10" t="s">
        <v>278</v>
      </c>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2" t="s">
        <v>7</v>
      </c>
      <c r="B1049" s="74" t="s">
        <v>8</v>
      </c>
      <c r="C1049" s="75"/>
      <c r="D1049" s="242" t="s">
        <v>9</v>
      </c>
      <c r="E1049" s="244" t="s">
        <v>10</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3"/>
      <c r="B1050" s="14" t="s">
        <v>11</v>
      </c>
      <c r="C1050" s="15" t="s">
        <v>12</v>
      </c>
      <c r="D1050" s="243"/>
      <c r="E1050" s="24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64"/>
      <c r="D1051" s="94"/>
      <c r="E1051" s="5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c r="B1052" s="94"/>
      <c r="C1052" s="54"/>
      <c r="D1052" s="25"/>
      <c r="E1052" s="57"/>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row>
    <row r="1053" spans="1:50" ht="15.75" customHeight="1">
      <c r="A1053" s="65" t="s">
        <v>19</v>
      </c>
      <c r="B1053" s="66"/>
      <c r="C1053" s="67"/>
      <c r="D1053" s="68"/>
      <c r="E1053" s="32">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58"/>
      <c r="B1054" s="59"/>
      <c r="C1054" s="60"/>
      <c r="D1054" s="59"/>
      <c r="E1054" s="61"/>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247" t="s">
        <v>1</v>
      </c>
      <c r="B1055" s="235"/>
      <c r="C1055" s="235"/>
      <c r="D1055" s="235"/>
      <c r="E1055" s="236"/>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1108</v>
      </c>
      <c r="B1056" s="238"/>
      <c r="C1056" s="238"/>
      <c r="D1056" s="238"/>
      <c r="E1056" s="239"/>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53" t="s">
        <v>1109</v>
      </c>
      <c r="B1057" s="241"/>
      <c r="C1057" s="8" t="s">
        <v>1731</v>
      </c>
      <c r="D1057" s="9" t="s">
        <v>1111</v>
      </c>
      <c r="E1057" s="10" t="s">
        <v>278</v>
      </c>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2" t="s">
        <v>7</v>
      </c>
      <c r="B1058" s="74" t="s">
        <v>8</v>
      </c>
      <c r="C1058" s="75"/>
      <c r="D1058" s="242" t="s">
        <v>9</v>
      </c>
      <c r="E1058" s="244" t="s">
        <v>10</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3"/>
      <c r="B1059" s="14" t="s">
        <v>11</v>
      </c>
      <c r="C1059" s="15" t="s">
        <v>12</v>
      </c>
      <c r="D1059" s="243"/>
      <c r="E1059" s="24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c r="B1060" s="94"/>
      <c r="C1060" s="64"/>
      <c r="D1060" s="94"/>
      <c r="E1060" s="5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85"/>
      <c r="B1061" s="94"/>
      <c r="C1061" s="54"/>
      <c r="D1061" s="25"/>
      <c r="E1061" s="57"/>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65" t="s">
        <v>19</v>
      </c>
      <c r="B1062" s="66"/>
      <c r="C1062" s="67"/>
      <c r="D1062" s="68"/>
      <c r="E1062" s="32">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58"/>
      <c r="B1063" s="59"/>
      <c r="C1063" s="60"/>
      <c r="D1063" s="59"/>
      <c r="E1063" s="61"/>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247" t="s">
        <v>73</v>
      </c>
      <c r="B1064" s="235"/>
      <c r="C1064" s="235"/>
      <c r="D1064" s="235"/>
      <c r="E1064" s="236"/>
      <c r="F1064" s="34"/>
      <c r="G1064" s="34"/>
      <c r="H1064" s="34"/>
      <c r="I1064" s="34"/>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8" t="s">
        <v>1112</v>
      </c>
      <c r="B1065" s="238"/>
      <c r="C1065" s="238"/>
      <c r="D1065" s="238"/>
      <c r="E1065" s="239"/>
      <c r="F1065" s="34"/>
      <c r="G1065" s="34"/>
      <c r="H1065" s="34"/>
      <c r="I1065" s="34"/>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53" t="s">
        <v>1109</v>
      </c>
      <c r="B1066" s="241"/>
      <c r="C1066" s="8" t="s">
        <v>1731</v>
      </c>
      <c r="D1066" s="9" t="s">
        <v>1111</v>
      </c>
      <c r="E1066" s="10" t="s">
        <v>278</v>
      </c>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2" t="s">
        <v>7</v>
      </c>
      <c r="B1067" s="74" t="s">
        <v>8</v>
      </c>
      <c r="C1067" s="75"/>
      <c r="D1067" s="242" t="s">
        <v>9</v>
      </c>
      <c r="E1067" s="244" t="s">
        <v>10</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c r="B1068" s="14" t="s">
        <v>11</v>
      </c>
      <c r="C1068" s="15" t="s">
        <v>12</v>
      </c>
      <c r="D1068" s="243"/>
      <c r="E1068" s="24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85"/>
      <c r="B1069" s="94"/>
      <c r="C1069" s="64"/>
      <c r="D1069" s="94"/>
      <c r="E1069" s="5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85"/>
      <c r="B1070" s="94"/>
      <c r="C1070" s="54"/>
      <c r="D1070" s="25"/>
      <c r="E1070" s="57"/>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row>
    <row r="1071" spans="1:50" ht="15.75" customHeight="1">
      <c r="A1071" s="65" t="s">
        <v>19</v>
      </c>
      <c r="B1071" s="66"/>
      <c r="C1071" s="67"/>
      <c r="D1071" s="68"/>
      <c r="E1071" s="32">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58"/>
      <c r="B1072" s="59"/>
      <c r="C1072" s="60"/>
      <c r="D1072" s="59"/>
      <c r="E1072" s="61"/>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247" t="s">
        <v>1</v>
      </c>
      <c r="B1073" s="235"/>
      <c r="C1073" s="235"/>
      <c r="D1073" s="235"/>
      <c r="E1073" s="236"/>
      <c r="F1073" s="34"/>
      <c r="G1073" s="34"/>
      <c r="H1073" s="34"/>
      <c r="I1073" s="34"/>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8" t="s">
        <v>1113</v>
      </c>
      <c r="B1074" s="238"/>
      <c r="C1074" s="238"/>
      <c r="D1074" s="238"/>
      <c r="E1074" s="239"/>
      <c r="F1074" s="34"/>
      <c r="G1074" s="34"/>
      <c r="H1074" s="34"/>
      <c r="I1074" s="34"/>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53" t="s">
        <v>1114</v>
      </c>
      <c r="B1075" s="241"/>
      <c r="C1075" s="8" t="s">
        <v>1732</v>
      </c>
      <c r="D1075" s="9" t="s">
        <v>1116</v>
      </c>
      <c r="E1075" s="10" t="s">
        <v>278</v>
      </c>
      <c r="F1075" s="34"/>
      <c r="G1075" s="34"/>
      <c r="H1075" s="34"/>
      <c r="I1075" s="34"/>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2" t="s">
        <v>7</v>
      </c>
      <c r="B1076" s="74" t="s">
        <v>8</v>
      </c>
      <c r="C1076" s="75"/>
      <c r="D1076" s="242" t="s">
        <v>9</v>
      </c>
      <c r="E1076" s="244" t="s">
        <v>10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c r="B1077" s="14" t="s">
        <v>11</v>
      </c>
      <c r="C1077" s="15" t="s">
        <v>12</v>
      </c>
      <c r="D1077" s="243"/>
      <c r="E1077" s="24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85"/>
      <c r="B1078" s="94"/>
      <c r="C1078" s="64"/>
      <c r="D1078" s="94"/>
      <c r="E1078" s="5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85"/>
      <c r="B1079" s="94"/>
      <c r="C1079" s="54"/>
      <c r="D1079" s="25"/>
      <c r="E1079" s="57"/>
      <c r="F1079" s="76"/>
      <c r="G1079" s="76"/>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s="76"/>
      <c r="AH1079" s="76"/>
      <c r="AI1079" s="76"/>
      <c r="AJ1079" s="76"/>
      <c r="AK1079" s="76"/>
      <c r="AL1079" s="76"/>
      <c r="AM1079" s="76"/>
      <c r="AN1079" s="76"/>
      <c r="AO1079" s="76"/>
      <c r="AP1079" s="76"/>
      <c r="AQ1079" s="76"/>
      <c r="AR1079" s="76"/>
      <c r="AS1079" s="76"/>
      <c r="AT1079" s="76"/>
      <c r="AU1079" s="76"/>
      <c r="AV1079" s="76"/>
      <c r="AW1079" s="76"/>
      <c r="AX1079" s="76"/>
    </row>
    <row r="1080" spans="1:50" ht="15.75" customHeight="1">
      <c r="A1080" s="65" t="s">
        <v>19</v>
      </c>
      <c r="B1080" s="66"/>
      <c r="C1080" s="67"/>
      <c r="D1080" s="68"/>
      <c r="E1080" s="32">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58"/>
      <c r="B1081" s="59"/>
      <c r="C1081" s="60"/>
      <c r="D1081" s="59"/>
      <c r="E1081" s="61"/>
      <c r="F1081" s="76"/>
      <c r="G1081" s="76"/>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c r="AU1081" s="76"/>
      <c r="AV1081" s="76"/>
      <c r="AW1081" s="76"/>
      <c r="AX1081" s="76"/>
    </row>
    <row r="1082" spans="1:50" ht="15.75" customHeight="1">
      <c r="A1082" s="247" t="s">
        <v>73</v>
      </c>
      <c r="B1082" s="235"/>
      <c r="C1082" s="235"/>
      <c r="D1082" s="235"/>
      <c r="E1082" s="236"/>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8" t="s">
        <v>1117</v>
      </c>
      <c r="B1083" s="238"/>
      <c r="C1083" s="238"/>
      <c r="D1083" s="238"/>
      <c r="E1083" s="239"/>
      <c r="F1083" s="34"/>
      <c r="G1083" s="34"/>
      <c r="H1083" s="34"/>
      <c r="I1083" s="34"/>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53" t="s">
        <v>1114</v>
      </c>
      <c r="B1084" s="241"/>
      <c r="C1084" s="8" t="s">
        <v>1732</v>
      </c>
      <c r="D1084" s="9" t="s">
        <v>1116</v>
      </c>
      <c r="E1084" s="10" t="s">
        <v>278</v>
      </c>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2" t="s">
        <v>7</v>
      </c>
      <c r="B1085" s="74" t="s">
        <v>8</v>
      </c>
      <c r="C1085" s="75"/>
      <c r="D1085" s="242" t="s">
        <v>9</v>
      </c>
      <c r="E1085" s="244" t="s">
        <v>10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c r="B1086" s="14" t="s">
        <v>11</v>
      </c>
      <c r="C1086" s="15" t="s">
        <v>12</v>
      </c>
      <c r="D1086" s="243"/>
      <c r="E1086" s="24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85"/>
      <c r="B1087" s="94"/>
      <c r="C1087" s="64"/>
      <c r="D1087" s="94"/>
      <c r="E1087" s="5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85"/>
      <c r="B1088" s="94"/>
      <c r="C1088" s="54"/>
      <c r="D1088" s="25"/>
      <c r="E1088" s="57"/>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row>
    <row r="1089" spans="1:50" ht="15.75" customHeight="1">
      <c r="A1089" s="65" t="s">
        <v>19</v>
      </c>
      <c r="B1089" s="66"/>
      <c r="C1089" s="67"/>
      <c r="D1089" s="68"/>
      <c r="E1089" s="32">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58"/>
      <c r="B1090" s="59"/>
      <c r="C1090" s="60"/>
      <c r="D1090" s="59"/>
      <c r="E1090" s="61"/>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247" t="s">
        <v>1</v>
      </c>
      <c r="B1091" s="235"/>
      <c r="C1091" s="235"/>
      <c r="D1091" s="235"/>
      <c r="E1091" s="236"/>
      <c r="F1091" s="34"/>
      <c r="G1091" s="34"/>
      <c r="H1091" s="34"/>
      <c r="I1091" s="34"/>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8" t="s">
        <v>1118</v>
      </c>
      <c r="B1092" s="238"/>
      <c r="C1092" s="238"/>
      <c r="D1092" s="238"/>
      <c r="E1092" s="239"/>
      <c r="F1092" s="34"/>
      <c r="G1092" s="34"/>
      <c r="H1092" s="34"/>
      <c r="I1092" s="34"/>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53" t="s">
        <v>1119</v>
      </c>
      <c r="B1093" s="241"/>
      <c r="C1093" s="8" t="s">
        <v>1733</v>
      </c>
      <c r="D1093" s="9" t="s">
        <v>1121</v>
      </c>
      <c r="E1093" s="10" t="s">
        <v>278</v>
      </c>
      <c r="F1093" s="34"/>
      <c r="G1093" s="34"/>
      <c r="H1093" s="34"/>
      <c r="I1093" s="34"/>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42" t="s">
        <v>7</v>
      </c>
      <c r="B1094" s="74" t="s">
        <v>8</v>
      </c>
      <c r="C1094" s="75"/>
      <c r="D1094" s="242" t="s">
        <v>9</v>
      </c>
      <c r="E1094" s="244" t="s">
        <v>10</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c r="B1095" s="14" t="s">
        <v>11</v>
      </c>
      <c r="C1095" s="15" t="s">
        <v>12</v>
      </c>
      <c r="D1095" s="243"/>
      <c r="E1095" s="24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85"/>
      <c r="B1096" s="94"/>
      <c r="C1096" s="64"/>
      <c r="D1096" s="94"/>
      <c r="E1096" s="5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85"/>
      <c r="B1097" s="94"/>
      <c r="C1097" s="54"/>
      <c r="D1097" s="25"/>
      <c r="E1097" s="57"/>
      <c r="F1097" s="76"/>
      <c r="G1097" s="76"/>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76"/>
      <c r="AV1097" s="76"/>
      <c r="AW1097" s="76"/>
      <c r="AX1097" s="76"/>
    </row>
    <row r="1098" spans="1:50" ht="15.75" customHeight="1">
      <c r="A1098" s="65" t="s">
        <v>19</v>
      </c>
      <c r="B1098" s="66"/>
      <c r="C1098" s="67"/>
      <c r="D1098" s="68"/>
      <c r="E1098" s="32">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58"/>
      <c r="B1099" s="59"/>
      <c r="C1099" s="60"/>
      <c r="D1099" s="59"/>
      <c r="E1099" s="61"/>
      <c r="F1099" s="76"/>
      <c r="G1099" s="76"/>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row>
    <row r="1100" spans="1:50" ht="15.75" customHeight="1">
      <c r="A1100" s="247" t="s">
        <v>73</v>
      </c>
      <c r="B1100" s="235"/>
      <c r="C1100" s="235"/>
      <c r="D1100" s="235"/>
      <c r="E1100" s="236"/>
      <c r="F1100" s="34"/>
      <c r="G1100" s="34"/>
      <c r="H1100" s="34"/>
      <c r="I1100" s="34"/>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1122</v>
      </c>
      <c r="B1101" s="238"/>
      <c r="C1101" s="238"/>
      <c r="D1101" s="238"/>
      <c r="E1101" s="239"/>
      <c r="F1101" s="34"/>
      <c r="G1101" s="34"/>
      <c r="H1101" s="34"/>
      <c r="I1101" s="34"/>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53" t="s">
        <v>1119</v>
      </c>
      <c r="B1102" s="241"/>
      <c r="C1102" s="8" t="s">
        <v>1733</v>
      </c>
      <c r="D1102" s="9" t="s">
        <v>1121</v>
      </c>
      <c r="E1102" s="10" t="s">
        <v>278</v>
      </c>
      <c r="F1102" s="34"/>
      <c r="G1102" s="34"/>
      <c r="H1102" s="34"/>
      <c r="I1102" s="34"/>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2" t="s">
        <v>7</v>
      </c>
      <c r="B1103" s="74" t="s">
        <v>8</v>
      </c>
      <c r="C1103" s="75"/>
      <c r="D1103" s="242" t="s">
        <v>9</v>
      </c>
      <c r="E1103" s="244" t="s">
        <v>10</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c r="B1104" s="14" t="s">
        <v>11</v>
      </c>
      <c r="C1104" s="15" t="s">
        <v>12</v>
      </c>
      <c r="D1104" s="243"/>
      <c r="E1104" s="24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85"/>
      <c r="B1105" s="94"/>
      <c r="C1105" s="64"/>
      <c r="D1105" s="94"/>
      <c r="E1105" s="5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85"/>
      <c r="B1106" s="94"/>
      <c r="C1106" s="54"/>
      <c r="D1106" s="25"/>
      <c r="E1106" s="57"/>
      <c r="F1106" s="76"/>
      <c r="G1106" s="76"/>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76"/>
      <c r="AV1106" s="76"/>
      <c r="AW1106" s="76"/>
      <c r="AX1106" s="76"/>
    </row>
    <row r="1107" spans="1:50" ht="15.75" customHeight="1">
      <c r="A1107" s="65" t="s">
        <v>19</v>
      </c>
      <c r="B1107" s="66"/>
      <c r="C1107" s="67"/>
      <c r="D1107" s="68"/>
      <c r="E1107" s="32">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07"/>
      <c r="B1108" s="108"/>
      <c r="C1108" s="109"/>
      <c r="D1108" s="108"/>
      <c r="E1108" s="110"/>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row>
    <row r="1109" spans="1:50" ht="15.75" customHeight="1">
      <c r="A1109" s="247" t="s">
        <v>73</v>
      </c>
      <c r="B1109" s="235"/>
      <c r="C1109" s="235"/>
      <c r="D1109" s="235"/>
      <c r="E1109" s="236"/>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248" t="s">
        <v>1765</v>
      </c>
      <c r="B1110" s="238"/>
      <c r="C1110" s="238"/>
      <c r="D1110" s="238"/>
      <c r="E1110" s="239"/>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row>
    <row r="1111" spans="1:50" ht="15.75" customHeight="1">
      <c r="A1111" s="253" t="s">
        <v>1152</v>
      </c>
      <c r="B1111" s="241"/>
      <c r="C1111" s="8" t="s">
        <v>1739</v>
      </c>
      <c r="D1111" s="9" t="s">
        <v>1154</v>
      </c>
      <c r="E1111" s="10" t="s">
        <v>278</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42" t="s">
        <v>7</v>
      </c>
      <c r="B1112" s="74" t="s">
        <v>8</v>
      </c>
      <c r="C1112" s="75"/>
      <c r="D1112" s="242" t="s">
        <v>9</v>
      </c>
      <c r="E1112" s="244" t="s">
        <v>10</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243"/>
      <c r="B1113" s="14" t="s">
        <v>11</v>
      </c>
      <c r="C1113" s="15" t="s">
        <v>12</v>
      </c>
      <c r="D1113" s="243"/>
      <c r="E1113" s="243"/>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85"/>
      <c r="B1114" s="94"/>
      <c r="C1114" s="64"/>
      <c r="D1114" s="94"/>
      <c r="E1114" s="57"/>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85"/>
      <c r="B1115" s="94"/>
      <c r="C1115" s="54"/>
      <c r="D1115" s="25"/>
      <c r="E1115" s="57"/>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65" t="s">
        <v>19</v>
      </c>
      <c r="B1116" s="66"/>
      <c r="C1116" s="67"/>
      <c r="D1116" s="68"/>
      <c r="E1116" s="32">
        <f>SUM(E1114:E1115)</f>
        <v>0</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07"/>
      <c r="B1117" s="108"/>
      <c r="C1117" s="109"/>
      <c r="D1117" s="108"/>
      <c r="E1117" s="110"/>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247" t="s">
        <v>1</v>
      </c>
      <c r="B1118" s="235"/>
      <c r="C1118" s="235"/>
      <c r="D1118" s="235"/>
      <c r="E1118" s="236"/>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8" t="s">
        <v>1161</v>
      </c>
      <c r="B1119" s="238"/>
      <c r="C1119" s="238"/>
      <c r="D1119" s="238"/>
      <c r="E1119" s="239"/>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53" t="s">
        <v>1152</v>
      </c>
      <c r="B1120" s="241"/>
      <c r="C1120" s="8" t="s">
        <v>1739</v>
      </c>
      <c r="D1120" s="9" t="s">
        <v>1154</v>
      </c>
      <c r="E1120" s="10" t="s">
        <v>278</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42" t="s">
        <v>7</v>
      </c>
      <c r="B1121" s="74" t="s">
        <v>8</v>
      </c>
      <c r="C1121" s="75"/>
      <c r="D1121" s="242" t="s">
        <v>9</v>
      </c>
      <c r="E1121" s="244" t="s">
        <v>10</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c r="B1122" s="14" t="s">
        <v>11</v>
      </c>
      <c r="C1122" s="15" t="s">
        <v>12</v>
      </c>
      <c r="D1122" s="243"/>
      <c r="E1122" s="24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85"/>
      <c r="B1123" s="94"/>
      <c r="C1123" s="64"/>
      <c r="D1123" s="94"/>
      <c r="E1123" s="5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85"/>
      <c r="B1124" s="94"/>
      <c r="C1124" s="54"/>
      <c r="D1124" s="25"/>
      <c r="E1124" s="5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65" t="s">
        <v>19</v>
      </c>
      <c r="B1125" s="66"/>
      <c r="C1125" s="67"/>
      <c r="D1125" s="68"/>
      <c r="E1125" s="32">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34"/>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34"/>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34"/>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34" t="s">
        <v>1766</v>
      </c>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34" t="s">
        <v>1248</v>
      </c>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1767</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54" t="s">
        <v>20</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61"/>
      <c r="B29" s="238"/>
      <c r="C29" s="238"/>
      <c r="D29" s="238"/>
      <c r="E29" s="23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7" t="s">
        <v>48</v>
      </c>
      <c r="B30" s="235"/>
      <c r="C30" s="235"/>
      <c r="D30" s="235"/>
      <c r="E30" s="23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54" t="s">
        <v>20</v>
      </c>
      <c r="B31" s="235"/>
      <c r="C31" s="235"/>
      <c r="D31" s="235"/>
      <c r="E31" s="23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53" t="s">
        <v>21</v>
      </c>
      <c r="B32" s="241"/>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2" t="s">
        <v>7</v>
      </c>
      <c r="B33" s="262" t="s">
        <v>8</v>
      </c>
      <c r="C33" s="241"/>
      <c r="D33" s="242" t="s">
        <v>9</v>
      </c>
      <c r="E33" s="244"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3"/>
      <c r="B34" s="14" t="s">
        <v>11</v>
      </c>
      <c r="C34" s="15" t="s">
        <v>12</v>
      </c>
      <c r="D34" s="243"/>
      <c r="E34" s="24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61"/>
      <c r="B38" s="238"/>
      <c r="C38" s="238"/>
      <c r="D38" s="238"/>
      <c r="E38" s="23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7" t="s">
        <v>1</v>
      </c>
      <c r="B39" s="235"/>
      <c r="C39" s="235"/>
      <c r="D39" s="235"/>
      <c r="E39" s="2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54" t="s">
        <v>52</v>
      </c>
      <c r="B40" s="235"/>
      <c r="C40" s="235"/>
      <c r="D40" s="235"/>
      <c r="E40" s="23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53" t="s">
        <v>53</v>
      </c>
      <c r="B41" s="241"/>
      <c r="C41" s="8" t="s">
        <v>1675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42" t="s">
        <v>7</v>
      </c>
      <c r="B42" s="262" t="s">
        <v>8</v>
      </c>
      <c r="C42" s="241"/>
      <c r="D42" s="242" t="s">
        <v>9</v>
      </c>
      <c r="E42" s="244"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43"/>
      <c r="B43" s="14" t="s">
        <v>11</v>
      </c>
      <c r="C43" s="15" t="s">
        <v>12</v>
      </c>
      <c r="D43" s="243"/>
      <c r="E43" s="24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61"/>
      <c r="B47" s="238"/>
      <c r="C47" s="238"/>
      <c r="D47" s="238"/>
      <c r="E47" s="239"/>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7" t="s">
        <v>48</v>
      </c>
      <c r="B48" s="235"/>
      <c r="C48" s="235"/>
      <c r="D48" s="235"/>
      <c r="E48" s="23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54" t="s">
        <v>62</v>
      </c>
      <c r="B49" s="235"/>
      <c r="C49" s="235"/>
      <c r="D49" s="235"/>
      <c r="E49" s="2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53" t="s">
        <v>53</v>
      </c>
      <c r="B50" s="241"/>
      <c r="C50" s="8" t="s">
        <v>1675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42" t="s">
        <v>7</v>
      </c>
      <c r="B51" s="12" t="s">
        <v>8</v>
      </c>
      <c r="C51" s="38"/>
      <c r="D51" s="242" t="s">
        <v>9</v>
      </c>
      <c r="E51" s="244"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3"/>
      <c r="B52" s="14" t="s">
        <v>11</v>
      </c>
      <c r="C52" s="15" t="s">
        <v>12</v>
      </c>
      <c r="D52" s="243"/>
      <c r="E52" s="24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61"/>
      <c r="B58" s="238"/>
      <c r="C58" s="238"/>
      <c r="D58" s="238"/>
      <c r="E58" s="23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7" t="s">
        <v>73</v>
      </c>
      <c r="B59" s="235"/>
      <c r="C59" s="235"/>
      <c r="D59" s="235"/>
      <c r="E59" s="2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8" t="s">
        <v>74</v>
      </c>
      <c r="B60" s="238"/>
      <c r="C60" s="238"/>
      <c r="D60" s="238"/>
      <c r="E60" s="23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53" t="s">
        <v>75</v>
      </c>
      <c r="B61" s="241"/>
      <c r="C61" s="8" t="s">
        <v>1676</v>
      </c>
      <c r="D61" s="9" t="s">
        <v>77</v>
      </c>
      <c r="E61" s="188"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42" t="s">
        <v>7</v>
      </c>
      <c r="B62" s="12" t="s">
        <v>8</v>
      </c>
      <c r="C62" s="38"/>
      <c r="D62" s="242" t="s">
        <v>9</v>
      </c>
      <c r="E62" s="244"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3"/>
      <c r="B63" s="14" t="s">
        <v>11</v>
      </c>
      <c r="C63" s="15" t="s">
        <v>12</v>
      </c>
      <c r="D63" s="243"/>
      <c r="E63" s="24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61"/>
      <c r="B66" s="238"/>
      <c r="C66" s="238"/>
      <c r="D66" s="238"/>
      <c r="E66" s="23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7" t="s">
        <v>73</v>
      </c>
      <c r="B67" s="235"/>
      <c r="C67" s="235"/>
      <c r="D67" s="235"/>
      <c r="E67" s="2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8" t="s">
        <v>80</v>
      </c>
      <c r="B68" s="238"/>
      <c r="C68" s="238"/>
      <c r="D68" s="238"/>
      <c r="E68" s="239"/>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53" t="s">
        <v>81</v>
      </c>
      <c r="B69" s="241"/>
      <c r="C69" s="8" t="s">
        <v>1677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42" t="s">
        <v>7</v>
      </c>
      <c r="B70" s="12" t="s">
        <v>8</v>
      </c>
      <c r="C70" s="38"/>
      <c r="D70" s="242" t="s">
        <v>9</v>
      </c>
      <c r="E70" s="244"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3"/>
      <c r="B71" s="14" t="s">
        <v>11</v>
      </c>
      <c r="C71" s="15" t="s">
        <v>12</v>
      </c>
      <c r="D71" s="243"/>
      <c r="E71" s="24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61"/>
      <c r="B75" s="238"/>
      <c r="C75" s="238"/>
      <c r="D75" s="238"/>
      <c r="E75" s="23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7" t="s">
        <v>73</v>
      </c>
      <c r="B76" s="235"/>
      <c r="C76" s="235"/>
      <c r="D76" s="235"/>
      <c r="E76" s="2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8" t="s">
        <v>86</v>
      </c>
      <c r="B77" s="238"/>
      <c r="C77" s="238"/>
      <c r="D77" s="238"/>
      <c r="E77" s="239"/>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53" t="s">
        <v>87</v>
      </c>
      <c r="B78" s="241"/>
      <c r="C78" s="8" t="s">
        <v>1678</v>
      </c>
      <c r="D78" s="9" t="s">
        <v>89</v>
      </c>
      <c r="E78" s="10" t="s">
        <v>1749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42" t="s">
        <v>7</v>
      </c>
      <c r="B79" s="12" t="s">
        <v>8</v>
      </c>
      <c r="C79" s="38"/>
      <c r="D79" s="242" t="s">
        <v>9</v>
      </c>
      <c r="E79" s="244"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3"/>
      <c r="B80" s="14" t="s">
        <v>11</v>
      </c>
      <c r="C80" s="15" t="s">
        <v>12</v>
      </c>
      <c r="D80" s="243"/>
      <c r="E80" s="24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61"/>
      <c r="B97" s="238"/>
      <c r="C97" s="238"/>
      <c r="D97" s="238"/>
      <c r="E97" s="23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47" t="s">
        <v>1</v>
      </c>
      <c r="B98" s="235"/>
      <c r="C98" s="235"/>
      <c r="D98" s="235"/>
      <c r="E98" s="23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54" t="s">
        <v>126</v>
      </c>
      <c r="B99" s="235"/>
      <c r="C99" s="235"/>
      <c r="D99" s="235"/>
      <c r="E99" s="236"/>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53" t="s">
        <v>127</v>
      </c>
      <c r="B100" s="241"/>
      <c r="C100" s="8" t="s">
        <v>1679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2" t="s">
        <v>7</v>
      </c>
      <c r="B101" s="12" t="s">
        <v>8</v>
      </c>
      <c r="C101" s="53"/>
      <c r="D101" s="242" t="s">
        <v>9</v>
      </c>
      <c r="E101" s="244"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43"/>
      <c r="B102" s="14" t="s">
        <v>11</v>
      </c>
      <c r="C102" s="15" t="s">
        <v>12</v>
      </c>
      <c r="D102" s="243"/>
      <c r="E102" s="243"/>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47" t="s">
        <v>73</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54" t="s">
        <v>148</v>
      </c>
      <c r="B112" s="235"/>
      <c r="C112" s="235"/>
      <c r="D112" s="235"/>
      <c r="E112" s="2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3" t="s">
        <v>127</v>
      </c>
      <c r="B113" s="241"/>
      <c r="C113" s="8" t="s">
        <v>1679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2" t="s">
        <v>7</v>
      </c>
      <c r="B114" s="12" t="s">
        <v>8</v>
      </c>
      <c r="C114" s="38"/>
      <c r="D114" s="242" t="s">
        <v>9</v>
      </c>
      <c r="E114" s="244"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3"/>
      <c r="B115" s="14" t="s">
        <v>11</v>
      </c>
      <c r="C115" s="15" t="s">
        <v>12</v>
      </c>
      <c r="D115" s="243"/>
      <c r="E115" s="24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7" t="s">
        <v>187</v>
      </c>
      <c r="B134" s="235"/>
      <c r="C134" s="235"/>
      <c r="D134" s="235"/>
      <c r="E134" s="2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54" t="s">
        <v>188</v>
      </c>
      <c r="B135" s="235"/>
      <c r="C135" s="235"/>
      <c r="D135" s="235"/>
      <c r="E135" s="2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53" t="s">
        <v>189</v>
      </c>
      <c r="B136" s="241"/>
      <c r="C136" s="8" t="s">
        <v>1680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2" t="s">
        <v>7</v>
      </c>
      <c r="B137" s="12" t="s">
        <v>8</v>
      </c>
      <c r="C137" s="38"/>
      <c r="D137" s="242" t="s">
        <v>9</v>
      </c>
      <c r="E137" s="244"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3"/>
      <c r="B138" s="14" t="s">
        <v>11</v>
      </c>
      <c r="C138" s="15" t="s">
        <v>12</v>
      </c>
      <c r="D138" s="243"/>
      <c r="E138" s="24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7" t="s">
        <v>73</v>
      </c>
      <c r="B143" s="258"/>
      <c r="C143" s="258"/>
      <c r="D143" s="258"/>
      <c r="E143" s="25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0" t="s">
        <v>195</v>
      </c>
      <c r="B144" s="251"/>
      <c r="C144" s="251"/>
      <c r="D144" s="251"/>
      <c r="E144" s="25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3" t="s">
        <v>196</v>
      </c>
      <c r="B145" s="241"/>
      <c r="C145" s="8" t="s">
        <v>1681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2" t="s">
        <v>7</v>
      </c>
      <c r="B146" s="12" t="s">
        <v>8</v>
      </c>
      <c r="C146" s="38"/>
      <c r="D146" s="242" t="s">
        <v>9</v>
      </c>
      <c r="E146" s="244"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3"/>
      <c r="B147" s="14" t="s">
        <v>11</v>
      </c>
      <c r="C147" s="14" t="s">
        <v>12</v>
      </c>
      <c r="D147" s="243"/>
      <c r="E147" s="243"/>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7" t="s">
        <v>73</v>
      </c>
      <c r="B167" s="235"/>
      <c r="C167" s="235"/>
      <c r="D167" s="235"/>
      <c r="E167" s="2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8" t="s">
        <v>239</v>
      </c>
      <c r="B168" s="238"/>
      <c r="C168" s="238"/>
      <c r="D168" s="238"/>
      <c r="E168" s="239"/>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53" t="s">
        <v>240</v>
      </c>
      <c r="B169" s="241"/>
      <c r="C169" s="8" t="s">
        <v>1682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2" t="s">
        <v>7</v>
      </c>
      <c r="B170" s="12" t="s">
        <v>8</v>
      </c>
      <c r="C170" s="38"/>
      <c r="D170" s="242" t="s">
        <v>9</v>
      </c>
      <c r="E170" s="244"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c r="B171" s="14" t="s">
        <v>11</v>
      </c>
      <c r="C171" s="14" t="s">
        <v>12</v>
      </c>
      <c r="D171" s="243"/>
      <c r="E171" s="24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7" t="s">
        <v>1</v>
      </c>
      <c r="B178" s="235"/>
      <c r="C178" s="235"/>
      <c r="D178" s="235"/>
      <c r="E178" s="2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54" t="s">
        <v>250</v>
      </c>
      <c r="B179" s="235"/>
      <c r="C179" s="235"/>
      <c r="D179" s="235"/>
      <c r="E179" s="2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3" t="s">
        <v>251</v>
      </c>
      <c r="B180" s="241"/>
      <c r="C180" s="8" t="s">
        <v>1683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2" t="s">
        <v>7</v>
      </c>
      <c r="B181" s="12" t="s">
        <v>8</v>
      </c>
      <c r="C181" s="38"/>
      <c r="D181" s="242" t="s">
        <v>9</v>
      </c>
      <c r="E181" s="244"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c r="B182" s="14" t="s">
        <v>11</v>
      </c>
      <c r="C182" s="15" t="s">
        <v>12</v>
      </c>
      <c r="D182" s="243"/>
      <c r="E182" s="24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47" t="s">
        <v>73</v>
      </c>
      <c r="B189" s="235"/>
      <c r="C189" s="235"/>
      <c r="D189" s="235"/>
      <c r="E189" s="2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265</v>
      </c>
      <c r="B190" s="238"/>
      <c r="C190" s="238"/>
      <c r="D190" s="238"/>
      <c r="E190" s="239"/>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3" t="s">
        <v>251</v>
      </c>
      <c r="B191" s="241"/>
      <c r="C191" s="8" t="s">
        <v>1683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2" t="s">
        <v>7</v>
      </c>
      <c r="B192" s="74" t="s">
        <v>8</v>
      </c>
      <c r="C192" s="75"/>
      <c r="D192" s="260" t="s">
        <v>9</v>
      </c>
      <c r="E192" s="244"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3"/>
      <c r="B193" s="14" t="s">
        <v>11</v>
      </c>
      <c r="C193" s="15" t="s">
        <v>12</v>
      </c>
      <c r="D193" s="243"/>
      <c r="E193" s="243"/>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47" t="s">
        <v>1</v>
      </c>
      <c r="B200" s="235"/>
      <c r="C200" s="235"/>
      <c r="D200" s="235"/>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54" t="s">
        <v>275</v>
      </c>
      <c r="B201" s="235"/>
      <c r="C201" s="235"/>
      <c r="D201" s="235"/>
      <c r="E201" s="23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53" t="s">
        <v>276</v>
      </c>
      <c r="B202" s="241"/>
      <c r="C202" s="8" t="s">
        <v>1684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2" t="s">
        <v>7</v>
      </c>
      <c r="B203" s="74" t="s">
        <v>8</v>
      </c>
      <c r="C203" s="75"/>
      <c r="D203" s="242" t="s">
        <v>9</v>
      </c>
      <c r="E203" s="244"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3"/>
      <c r="B204" s="14" t="s">
        <v>11</v>
      </c>
      <c r="C204" s="15" t="s">
        <v>12</v>
      </c>
      <c r="D204" s="243"/>
      <c r="E204" s="24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7" t="s">
        <v>187</v>
      </c>
      <c r="B208" s="235"/>
      <c r="C208" s="235"/>
      <c r="D208" s="235"/>
      <c r="E208" s="2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54" t="s">
        <v>279</v>
      </c>
      <c r="B209" s="235"/>
      <c r="C209" s="235"/>
      <c r="D209" s="235"/>
      <c r="E209" s="23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53" t="s">
        <v>276</v>
      </c>
      <c r="B210" s="241"/>
      <c r="C210" s="8" t="s">
        <v>1684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42" t="s">
        <v>7</v>
      </c>
      <c r="B211" s="74" t="s">
        <v>8</v>
      </c>
      <c r="C211" s="75"/>
      <c r="D211" s="242" t="s">
        <v>9</v>
      </c>
      <c r="E211" s="244"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3"/>
      <c r="B212" s="14" t="s">
        <v>11</v>
      </c>
      <c r="C212" s="15" t="s">
        <v>12</v>
      </c>
      <c r="D212" s="243"/>
      <c r="E212" s="24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7" t="s">
        <v>1</v>
      </c>
      <c r="B217" s="235"/>
      <c r="C217" s="235"/>
      <c r="D217" s="235"/>
      <c r="E217" s="23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54" t="s">
        <v>280</v>
      </c>
      <c r="B218" s="235"/>
      <c r="C218" s="235"/>
      <c r="D218" s="235"/>
      <c r="E218" s="23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3" t="s">
        <v>281</v>
      </c>
      <c r="B219" s="241"/>
      <c r="C219" s="8" t="s">
        <v>1685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2" t="s">
        <v>7</v>
      </c>
      <c r="B220" s="74" t="s">
        <v>8</v>
      </c>
      <c r="C220" s="75"/>
      <c r="D220" s="242" t="s">
        <v>9</v>
      </c>
      <c r="E220" s="244"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3"/>
      <c r="B221" s="14" t="s">
        <v>11</v>
      </c>
      <c r="C221" s="15" t="s">
        <v>12</v>
      </c>
      <c r="D221" s="243"/>
      <c r="E221" s="24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7" t="s">
        <v>73</v>
      </c>
      <c r="B231" s="235"/>
      <c r="C231" s="235"/>
      <c r="D231" s="235"/>
      <c r="E231" s="23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54" t="s">
        <v>280</v>
      </c>
      <c r="B232" s="235"/>
      <c r="C232" s="235"/>
      <c r="D232" s="235"/>
      <c r="E232" s="23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3" t="s">
        <v>281</v>
      </c>
      <c r="B233" s="241"/>
      <c r="C233" s="8" t="s">
        <v>1685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2" t="s">
        <v>7</v>
      </c>
      <c r="B234" s="74" t="s">
        <v>8</v>
      </c>
      <c r="C234" s="75"/>
      <c r="D234" s="242" t="s">
        <v>9</v>
      </c>
      <c r="E234" s="244"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3"/>
      <c r="B235" s="14" t="s">
        <v>11</v>
      </c>
      <c r="C235" s="15" t="s">
        <v>12</v>
      </c>
      <c r="D235" s="243"/>
      <c r="E235" s="24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7" t="s">
        <v>73</v>
      </c>
      <c r="B254" s="235"/>
      <c r="C254" s="235"/>
      <c r="D254" s="235"/>
      <c r="E254" s="23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54" t="s">
        <v>321</v>
      </c>
      <c r="B255" s="235"/>
      <c r="C255" s="235"/>
      <c r="D255" s="235"/>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53" t="s">
        <v>322</v>
      </c>
      <c r="B256" s="241"/>
      <c r="C256" s="8" t="s">
        <v>1686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2" t="s">
        <v>7</v>
      </c>
      <c r="B257" s="74" t="s">
        <v>8</v>
      </c>
      <c r="C257" s="75"/>
      <c r="D257" s="242" t="s">
        <v>9</v>
      </c>
      <c r="E257" s="244"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3"/>
      <c r="B258" s="14" t="s">
        <v>11</v>
      </c>
      <c r="C258" s="15" t="s">
        <v>12</v>
      </c>
      <c r="D258" s="243"/>
      <c r="E258" s="2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7" t="s">
        <v>1</v>
      </c>
      <c r="B263" s="235"/>
      <c r="C263" s="235"/>
      <c r="D263" s="235"/>
      <c r="E263" s="23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54" t="s">
        <v>329</v>
      </c>
      <c r="B264" s="235"/>
      <c r="C264" s="235"/>
      <c r="D264" s="235"/>
      <c r="E264" s="23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3" t="s">
        <v>330</v>
      </c>
      <c r="B265" s="241"/>
      <c r="C265" s="8" t="s">
        <v>1687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2" t="s">
        <v>7</v>
      </c>
      <c r="B266" s="74" t="s">
        <v>8</v>
      </c>
      <c r="C266" s="75"/>
      <c r="D266" s="255" t="s">
        <v>9</v>
      </c>
      <c r="E266" s="244"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3"/>
      <c r="B267" s="14" t="s">
        <v>11</v>
      </c>
      <c r="C267" s="15" t="s">
        <v>12</v>
      </c>
      <c r="D267" s="243"/>
      <c r="E267" s="243"/>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7" t="s">
        <v>73</v>
      </c>
      <c r="B284" s="235"/>
      <c r="C284" s="235"/>
      <c r="D284" s="235"/>
      <c r="E284" s="23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8" t="s">
        <v>362</v>
      </c>
      <c r="B285" s="238"/>
      <c r="C285" s="238"/>
      <c r="D285" s="238"/>
      <c r="E285" s="239"/>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1687</v>
      </c>
      <c r="D286" s="9" t="s">
        <v>332</v>
      </c>
      <c r="E286" s="188"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2" t="s">
        <v>7</v>
      </c>
      <c r="B287" s="74" t="s">
        <v>8</v>
      </c>
      <c r="C287" s="75"/>
      <c r="D287" s="242" t="s">
        <v>9</v>
      </c>
      <c r="E287" s="244"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3"/>
      <c r="B288" s="14" t="s">
        <v>11</v>
      </c>
      <c r="C288" s="15" t="s">
        <v>12</v>
      </c>
      <c r="D288" s="243"/>
      <c r="E288" s="24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47" t="s">
        <v>1</v>
      </c>
      <c r="B308" s="235"/>
      <c r="C308" s="235"/>
      <c r="D308" s="235"/>
      <c r="E308" s="23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54" t="s">
        <v>398</v>
      </c>
      <c r="B309" s="235"/>
      <c r="C309" s="235"/>
      <c r="D309" s="235"/>
      <c r="E309" s="23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3" t="s">
        <v>399</v>
      </c>
      <c r="B310" s="241"/>
      <c r="C310" s="8" t="s">
        <v>1688</v>
      </c>
      <c r="D310" s="9" t="s">
        <v>77</v>
      </c>
      <c r="E310" s="188"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2" t="s">
        <v>7</v>
      </c>
      <c r="B311" s="74" t="s">
        <v>8</v>
      </c>
      <c r="C311" s="75"/>
      <c r="D311" s="242" t="s">
        <v>9</v>
      </c>
      <c r="E311" s="244"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3"/>
      <c r="B312" s="14" t="s">
        <v>11</v>
      </c>
      <c r="C312" s="15" t="s">
        <v>12</v>
      </c>
      <c r="D312" s="243"/>
      <c r="E312" s="243"/>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7" t="s">
        <v>1</v>
      </c>
      <c r="B326" s="235"/>
      <c r="C326" s="235"/>
      <c r="D326" s="235"/>
      <c r="E326" s="23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54" t="s">
        <v>430</v>
      </c>
      <c r="B327" s="235"/>
      <c r="C327" s="235"/>
      <c r="D327" s="235"/>
      <c r="E327" s="236"/>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53" t="s">
        <v>431</v>
      </c>
      <c r="B328" s="241"/>
      <c r="C328" s="8" t="s">
        <v>1689</v>
      </c>
      <c r="D328" s="9" t="s">
        <v>77</v>
      </c>
      <c r="E328" s="188"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2" t="s">
        <v>7</v>
      </c>
      <c r="B329" s="74" t="s">
        <v>8</v>
      </c>
      <c r="C329" s="75"/>
      <c r="D329" s="242" t="s">
        <v>9</v>
      </c>
      <c r="E329" s="244"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43"/>
      <c r="B330" s="14" t="s">
        <v>11</v>
      </c>
      <c r="C330" s="15" t="s">
        <v>12</v>
      </c>
      <c r="D330" s="243"/>
      <c r="E330" s="243"/>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7" t="s">
        <v>1</v>
      </c>
      <c r="B341" s="235"/>
      <c r="C341" s="235"/>
      <c r="D341" s="235"/>
      <c r="E341" s="23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54" t="s">
        <v>437</v>
      </c>
      <c r="B342" s="235"/>
      <c r="C342" s="235"/>
      <c r="D342" s="235"/>
      <c r="E342" s="23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3" t="s">
        <v>438</v>
      </c>
      <c r="B343" s="241"/>
      <c r="C343" s="8" t="s">
        <v>1690</v>
      </c>
      <c r="D343" s="9" t="s">
        <v>77</v>
      </c>
      <c r="E343" s="10" t="s">
        <v>278</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2" t="s">
        <v>7</v>
      </c>
      <c r="B344" s="74" t="s">
        <v>8</v>
      </c>
      <c r="C344" s="75"/>
      <c r="D344" s="255" t="s">
        <v>9</v>
      </c>
      <c r="E344" s="244"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3"/>
      <c r="B345" s="14" t="s">
        <v>11</v>
      </c>
      <c r="C345" s="15" t="s">
        <v>12</v>
      </c>
      <c r="D345" s="243"/>
      <c r="E345" s="243"/>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7" t="s">
        <v>73</v>
      </c>
      <c r="B355" s="235"/>
      <c r="C355" s="235"/>
      <c r="D355" s="235"/>
      <c r="E355" s="23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451</v>
      </c>
      <c r="B356" s="238"/>
      <c r="C356" s="238"/>
      <c r="D356" s="238"/>
      <c r="E356" s="239"/>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3" t="s">
        <v>438</v>
      </c>
      <c r="B357" s="241"/>
      <c r="C357" s="8" t="s">
        <v>1690</v>
      </c>
      <c r="D357" s="9" t="s">
        <v>77</v>
      </c>
      <c r="E357" s="10" t="s">
        <v>278</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2" t="s">
        <v>7</v>
      </c>
      <c r="B358" s="74" t="s">
        <v>8</v>
      </c>
      <c r="C358" s="75"/>
      <c r="D358" s="242" t="s">
        <v>9</v>
      </c>
      <c r="E358" s="244"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c r="B359" s="14" t="s">
        <v>11</v>
      </c>
      <c r="C359" s="15" t="s">
        <v>12</v>
      </c>
      <c r="D359" s="243"/>
      <c r="E359" s="24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47" t="s">
        <v>1</v>
      </c>
      <c r="B370" s="235"/>
      <c r="C370" s="235"/>
      <c r="D370" s="235"/>
      <c r="E370" s="23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54" t="s">
        <v>467</v>
      </c>
      <c r="B371" s="235"/>
      <c r="C371" s="235"/>
      <c r="D371" s="235"/>
      <c r="E371" s="23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3" t="s">
        <v>468</v>
      </c>
      <c r="B372" s="241"/>
      <c r="C372" s="8" t="s">
        <v>1691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2" t="s">
        <v>7</v>
      </c>
      <c r="B373" s="74" t="s">
        <v>8</v>
      </c>
      <c r="C373" s="75"/>
      <c r="D373" s="255" t="s">
        <v>9</v>
      </c>
      <c r="E373" s="244"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3"/>
      <c r="B374" s="14" t="s">
        <v>11</v>
      </c>
      <c r="C374" s="15" t="s">
        <v>12</v>
      </c>
      <c r="D374" s="243"/>
      <c r="E374" s="243"/>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7" t="s">
        <v>73</v>
      </c>
      <c r="B384" s="235"/>
      <c r="C384" s="235"/>
      <c r="D384" s="235"/>
      <c r="E384" s="23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492</v>
      </c>
      <c r="B385" s="238"/>
      <c r="C385" s="238"/>
      <c r="D385" s="238"/>
      <c r="E385" s="239"/>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3" t="s">
        <v>468</v>
      </c>
      <c r="B386" s="241"/>
      <c r="C386" s="8" t="s">
        <v>1691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2" t="s">
        <v>7</v>
      </c>
      <c r="B387" s="74" t="s">
        <v>8</v>
      </c>
      <c r="C387" s="75"/>
      <c r="D387" s="242" t="s">
        <v>9</v>
      </c>
      <c r="E387" s="244"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3"/>
      <c r="B388" s="14" t="s">
        <v>11</v>
      </c>
      <c r="C388" s="15" t="s">
        <v>12</v>
      </c>
      <c r="D388" s="243"/>
      <c r="E388" s="243"/>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47" t="s">
        <v>1</v>
      </c>
      <c r="B395" s="235"/>
      <c r="C395" s="235"/>
      <c r="D395" s="235"/>
      <c r="E395" s="23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54" t="s">
        <v>501</v>
      </c>
      <c r="B396" s="235"/>
      <c r="C396" s="235"/>
      <c r="D396" s="235"/>
      <c r="E396" s="23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3" t="s">
        <v>502</v>
      </c>
      <c r="B397" s="241"/>
      <c r="C397" s="8" t="s">
        <v>1692</v>
      </c>
      <c r="D397" s="9" t="s">
        <v>470</v>
      </c>
      <c r="E397" s="189" t="s">
        <v>278</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2" t="s">
        <v>7</v>
      </c>
      <c r="B398" s="74" t="s">
        <v>8</v>
      </c>
      <c r="C398" s="75"/>
      <c r="D398" s="242" t="s">
        <v>9</v>
      </c>
      <c r="E398" s="244"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3"/>
      <c r="B399" s="14" t="s">
        <v>11</v>
      </c>
      <c r="C399" s="15" t="s">
        <v>12</v>
      </c>
      <c r="D399" s="243"/>
      <c r="E399" s="243"/>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7" t="s">
        <v>73</v>
      </c>
      <c r="B403" s="235"/>
      <c r="C403" s="235"/>
      <c r="D403" s="235"/>
      <c r="E403" s="23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501</v>
      </c>
      <c r="B404" s="238"/>
      <c r="C404" s="238"/>
      <c r="D404" s="238"/>
      <c r="E404" s="239"/>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3" t="s">
        <v>502</v>
      </c>
      <c r="B405" s="241"/>
      <c r="C405" s="8" t="s">
        <v>1692</v>
      </c>
      <c r="D405" s="9" t="s">
        <v>470</v>
      </c>
      <c r="E405" s="189" t="s">
        <v>278</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2" t="s">
        <v>7</v>
      </c>
      <c r="B406" s="74" t="s">
        <v>8</v>
      </c>
      <c r="C406" s="75"/>
      <c r="D406" s="242" t="s">
        <v>9</v>
      </c>
      <c r="E406" s="244"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3"/>
      <c r="B407" s="14" t="s">
        <v>11</v>
      </c>
      <c r="C407" s="15" t="s">
        <v>12</v>
      </c>
      <c r="D407" s="243"/>
      <c r="E407" s="24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47" t="s">
        <v>73</v>
      </c>
      <c r="B414" s="235"/>
      <c r="C414" s="235"/>
      <c r="D414" s="235"/>
      <c r="E414" s="236"/>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513</v>
      </c>
      <c r="B415" s="238"/>
      <c r="C415" s="238"/>
      <c r="D415" s="238"/>
      <c r="E415" s="239"/>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3" t="s">
        <v>514</v>
      </c>
      <c r="B416" s="241"/>
      <c r="C416" s="8" t="s">
        <v>1693</v>
      </c>
      <c r="D416" s="9" t="s">
        <v>5</v>
      </c>
      <c r="E416" s="10" t="s">
        <v>278</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2" t="s">
        <v>7</v>
      </c>
      <c r="B417" s="74" t="s">
        <v>8</v>
      </c>
      <c r="C417" s="75"/>
      <c r="D417" s="242" t="s">
        <v>9</v>
      </c>
      <c r="E417" s="244"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3"/>
      <c r="B418" s="14" t="s">
        <v>11</v>
      </c>
      <c r="C418" s="15" t="s">
        <v>12</v>
      </c>
      <c r="D418" s="243"/>
      <c r="E418" s="24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47" t="s">
        <v>1</v>
      </c>
      <c r="B425" s="235"/>
      <c r="C425" s="235"/>
      <c r="D425" s="235"/>
      <c r="E425" s="23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4" t="s">
        <v>526</v>
      </c>
      <c r="B426" s="235"/>
      <c r="C426" s="235"/>
      <c r="D426" s="235"/>
      <c r="E426" s="23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3" t="s">
        <v>527</v>
      </c>
      <c r="B427" s="241"/>
      <c r="C427" s="8" t="s">
        <v>1694</v>
      </c>
      <c r="D427" s="9" t="s">
        <v>529</v>
      </c>
      <c r="E427" s="10" t="s">
        <v>278</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2" t="s">
        <v>7</v>
      </c>
      <c r="B428" s="74" t="s">
        <v>8</v>
      </c>
      <c r="C428" s="75"/>
      <c r="D428" s="255" t="s">
        <v>9</v>
      </c>
      <c r="E428" s="244"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3"/>
      <c r="B429" s="14" t="s">
        <v>11</v>
      </c>
      <c r="C429" s="15" t="s">
        <v>12</v>
      </c>
      <c r="D429" s="243"/>
      <c r="E429" s="243"/>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7" t="s">
        <v>1</v>
      </c>
      <c r="B436" s="235"/>
      <c r="C436" s="235"/>
      <c r="D436" s="235"/>
      <c r="E436" s="23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4" t="s">
        <v>537</v>
      </c>
      <c r="B437" s="235"/>
      <c r="C437" s="235"/>
      <c r="D437" s="235"/>
      <c r="E437" s="23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3" t="s">
        <v>538</v>
      </c>
      <c r="B438" s="241"/>
      <c r="C438" s="8" t="s">
        <v>1695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2" t="s">
        <v>7</v>
      </c>
      <c r="B439" s="74" t="s">
        <v>8</v>
      </c>
      <c r="C439" s="75"/>
      <c r="D439" s="255" t="s">
        <v>9</v>
      </c>
      <c r="E439" s="244"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3"/>
      <c r="B440" s="14" t="s">
        <v>11</v>
      </c>
      <c r="C440" s="15" t="s">
        <v>12</v>
      </c>
      <c r="D440" s="243"/>
      <c r="E440" s="243"/>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7" t="s">
        <v>73</v>
      </c>
      <c r="B449" s="235"/>
      <c r="C449" s="235"/>
      <c r="D449" s="235"/>
      <c r="E449" s="23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537</v>
      </c>
      <c r="B450" s="238"/>
      <c r="C450" s="238"/>
      <c r="D450" s="238"/>
      <c r="E450" s="239"/>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3" t="s">
        <v>538</v>
      </c>
      <c r="B451" s="241"/>
      <c r="C451" s="8" t="s">
        <v>1695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2" t="s">
        <v>7</v>
      </c>
      <c r="B452" s="74" t="s">
        <v>8</v>
      </c>
      <c r="C452" s="75"/>
      <c r="D452" s="242" t="s">
        <v>9</v>
      </c>
      <c r="E452" s="244"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3"/>
      <c r="B453" s="14" t="s">
        <v>11</v>
      </c>
      <c r="C453" s="15" t="s">
        <v>12</v>
      </c>
      <c r="D453" s="243"/>
      <c r="E453" s="24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57" t="s">
        <v>561</v>
      </c>
      <c r="B457" s="258"/>
      <c r="C457" s="258"/>
      <c r="D457" s="258"/>
      <c r="E457" s="25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0" t="s">
        <v>562</v>
      </c>
      <c r="B458" s="251"/>
      <c r="C458" s="251"/>
      <c r="D458" s="251"/>
      <c r="E458" s="25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3" t="s">
        <v>196</v>
      </c>
      <c r="B459" s="241"/>
      <c r="C459" s="8" t="s">
        <v>1681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2" t="s">
        <v>7</v>
      </c>
      <c r="B460" s="12" t="s">
        <v>8</v>
      </c>
      <c r="C460" s="38"/>
      <c r="D460" s="242" t="s">
        <v>9</v>
      </c>
      <c r="E460" s="244"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3"/>
      <c r="B461" s="14" t="s">
        <v>11</v>
      </c>
      <c r="C461" s="14" t="s">
        <v>12</v>
      </c>
      <c r="D461" s="243"/>
      <c r="E461" s="243"/>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7" t="s">
        <v>561</v>
      </c>
      <c r="B465" s="258"/>
      <c r="C465" s="258"/>
      <c r="D465" s="258"/>
      <c r="E465" s="25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0" t="s">
        <v>1768</v>
      </c>
      <c r="B466" s="251"/>
      <c r="C466" s="251"/>
      <c r="D466" s="251"/>
      <c r="E466" s="25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3" t="s">
        <v>568</v>
      </c>
      <c r="B467" s="241"/>
      <c r="C467" s="8" t="s">
        <v>1696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2" t="s">
        <v>7</v>
      </c>
      <c r="B468" s="12" t="s">
        <v>8</v>
      </c>
      <c r="C468" s="38"/>
      <c r="D468" s="242" t="s">
        <v>9</v>
      </c>
      <c r="E468" s="244"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3"/>
      <c r="B469" s="14" t="s">
        <v>11</v>
      </c>
      <c r="C469" s="14" t="s">
        <v>12</v>
      </c>
      <c r="D469" s="243"/>
      <c r="E469" s="243"/>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101"/>
      <c r="B470" s="35"/>
      <c r="C470" s="54"/>
      <c r="D470" s="25"/>
      <c r="E470" s="5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7" t="s">
        <v>1</v>
      </c>
      <c r="B475" s="235"/>
      <c r="C475" s="235"/>
      <c r="D475" s="235"/>
      <c r="E475" s="23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54" t="s">
        <v>572</v>
      </c>
      <c r="B476" s="235"/>
      <c r="C476" s="235"/>
      <c r="D476" s="235"/>
      <c r="E476" s="23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53" t="s">
        <v>573</v>
      </c>
      <c r="B477" s="241"/>
      <c r="C477" s="8" t="s">
        <v>1697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2" t="s">
        <v>7</v>
      </c>
      <c r="B478" s="74" t="s">
        <v>8</v>
      </c>
      <c r="C478" s="75"/>
      <c r="D478" s="255" t="s">
        <v>9</v>
      </c>
      <c r="E478" s="244"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3"/>
      <c r="B479" s="14" t="s">
        <v>11</v>
      </c>
      <c r="C479" s="15" t="s">
        <v>12</v>
      </c>
      <c r="D479" s="243"/>
      <c r="E479" s="243"/>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7" t="s">
        <v>73</v>
      </c>
      <c r="B497" s="235"/>
      <c r="C497" s="235"/>
      <c r="D497" s="235"/>
      <c r="E497" s="236"/>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8" t="s">
        <v>572</v>
      </c>
      <c r="B498" s="238"/>
      <c r="C498" s="238"/>
      <c r="D498" s="238"/>
      <c r="E498" s="239"/>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53" t="s">
        <v>573</v>
      </c>
      <c r="B499" s="241"/>
      <c r="C499" s="8" t="s">
        <v>1697</v>
      </c>
      <c r="D499" s="9" t="s">
        <v>575</v>
      </c>
      <c r="E499" s="10" t="s">
        <v>278</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2" t="s">
        <v>7</v>
      </c>
      <c r="B500" s="74" t="s">
        <v>8</v>
      </c>
      <c r="C500" s="75"/>
      <c r="D500" s="242" t="s">
        <v>9</v>
      </c>
      <c r="E500" s="244"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3"/>
      <c r="B501" s="14" t="s">
        <v>11</v>
      </c>
      <c r="C501" s="15" t="s">
        <v>12</v>
      </c>
      <c r="D501" s="243"/>
      <c r="E501" s="24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57" t="s">
        <v>561</v>
      </c>
      <c r="B508" s="258"/>
      <c r="C508" s="258"/>
      <c r="D508" s="258"/>
      <c r="E508" s="259"/>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50" t="s">
        <v>604</v>
      </c>
      <c r="B509" s="251"/>
      <c r="C509" s="251"/>
      <c r="D509" s="251"/>
      <c r="E509" s="25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53" t="s">
        <v>605</v>
      </c>
      <c r="B510" s="241"/>
      <c r="C510" s="8" t="s">
        <v>1698</v>
      </c>
      <c r="D510" s="9" t="s">
        <v>570</v>
      </c>
      <c r="E510" s="10" t="s">
        <v>278</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2" t="s">
        <v>7</v>
      </c>
      <c r="B511" s="12" t="s">
        <v>8</v>
      </c>
      <c r="C511" s="38"/>
      <c r="D511" s="242" t="s">
        <v>9</v>
      </c>
      <c r="E511" s="244"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3"/>
      <c r="B512" s="14" t="s">
        <v>11</v>
      </c>
      <c r="C512" s="14" t="s">
        <v>12</v>
      </c>
      <c r="D512" s="243"/>
      <c r="E512" s="243"/>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7" t="s">
        <v>73</v>
      </c>
      <c r="B518" s="235"/>
      <c r="C518" s="235"/>
      <c r="D518" s="235"/>
      <c r="E518" s="236"/>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8" t="s">
        <v>610</v>
      </c>
      <c r="B519" s="238"/>
      <c r="C519" s="238"/>
      <c r="D519" s="238"/>
      <c r="E519" s="239"/>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53" t="s">
        <v>611</v>
      </c>
      <c r="B520" s="241"/>
      <c r="C520" s="8" t="s">
        <v>1699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2" t="s">
        <v>7</v>
      </c>
      <c r="B521" s="74" t="s">
        <v>8</v>
      </c>
      <c r="C521" s="75"/>
      <c r="D521" s="242" t="s">
        <v>9</v>
      </c>
      <c r="E521" s="244"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3"/>
      <c r="B522" s="14" t="s">
        <v>11</v>
      </c>
      <c r="C522" s="15" t="s">
        <v>12</v>
      </c>
      <c r="D522" s="243"/>
      <c r="E522" s="24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47" t="s">
        <v>1</v>
      </c>
      <c r="B531" s="235"/>
      <c r="C531" s="235"/>
      <c r="D531" s="235"/>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54" t="s">
        <v>628</v>
      </c>
      <c r="B532" s="235"/>
      <c r="C532" s="235"/>
      <c r="D532" s="235"/>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3" t="s">
        <v>629</v>
      </c>
      <c r="B533" s="241"/>
      <c r="C533" s="8" t="s">
        <v>1700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2" t="s">
        <v>7</v>
      </c>
      <c r="B534" s="74" t="s">
        <v>8</v>
      </c>
      <c r="C534" s="75"/>
      <c r="D534" s="255" t="s">
        <v>9</v>
      </c>
      <c r="E534" s="244"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3"/>
      <c r="B535" s="14" t="s">
        <v>11</v>
      </c>
      <c r="C535" s="15" t="s">
        <v>12</v>
      </c>
      <c r="D535" s="243"/>
      <c r="E535" s="243"/>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7" t="s">
        <v>73</v>
      </c>
      <c r="B540" s="235"/>
      <c r="C540" s="235"/>
      <c r="D540" s="235"/>
      <c r="E540" s="236"/>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8" t="s">
        <v>635</v>
      </c>
      <c r="B541" s="238"/>
      <c r="C541" s="238"/>
      <c r="D541" s="238"/>
      <c r="E541" s="239"/>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53" t="s">
        <v>629</v>
      </c>
      <c r="B542" s="241"/>
      <c r="C542" s="8" t="s">
        <v>1700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2" t="s">
        <v>7</v>
      </c>
      <c r="B543" s="74" t="s">
        <v>8</v>
      </c>
      <c r="C543" s="75"/>
      <c r="D543" s="242" t="s">
        <v>9</v>
      </c>
      <c r="E543" s="244"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3"/>
      <c r="B544" s="14" t="s">
        <v>11</v>
      </c>
      <c r="C544" s="15" t="s">
        <v>12</v>
      </c>
      <c r="D544" s="243"/>
      <c r="E544" s="24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47" t="s">
        <v>1</v>
      </c>
      <c r="B548" s="235"/>
      <c r="C548" s="235"/>
      <c r="D548" s="235"/>
      <c r="E548" s="23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54" t="s">
        <v>638</v>
      </c>
      <c r="B549" s="235"/>
      <c r="C549" s="235"/>
      <c r="D549" s="235"/>
      <c r="E549" s="23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53" t="s">
        <v>639</v>
      </c>
      <c r="B550" s="241"/>
      <c r="C550" s="8" t="s">
        <v>1701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2" t="s">
        <v>7</v>
      </c>
      <c r="B551" s="74" t="s">
        <v>8</v>
      </c>
      <c r="C551" s="75"/>
      <c r="D551" s="255" t="s">
        <v>9</v>
      </c>
      <c r="E551" s="244"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3"/>
      <c r="B552" s="14" t="s">
        <v>11</v>
      </c>
      <c r="C552" s="15" t="s">
        <v>12</v>
      </c>
      <c r="D552" s="243"/>
      <c r="E552" s="243"/>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7" t="s">
        <v>73</v>
      </c>
      <c r="B556" s="235"/>
      <c r="C556" s="235"/>
      <c r="D556" s="235"/>
      <c r="E556" s="236"/>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8" t="s">
        <v>645</v>
      </c>
      <c r="B557" s="238"/>
      <c r="C557" s="238"/>
      <c r="D557" s="238"/>
      <c r="E557" s="239"/>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53" t="s">
        <v>646</v>
      </c>
      <c r="B558" s="241"/>
      <c r="C558" s="8" t="s">
        <v>1702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2" t="s">
        <v>7</v>
      </c>
      <c r="B559" s="74" t="s">
        <v>8</v>
      </c>
      <c r="C559" s="75"/>
      <c r="D559" s="242" t="s">
        <v>9</v>
      </c>
      <c r="E559" s="244"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3"/>
      <c r="B560" s="14" t="s">
        <v>11</v>
      </c>
      <c r="C560" s="15" t="s">
        <v>12</v>
      </c>
      <c r="D560" s="243"/>
      <c r="E560" s="24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47" t="s">
        <v>73</v>
      </c>
      <c r="B567" s="235"/>
      <c r="C567" s="235"/>
      <c r="D567" s="235"/>
      <c r="E567" s="236"/>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8" t="s">
        <v>656</v>
      </c>
      <c r="B568" s="238"/>
      <c r="C568" s="238"/>
      <c r="D568" s="238"/>
      <c r="E568" s="239"/>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53" t="s">
        <v>657</v>
      </c>
      <c r="B569" s="241"/>
      <c r="C569" s="8" t="s">
        <v>1703</v>
      </c>
      <c r="D569" s="9" t="s">
        <v>631</v>
      </c>
      <c r="E569" s="10" t="s">
        <v>278</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2" t="s">
        <v>7</v>
      </c>
      <c r="B570" s="74" t="s">
        <v>8</v>
      </c>
      <c r="C570" s="75"/>
      <c r="D570" s="242" t="s">
        <v>9</v>
      </c>
      <c r="E570" s="244"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3"/>
      <c r="B571" s="14" t="s">
        <v>11</v>
      </c>
      <c r="C571" s="15" t="s">
        <v>12</v>
      </c>
      <c r="D571" s="243"/>
      <c r="E571" s="24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57" t="s">
        <v>561</v>
      </c>
      <c r="B586" s="258"/>
      <c r="C586" s="258"/>
      <c r="D586" s="258"/>
      <c r="E586" s="259"/>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50" t="s">
        <v>673</v>
      </c>
      <c r="B587" s="251"/>
      <c r="C587" s="251"/>
      <c r="D587" s="251"/>
      <c r="E587" s="25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3" t="s">
        <v>674</v>
      </c>
      <c r="B588" s="241"/>
      <c r="C588" s="8" t="s">
        <v>1704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2" t="s">
        <v>7</v>
      </c>
      <c r="B589" s="12" t="s">
        <v>8</v>
      </c>
      <c r="C589" s="38"/>
      <c r="D589" s="242" t="s">
        <v>9</v>
      </c>
      <c r="E589" s="244"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3"/>
      <c r="B590" s="14" t="s">
        <v>11</v>
      </c>
      <c r="C590" s="14" t="s">
        <v>12</v>
      </c>
      <c r="D590" s="243"/>
      <c r="E590" s="243"/>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7" t="s">
        <v>1</v>
      </c>
      <c r="B594" s="258"/>
      <c r="C594" s="258"/>
      <c r="D594" s="258"/>
      <c r="E594" s="259"/>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50" t="s">
        <v>679</v>
      </c>
      <c r="B595" s="251"/>
      <c r="C595" s="251"/>
      <c r="D595" s="251"/>
      <c r="E595" s="25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53" t="s">
        <v>674</v>
      </c>
      <c r="B596" s="241"/>
      <c r="C596" s="8" t="s">
        <v>1704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2" t="s">
        <v>7</v>
      </c>
      <c r="B597" s="12" t="s">
        <v>8</v>
      </c>
      <c r="C597" s="38"/>
      <c r="D597" s="242" t="s">
        <v>9</v>
      </c>
      <c r="E597" s="244"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3"/>
      <c r="B598" s="14" t="s">
        <v>11</v>
      </c>
      <c r="C598" s="14" t="s">
        <v>12</v>
      </c>
      <c r="D598" s="243"/>
      <c r="E598" s="243"/>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7" t="s">
        <v>73</v>
      </c>
      <c r="B606" s="235"/>
      <c r="C606" s="235"/>
      <c r="D606" s="235"/>
      <c r="E606" s="23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54" t="s">
        <v>696</v>
      </c>
      <c r="B607" s="235"/>
      <c r="C607" s="235"/>
      <c r="D607" s="235"/>
      <c r="E607" s="23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53" t="s">
        <v>639</v>
      </c>
      <c r="B608" s="241"/>
      <c r="C608" s="8" t="s">
        <v>1701</v>
      </c>
      <c r="D608" s="9" t="s">
        <v>697</v>
      </c>
      <c r="E608" s="10" t="s">
        <v>278</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2" t="s">
        <v>7</v>
      </c>
      <c r="B609" s="74" t="s">
        <v>8</v>
      </c>
      <c r="C609" s="75"/>
      <c r="D609" s="255" t="s">
        <v>9</v>
      </c>
      <c r="E609" s="244"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3"/>
      <c r="B610" s="14" t="s">
        <v>11</v>
      </c>
      <c r="C610" s="15" t="s">
        <v>12</v>
      </c>
      <c r="D610" s="243"/>
      <c r="E610" s="243"/>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7" t="s">
        <v>73</v>
      </c>
      <c r="B615" s="235"/>
      <c r="C615" s="235"/>
      <c r="D615" s="235"/>
      <c r="E615" s="23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54" t="s">
        <v>704</v>
      </c>
      <c r="B616" s="235"/>
      <c r="C616" s="235"/>
      <c r="D616" s="235"/>
      <c r="E616" s="23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53" t="s">
        <v>705</v>
      </c>
      <c r="B617" s="241"/>
      <c r="C617" s="8" t="s">
        <v>1705</v>
      </c>
      <c r="D617" s="9" t="s">
        <v>707</v>
      </c>
      <c r="E617" s="10" t="s">
        <v>278</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2" t="s">
        <v>7</v>
      </c>
      <c r="B618" s="74" t="s">
        <v>8</v>
      </c>
      <c r="C618" s="75"/>
      <c r="D618" s="255" t="s">
        <v>9</v>
      </c>
      <c r="E618" s="244"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3"/>
      <c r="B619" s="14" t="s">
        <v>11</v>
      </c>
      <c r="C619" s="15" t="s">
        <v>12</v>
      </c>
      <c r="D619" s="243"/>
      <c r="E619" s="243"/>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7" t="s">
        <v>1</v>
      </c>
      <c r="B623" s="258"/>
      <c r="C623" s="258"/>
      <c r="D623" s="258"/>
      <c r="E623" s="259"/>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50" t="s">
        <v>1706</v>
      </c>
      <c r="B624" s="251"/>
      <c r="C624" s="251"/>
      <c r="D624" s="251"/>
      <c r="E624" s="25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53" t="s">
        <v>712</v>
      </c>
      <c r="B625" s="241"/>
      <c r="C625" s="8" t="s">
        <v>1707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2" t="s">
        <v>7</v>
      </c>
      <c r="B626" s="12" t="s">
        <v>8</v>
      </c>
      <c r="C626" s="38"/>
      <c r="D626" s="242" t="s">
        <v>9</v>
      </c>
      <c r="E626" s="244"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3"/>
      <c r="B627" s="14" t="s">
        <v>11</v>
      </c>
      <c r="C627" s="14" t="s">
        <v>12</v>
      </c>
      <c r="D627" s="243"/>
      <c r="E627" s="243"/>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7" t="s">
        <v>1</v>
      </c>
      <c r="B632" s="235"/>
      <c r="C632" s="235"/>
      <c r="D632" s="235"/>
      <c r="E632" s="23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54" t="s">
        <v>1750</v>
      </c>
      <c r="B633" s="235"/>
      <c r="C633" s="235"/>
      <c r="D633" s="235"/>
      <c r="E633" s="23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53" t="s">
        <v>722</v>
      </c>
      <c r="B634" s="241"/>
      <c r="C634" s="8" t="s">
        <v>1708</v>
      </c>
      <c r="D634" s="9" t="s">
        <v>724</v>
      </c>
      <c r="E634" s="10" t="s">
        <v>278</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2" t="s">
        <v>7</v>
      </c>
      <c r="B635" s="74" t="s">
        <v>8</v>
      </c>
      <c r="C635" s="75"/>
      <c r="D635" s="255" t="s">
        <v>9</v>
      </c>
      <c r="E635" s="244"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3"/>
      <c r="B636" s="14" t="s">
        <v>11</v>
      </c>
      <c r="C636" s="15" t="s">
        <v>12</v>
      </c>
      <c r="D636" s="243"/>
      <c r="E636" s="243"/>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c r="B637" s="94"/>
      <c r="C637" s="64"/>
      <c r="D637" s="94"/>
      <c r="E637" s="5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c r="B638" s="25"/>
      <c r="C638" s="54"/>
      <c r="D638" s="94"/>
      <c r="E638" s="5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8" t="s">
        <v>19</v>
      </c>
      <c r="B639" s="79"/>
      <c r="C639" s="80"/>
      <c r="D639" s="79"/>
      <c r="E639" s="32">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81"/>
      <c r="B640" s="82"/>
      <c r="C640" s="83"/>
      <c r="D640" s="82"/>
      <c r="E640" s="8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7" t="s">
        <v>73</v>
      </c>
      <c r="B641" s="235"/>
      <c r="C641" s="235"/>
      <c r="D641" s="235"/>
      <c r="E641" s="236"/>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8" t="s">
        <v>1769</v>
      </c>
      <c r="B642" s="238"/>
      <c r="C642" s="238"/>
      <c r="D642" s="238"/>
      <c r="E642" s="239"/>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53" t="s">
        <v>722</v>
      </c>
      <c r="B643" s="241"/>
      <c r="C643" s="8" t="s">
        <v>1708</v>
      </c>
      <c r="D643" s="9" t="s">
        <v>724</v>
      </c>
      <c r="E643" s="10" t="s">
        <v>278</v>
      </c>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2" t="s">
        <v>7</v>
      </c>
      <c r="B644" s="74" t="s">
        <v>8</v>
      </c>
      <c r="C644" s="75"/>
      <c r="D644" s="242" t="s">
        <v>9</v>
      </c>
      <c r="E644" s="244" t="s">
        <v>10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3"/>
      <c r="B645" s="14" t="s">
        <v>11</v>
      </c>
      <c r="C645" s="15" t="s">
        <v>12</v>
      </c>
      <c r="D645" s="243"/>
      <c r="E645" s="24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85"/>
      <c r="B646" s="94"/>
      <c r="C646" s="64"/>
      <c r="D646" s="94"/>
      <c r="E646" s="5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c r="B647" s="94"/>
      <c r="C647" s="54"/>
      <c r="D647" s="25"/>
      <c r="E647" s="57"/>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58"/>
      <c r="B649" s="59"/>
      <c r="C649" s="60"/>
      <c r="D649" s="59"/>
      <c r="E649" s="61"/>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47" t="s">
        <v>1</v>
      </c>
      <c r="B650" s="235"/>
      <c r="C650" s="235"/>
      <c r="D650" s="235"/>
      <c r="E650" s="236"/>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54" t="s">
        <v>1770</v>
      </c>
      <c r="B651" s="235"/>
      <c r="C651" s="235"/>
      <c r="D651" s="235"/>
      <c r="E651" s="236"/>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53" t="s">
        <v>742</v>
      </c>
      <c r="B652" s="241"/>
      <c r="C652" s="8" t="s">
        <v>1709</v>
      </c>
      <c r="D652" s="9" t="s">
        <v>744</v>
      </c>
      <c r="E652" s="10" t="s">
        <v>278</v>
      </c>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42" t="s">
        <v>7</v>
      </c>
      <c r="B653" s="74" t="s">
        <v>8</v>
      </c>
      <c r="C653" s="75"/>
      <c r="D653" s="255" t="s">
        <v>9</v>
      </c>
      <c r="E653" s="244" t="s">
        <v>10</v>
      </c>
      <c r="F653" s="34"/>
      <c r="G653" s="34"/>
      <c r="H653" s="34"/>
      <c r="I653" s="34"/>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43"/>
      <c r="B654" s="14" t="s">
        <v>11</v>
      </c>
      <c r="C654" s="15" t="s">
        <v>12</v>
      </c>
      <c r="D654" s="243"/>
      <c r="E654" s="243"/>
      <c r="F654" s="34"/>
      <c r="G654" s="34"/>
      <c r="H654" s="34"/>
      <c r="I654" s="34"/>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62"/>
      <c r="B655" s="94"/>
      <c r="C655" s="64"/>
      <c r="D655" s="94"/>
      <c r="E655" s="57"/>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
      <c r="B656" s="25"/>
      <c r="C656" s="54"/>
      <c r="D656" s="94"/>
      <c r="E656" s="5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8" t="s">
        <v>19</v>
      </c>
      <c r="B657" s="79"/>
      <c r="C657" s="80"/>
      <c r="D657" s="79"/>
      <c r="E657" s="32">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81"/>
      <c r="B658" s="82"/>
      <c r="C658" s="83"/>
      <c r="D658" s="82"/>
      <c r="E658" s="8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7" t="s">
        <v>73</v>
      </c>
      <c r="B659" s="235"/>
      <c r="C659" s="235"/>
      <c r="D659" s="235"/>
      <c r="E659" s="236"/>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8" t="s">
        <v>1771</v>
      </c>
      <c r="B660" s="238"/>
      <c r="C660" s="238"/>
      <c r="D660" s="238"/>
      <c r="E660" s="239"/>
      <c r="F660" s="34"/>
      <c r="G660" s="34"/>
      <c r="H660" s="34"/>
      <c r="I660" s="34"/>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53" t="s">
        <v>742</v>
      </c>
      <c r="B661" s="241"/>
      <c r="C661" s="8" t="s">
        <v>1709</v>
      </c>
      <c r="D661" s="9" t="s">
        <v>744</v>
      </c>
      <c r="E661" s="10" t="s">
        <v>278</v>
      </c>
      <c r="F661" s="34"/>
      <c r="G661" s="34"/>
      <c r="H661" s="34"/>
      <c r="I661" s="34"/>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42" t="s">
        <v>7</v>
      </c>
      <c r="B662" s="74" t="s">
        <v>8</v>
      </c>
      <c r="C662" s="75"/>
      <c r="D662" s="242" t="s">
        <v>9</v>
      </c>
      <c r="E662" s="244" t="s">
        <v>10</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43"/>
      <c r="B663" s="14" t="s">
        <v>11</v>
      </c>
      <c r="C663" s="15" t="s">
        <v>12</v>
      </c>
      <c r="D663" s="243"/>
      <c r="E663" s="24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5"/>
      <c r="B664" s="94"/>
      <c r="C664" s="64"/>
      <c r="D664" s="94"/>
      <c r="E664" s="5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85"/>
      <c r="B665" s="94"/>
      <c r="C665" s="54"/>
      <c r="D665" s="25"/>
      <c r="E665" s="57"/>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65" t="s">
        <v>19</v>
      </c>
      <c r="B666" s="66"/>
      <c r="C666" s="67"/>
      <c r="D666" s="68"/>
      <c r="E666" s="32">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58"/>
      <c r="B667" s="59"/>
      <c r="C667" s="60"/>
      <c r="D667" s="59"/>
      <c r="E667" s="61"/>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247" t="s">
        <v>1</v>
      </c>
      <c r="B668" s="235"/>
      <c r="C668" s="235"/>
      <c r="D668" s="235"/>
      <c r="E668" s="236"/>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8" t="s">
        <v>788</v>
      </c>
      <c r="B669" s="238"/>
      <c r="C669" s="238"/>
      <c r="D669" s="238"/>
      <c r="E669" s="239"/>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53" t="s">
        <v>789</v>
      </c>
      <c r="B670" s="241"/>
      <c r="C670" s="8" t="s">
        <v>1710</v>
      </c>
      <c r="D670" s="9" t="s">
        <v>791</v>
      </c>
      <c r="E670" s="10" t="s">
        <v>6</v>
      </c>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42" t="s">
        <v>7</v>
      </c>
      <c r="B671" s="74" t="s">
        <v>8</v>
      </c>
      <c r="C671" s="75"/>
      <c r="D671" s="255" t="s">
        <v>9</v>
      </c>
      <c r="E671" s="242" t="s">
        <v>10</v>
      </c>
      <c r="F671" s="34"/>
      <c r="G671" s="34"/>
      <c r="H671" s="34"/>
      <c r="I671" s="34"/>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43"/>
      <c r="B672" s="14" t="s">
        <v>11</v>
      </c>
      <c r="C672" s="15" t="s">
        <v>12</v>
      </c>
      <c r="D672" s="243"/>
      <c r="E672" s="243"/>
      <c r="F672" s="34"/>
      <c r="G672" s="34"/>
      <c r="H672" s="34"/>
      <c r="I672" s="34"/>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6">
        <v>45421</v>
      </c>
      <c r="B673" s="35" t="s">
        <v>301</v>
      </c>
      <c r="C673" s="18" t="s">
        <v>302</v>
      </c>
      <c r="D673" s="111" t="s">
        <v>792</v>
      </c>
      <c r="E673" s="112">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6">
        <v>45421</v>
      </c>
      <c r="B674" s="35" t="s">
        <v>793</v>
      </c>
      <c r="C674" s="18" t="s">
        <v>794</v>
      </c>
      <c r="D674" s="111" t="s">
        <v>795</v>
      </c>
      <c r="E674" s="112">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6">
        <v>45421</v>
      </c>
      <c r="B675" s="35" t="s">
        <v>796</v>
      </c>
      <c r="C675" s="18" t="s">
        <v>797</v>
      </c>
      <c r="D675" s="111" t="s">
        <v>798</v>
      </c>
      <c r="E675" s="112">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6">
        <v>45428</v>
      </c>
      <c r="B676" s="35" t="s">
        <v>301</v>
      </c>
      <c r="C676" s="18" t="s">
        <v>302</v>
      </c>
      <c r="D676" s="111" t="s">
        <v>799</v>
      </c>
      <c r="E676" s="112">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8" t="s">
        <v>800</v>
      </c>
      <c r="B677" s="111" t="s">
        <v>801</v>
      </c>
      <c r="C677" s="18" t="s">
        <v>802</v>
      </c>
      <c r="D677" s="111" t="s">
        <v>803</v>
      </c>
      <c r="E677" s="112">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6">
        <v>45429</v>
      </c>
      <c r="B678" s="35" t="s">
        <v>804</v>
      </c>
      <c r="C678" s="18" t="s">
        <v>805</v>
      </c>
      <c r="D678" s="111" t="s">
        <v>806</v>
      </c>
      <c r="E678" s="112">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6">
        <v>45432</v>
      </c>
      <c r="B679" s="35" t="s">
        <v>301</v>
      </c>
      <c r="C679" s="18" t="s">
        <v>302</v>
      </c>
      <c r="D679" s="111" t="s">
        <v>807</v>
      </c>
      <c r="E679" s="112">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6">
        <v>45432</v>
      </c>
      <c r="B680" s="111" t="s">
        <v>801</v>
      </c>
      <c r="C680" s="18" t="s">
        <v>802</v>
      </c>
      <c r="D680" s="111" t="s">
        <v>808</v>
      </c>
      <c r="E680" s="112">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6">
        <v>45432</v>
      </c>
      <c r="B681" s="111" t="s">
        <v>809</v>
      </c>
      <c r="C681" s="18" t="s">
        <v>810</v>
      </c>
      <c r="D681" s="111" t="s">
        <v>811</v>
      </c>
      <c r="E681" s="112">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6">
        <v>45433</v>
      </c>
      <c r="B682" s="111" t="s">
        <v>588</v>
      </c>
      <c r="C682" s="18" t="s">
        <v>311</v>
      </c>
      <c r="D682" s="111" t="s">
        <v>812</v>
      </c>
      <c r="E682" s="112">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6">
        <v>45433</v>
      </c>
      <c r="B683" s="111" t="s">
        <v>588</v>
      </c>
      <c r="C683" s="18" t="s">
        <v>311</v>
      </c>
      <c r="D683" s="111" t="s">
        <v>813</v>
      </c>
      <c r="E683" s="112">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6">
        <v>45433</v>
      </c>
      <c r="B684" s="111" t="s">
        <v>588</v>
      </c>
      <c r="C684" s="18" t="s">
        <v>311</v>
      </c>
      <c r="D684" s="111" t="s">
        <v>814</v>
      </c>
      <c r="E684" s="112">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6">
        <v>45433</v>
      </c>
      <c r="B685" s="111" t="s">
        <v>815</v>
      </c>
      <c r="C685" s="18" t="s">
        <v>299</v>
      </c>
      <c r="D685" s="111" t="s">
        <v>816</v>
      </c>
      <c r="E685" s="112">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6">
        <v>45433</v>
      </c>
      <c r="B686" s="35" t="s">
        <v>817</v>
      </c>
      <c r="C686" s="18" t="s">
        <v>818</v>
      </c>
      <c r="D686" s="111" t="s">
        <v>819</v>
      </c>
      <c r="E686" s="112">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6">
        <v>45434</v>
      </c>
      <c r="B687" s="111" t="s">
        <v>820</v>
      </c>
      <c r="C687" s="18" t="s">
        <v>821</v>
      </c>
      <c r="D687" s="111" t="s">
        <v>822</v>
      </c>
      <c r="E687" s="112">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6">
        <v>45434</v>
      </c>
      <c r="B688" s="35" t="s">
        <v>823</v>
      </c>
      <c r="C688" s="18" t="s">
        <v>453</v>
      </c>
      <c r="D688" s="111" t="s">
        <v>824</v>
      </c>
      <c r="E688" s="112">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6">
        <v>45434</v>
      </c>
      <c r="B689" s="35" t="s">
        <v>823</v>
      </c>
      <c r="C689" s="18" t="s">
        <v>453</v>
      </c>
      <c r="D689" s="111" t="s">
        <v>825</v>
      </c>
      <c r="E689" s="112">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6">
        <v>45435</v>
      </c>
      <c r="B690" s="111" t="s">
        <v>820</v>
      </c>
      <c r="C690" s="18" t="s">
        <v>821</v>
      </c>
      <c r="D690" s="111" t="s">
        <v>826</v>
      </c>
      <c r="E690" s="112">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6">
        <v>45435</v>
      </c>
      <c r="B691" s="111" t="s">
        <v>801</v>
      </c>
      <c r="C691" s="18" t="s">
        <v>802</v>
      </c>
      <c r="D691" s="111" t="s">
        <v>827</v>
      </c>
      <c r="E691" s="112">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6">
        <v>45440</v>
      </c>
      <c r="B692" s="35" t="s">
        <v>301</v>
      </c>
      <c r="C692" s="18" t="s">
        <v>302</v>
      </c>
      <c r="D692" s="111" t="s">
        <v>828</v>
      </c>
      <c r="E692" s="112">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6">
        <v>45440</v>
      </c>
      <c r="B693" s="111" t="s">
        <v>829</v>
      </c>
      <c r="C693" s="18" t="s">
        <v>830</v>
      </c>
      <c r="D693" s="111" t="s">
        <v>831</v>
      </c>
      <c r="E693" s="112">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6">
        <v>45440</v>
      </c>
      <c r="B694" s="111" t="s">
        <v>801</v>
      </c>
      <c r="C694" s="18" t="s">
        <v>802</v>
      </c>
      <c r="D694" s="111" t="s">
        <v>832</v>
      </c>
      <c r="E694" s="112">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45441</v>
      </c>
      <c r="B695" s="111" t="s">
        <v>833</v>
      </c>
      <c r="C695" s="18" t="s">
        <v>834</v>
      </c>
      <c r="D695" s="111" t="s">
        <v>835</v>
      </c>
      <c r="E695" s="112">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6">
        <v>45441</v>
      </c>
      <c r="B696" s="111" t="s">
        <v>836</v>
      </c>
      <c r="C696" s="18" t="s">
        <v>837</v>
      </c>
      <c r="D696" s="111" t="s">
        <v>838</v>
      </c>
      <c r="E696" s="112">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6">
        <v>45441</v>
      </c>
      <c r="B697" s="111" t="s">
        <v>839</v>
      </c>
      <c r="C697" s="18" t="s">
        <v>821</v>
      </c>
      <c r="D697" s="111" t="s">
        <v>840</v>
      </c>
      <c r="E697" s="112">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45446</v>
      </c>
      <c r="B698" s="111" t="s">
        <v>801</v>
      </c>
      <c r="C698" s="18" t="s">
        <v>802</v>
      </c>
      <c r="D698" s="111" t="s">
        <v>841</v>
      </c>
      <c r="E698" s="112">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45446</v>
      </c>
      <c r="B699" s="35" t="s">
        <v>842</v>
      </c>
      <c r="C699" s="18" t="s">
        <v>592</v>
      </c>
      <c r="D699" s="111" t="s">
        <v>843</v>
      </c>
      <c r="E699" s="112">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6">
        <v>45448</v>
      </c>
      <c r="B700" s="111" t="s">
        <v>844</v>
      </c>
      <c r="C700" s="18" t="s">
        <v>140</v>
      </c>
      <c r="D700" s="111" t="s">
        <v>845</v>
      </c>
      <c r="E700" s="112">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6">
        <v>45449</v>
      </c>
      <c r="B701" s="35" t="s">
        <v>301</v>
      </c>
      <c r="C701" s="18" t="s">
        <v>302</v>
      </c>
      <c r="D701" s="111" t="s">
        <v>846</v>
      </c>
      <c r="E701" s="112">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6">
        <v>45449</v>
      </c>
      <c r="B702" s="111" t="s">
        <v>847</v>
      </c>
      <c r="C702" s="18" t="s">
        <v>413</v>
      </c>
      <c r="D702" s="111" t="s">
        <v>848</v>
      </c>
      <c r="E702" s="112">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6">
        <v>45457</v>
      </c>
      <c r="B703" s="111" t="s">
        <v>844</v>
      </c>
      <c r="C703" s="18" t="s">
        <v>140</v>
      </c>
      <c r="D703" s="111" t="s">
        <v>849</v>
      </c>
      <c r="E703" s="57">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6">
        <v>45470</v>
      </c>
      <c r="B704" s="111" t="s">
        <v>850</v>
      </c>
      <c r="C704" s="18" t="s">
        <v>851</v>
      </c>
      <c r="D704" s="111" t="s">
        <v>852</v>
      </c>
      <c r="E704" s="57">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8" t="s">
        <v>19</v>
      </c>
      <c r="B705" s="79"/>
      <c r="C705" s="80"/>
      <c r="D705" s="79"/>
      <c r="E705" s="32">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81"/>
      <c r="B706" s="82"/>
      <c r="C706" s="83"/>
      <c r="D706" s="82"/>
      <c r="E706" s="8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7" t="s">
        <v>73</v>
      </c>
      <c r="B707" s="235"/>
      <c r="C707" s="235"/>
      <c r="D707" s="235"/>
      <c r="E707" s="236"/>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8" t="s">
        <v>788</v>
      </c>
      <c r="B708" s="238"/>
      <c r="C708" s="238"/>
      <c r="D708" s="238"/>
      <c r="E708" s="239"/>
      <c r="F708" s="34"/>
      <c r="G708" s="34"/>
      <c r="H708" s="34"/>
      <c r="I708" s="34"/>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53" t="s">
        <v>789</v>
      </c>
      <c r="B709" s="241"/>
      <c r="C709" s="8" t="s">
        <v>1710</v>
      </c>
      <c r="D709" s="9" t="s">
        <v>791</v>
      </c>
      <c r="E709" s="10" t="s">
        <v>6</v>
      </c>
      <c r="F709" s="34"/>
      <c r="G709" s="34"/>
      <c r="H709" s="34"/>
      <c r="I709" s="34"/>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42" t="s">
        <v>7</v>
      </c>
      <c r="B710" s="74" t="s">
        <v>8</v>
      </c>
      <c r="C710" s="75"/>
      <c r="D710" s="242" t="s">
        <v>9</v>
      </c>
      <c r="E710" s="244" t="s">
        <v>10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43"/>
      <c r="B711" s="14" t="s">
        <v>11</v>
      </c>
      <c r="C711" s="15" t="s">
        <v>12</v>
      </c>
      <c r="D711" s="243"/>
      <c r="E711" s="24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85">
        <v>45427</v>
      </c>
      <c r="B712" s="63" t="s">
        <v>294</v>
      </c>
      <c r="C712" s="64" t="s">
        <v>295</v>
      </c>
      <c r="D712" s="94" t="s">
        <v>854</v>
      </c>
      <c r="E712" s="57">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85">
        <v>45436</v>
      </c>
      <c r="B713" s="94" t="s">
        <v>737</v>
      </c>
      <c r="C713" s="64"/>
      <c r="D713" s="94" t="s">
        <v>855</v>
      </c>
      <c r="E713" s="57">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85">
        <v>45438</v>
      </c>
      <c r="B714" s="94" t="s">
        <v>287</v>
      </c>
      <c r="C714" s="64" t="s">
        <v>288</v>
      </c>
      <c r="D714" s="94" t="s">
        <v>856</v>
      </c>
      <c r="E714" s="57">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85">
        <v>45441</v>
      </c>
      <c r="B715" s="94" t="s">
        <v>737</v>
      </c>
      <c r="C715" s="64"/>
      <c r="D715" s="94" t="s">
        <v>857</v>
      </c>
      <c r="E715" s="57">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71">
        <v>45443</v>
      </c>
      <c r="B716" s="25" t="s">
        <v>287</v>
      </c>
      <c r="C716" s="54" t="s">
        <v>288</v>
      </c>
      <c r="D716" s="25" t="s">
        <v>858</v>
      </c>
      <c r="E716" s="57">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v>45448</v>
      </c>
      <c r="B717" s="94" t="s">
        <v>737</v>
      </c>
      <c r="C717" s="54"/>
      <c r="D717" s="25" t="s">
        <v>859</v>
      </c>
      <c r="E717" s="57">
        <v>44.7</v>
      </c>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row>
    <row r="718" spans="1:50" ht="15.75" customHeight="1">
      <c r="A718" s="65" t="s">
        <v>19</v>
      </c>
      <c r="B718" s="66"/>
      <c r="C718" s="67"/>
      <c r="D718" s="68"/>
      <c r="E718" s="32">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58"/>
      <c r="B719" s="59"/>
      <c r="C719" s="60"/>
      <c r="D719" s="59"/>
      <c r="E719" s="61"/>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row>
    <row r="720" spans="1:50" ht="15.75" customHeight="1">
      <c r="A720" s="247" t="s">
        <v>1</v>
      </c>
      <c r="B720" s="235"/>
      <c r="C720" s="235"/>
      <c r="D720" s="235"/>
      <c r="E720" s="236"/>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8" t="s">
        <v>860</v>
      </c>
      <c r="B721" s="238"/>
      <c r="C721" s="238"/>
      <c r="D721" s="238"/>
      <c r="E721" s="239"/>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53" t="s">
        <v>861</v>
      </c>
      <c r="B722" s="241"/>
      <c r="C722" s="8" t="s">
        <v>1680</v>
      </c>
      <c r="D722" s="9" t="s">
        <v>862</v>
      </c>
      <c r="E722" s="10" t="s">
        <v>6</v>
      </c>
      <c r="F722" s="34"/>
      <c r="G722" s="34"/>
      <c r="H722" s="34"/>
      <c r="I722" s="34"/>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2" t="s">
        <v>7</v>
      </c>
      <c r="B723" s="74" t="s">
        <v>8</v>
      </c>
      <c r="C723" s="75"/>
      <c r="D723" s="255" t="s">
        <v>9</v>
      </c>
      <c r="E723" s="244" t="s">
        <v>10</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43"/>
      <c r="B724" s="14" t="s">
        <v>11</v>
      </c>
      <c r="C724" s="15" t="s">
        <v>12</v>
      </c>
      <c r="D724" s="243"/>
      <c r="E724" s="243"/>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6">
        <v>45447</v>
      </c>
      <c r="B725" s="35" t="s">
        <v>863</v>
      </c>
      <c r="C725" s="54" t="s">
        <v>376</v>
      </c>
      <c r="D725" s="94" t="s">
        <v>864</v>
      </c>
      <c r="E725" s="57">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6"/>
      <c r="B726" s="25"/>
      <c r="C726" s="5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 t="s">
        <v>19</v>
      </c>
      <c r="B727" s="79"/>
      <c r="C727" s="80"/>
      <c r="D727" s="79"/>
      <c r="E727" s="32">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81"/>
      <c r="B728" s="82"/>
      <c r="C728" s="83"/>
      <c r="D728" s="82"/>
      <c r="E728" s="8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7" t="s">
        <v>73</v>
      </c>
      <c r="B729" s="235"/>
      <c r="C729" s="235"/>
      <c r="D729" s="235"/>
      <c r="E729" s="236"/>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860</v>
      </c>
      <c r="B730" s="238"/>
      <c r="C730" s="238"/>
      <c r="D730" s="238"/>
      <c r="E730" s="239"/>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53" t="s">
        <v>861</v>
      </c>
      <c r="B731" s="241"/>
      <c r="C731" s="8" t="s">
        <v>1680</v>
      </c>
      <c r="D731" s="9" t="s">
        <v>862</v>
      </c>
      <c r="E731" s="10" t="s">
        <v>6</v>
      </c>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2" t="s">
        <v>7</v>
      </c>
      <c r="B732" s="74" t="s">
        <v>8</v>
      </c>
      <c r="C732" s="75"/>
      <c r="D732" s="242" t="s">
        <v>9</v>
      </c>
      <c r="E732" s="244" t="s">
        <v>10</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3"/>
      <c r="B733" s="14" t="s">
        <v>11</v>
      </c>
      <c r="C733" s="15" t="s">
        <v>12</v>
      </c>
      <c r="D733" s="243"/>
      <c r="E733" s="24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45432</v>
      </c>
      <c r="B734" s="35" t="s">
        <v>863</v>
      </c>
      <c r="C734" s="54" t="s">
        <v>376</v>
      </c>
      <c r="D734" s="94" t="s">
        <v>865</v>
      </c>
      <c r="E734" s="57">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45432</v>
      </c>
      <c r="B735" s="35" t="s">
        <v>863</v>
      </c>
      <c r="C735" s="54" t="s">
        <v>376</v>
      </c>
      <c r="D735" s="25" t="s">
        <v>866</v>
      </c>
      <c r="E735" s="57">
        <v>90</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85">
        <v>45434</v>
      </c>
      <c r="B736" s="35" t="s">
        <v>863</v>
      </c>
      <c r="C736" s="54" t="s">
        <v>376</v>
      </c>
      <c r="D736" s="25" t="s">
        <v>867</v>
      </c>
      <c r="E736" s="57">
        <v>560</v>
      </c>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47" t="s">
        <v>73</v>
      </c>
      <c r="B739" s="235"/>
      <c r="C739" s="235"/>
      <c r="D739" s="235"/>
      <c r="E739" s="236"/>
      <c r="F739" s="34"/>
      <c r="G739" s="34"/>
      <c r="H739" s="34"/>
      <c r="I739" s="34"/>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868</v>
      </c>
      <c r="B740" s="238"/>
      <c r="C740" s="238"/>
      <c r="D740" s="238"/>
      <c r="E740" s="239"/>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3" t="s">
        <v>869</v>
      </c>
      <c r="B741" s="241"/>
      <c r="C741" s="8" t="s">
        <v>1711</v>
      </c>
      <c r="D741" s="9" t="s">
        <v>680</v>
      </c>
      <c r="E741" s="10" t="s">
        <v>6</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2" t="s">
        <v>7</v>
      </c>
      <c r="B742" s="74" t="s">
        <v>8</v>
      </c>
      <c r="C742" s="75"/>
      <c r="D742" s="242" t="s">
        <v>9</v>
      </c>
      <c r="E742" s="244" t="s">
        <v>10</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3"/>
      <c r="B743" s="14" t="s">
        <v>11</v>
      </c>
      <c r="C743" s="15" t="s">
        <v>12</v>
      </c>
      <c r="D743" s="243"/>
      <c r="E743" s="24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71">
        <v>45422</v>
      </c>
      <c r="B744" s="35" t="s">
        <v>871</v>
      </c>
      <c r="C744" s="54" t="s">
        <v>872</v>
      </c>
      <c r="D744" s="94" t="s">
        <v>873</v>
      </c>
      <c r="E744" s="57">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5"/>
      <c r="B745" s="35"/>
      <c r="C745" s="54"/>
      <c r="D745" s="25"/>
      <c r="E745" s="57"/>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row>
    <row r="746" spans="1:50" ht="15.75" customHeight="1">
      <c r="A746" s="65" t="s">
        <v>19</v>
      </c>
      <c r="B746" s="66"/>
      <c r="C746" s="67"/>
      <c r="D746" s="68"/>
      <c r="E746" s="32">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58"/>
      <c r="B747" s="59"/>
      <c r="C747" s="60"/>
      <c r="D747" s="59"/>
      <c r="E747" s="61"/>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row>
    <row r="748" spans="1:50" ht="15.75" customHeight="1">
      <c r="A748" s="247" t="s">
        <v>73</v>
      </c>
      <c r="B748" s="235"/>
      <c r="C748" s="235"/>
      <c r="D748" s="235"/>
      <c r="E748" s="236"/>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8" t="s">
        <v>1772</v>
      </c>
      <c r="B749" s="238"/>
      <c r="C749" s="238"/>
      <c r="D749" s="238"/>
      <c r="E749" s="239"/>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53" t="s">
        <v>875</v>
      </c>
      <c r="B750" s="241"/>
      <c r="C750" s="8" t="s">
        <v>1712</v>
      </c>
      <c r="D750" s="9" t="s">
        <v>877</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2" t="s">
        <v>7</v>
      </c>
      <c r="B751" s="74" t="s">
        <v>8</v>
      </c>
      <c r="C751" s="75"/>
      <c r="D751" s="242" t="s">
        <v>9</v>
      </c>
      <c r="E751" s="244"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3"/>
      <c r="B752" s="14" t="s">
        <v>11</v>
      </c>
      <c r="C752" s="15" t="s">
        <v>12</v>
      </c>
      <c r="D752" s="243"/>
      <c r="E752" s="24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71"/>
      <c r="B753" s="35"/>
      <c r="C753" s="5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35"/>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47" t="s">
        <v>1</v>
      </c>
      <c r="B757" s="235"/>
      <c r="C757" s="235"/>
      <c r="D757" s="235"/>
      <c r="E757" s="23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4" t="s">
        <v>886</v>
      </c>
      <c r="B758" s="235"/>
      <c r="C758" s="235"/>
      <c r="D758" s="235"/>
      <c r="E758" s="23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3" t="s">
        <v>887</v>
      </c>
      <c r="B759" s="241"/>
      <c r="C759" s="8" t="s">
        <v>1713</v>
      </c>
      <c r="D759" s="9" t="s">
        <v>889</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2" t="s">
        <v>7</v>
      </c>
      <c r="B760" s="74" t="s">
        <v>8</v>
      </c>
      <c r="C760" s="75"/>
      <c r="D760" s="255" t="s">
        <v>9</v>
      </c>
      <c r="E760" s="244"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3"/>
      <c r="B761" s="14" t="s">
        <v>11</v>
      </c>
      <c r="C761" s="15" t="s">
        <v>12</v>
      </c>
      <c r="D761" s="243"/>
      <c r="E761" s="243"/>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7" t="s">
        <v>73</v>
      </c>
      <c r="B766" s="235"/>
      <c r="C766" s="235"/>
      <c r="D766" s="235"/>
      <c r="E766" s="23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890</v>
      </c>
      <c r="B767" s="238"/>
      <c r="C767" s="238"/>
      <c r="D767" s="238"/>
      <c r="E767" s="239"/>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3" t="s">
        <v>887</v>
      </c>
      <c r="B768" s="241"/>
      <c r="C768" s="8" t="s">
        <v>1713</v>
      </c>
      <c r="D768" s="9" t="s">
        <v>889</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2" t="s">
        <v>7</v>
      </c>
      <c r="B769" s="74" t="s">
        <v>8</v>
      </c>
      <c r="C769" s="75"/>
      <c r="D769" s="242" t="s">
        <v>9</v>
      </c>
      <c r="E769" s="244"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3"/>
      <c r="B770" s="14" t="s">
        <v>11</v>
      </c>
      <c r="C770" s="15" t="s">
        <v>12</v>
      </c>
      <c r="D770" s="243"/>
      <c r="E770" s="24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47" t="s">
        <v>1</v>
      </c>
      <c r="B775" s="235"/>
      <c r="C775" s="235"/>
      <c r="D775" s="235"/>
      <c r="E775" s="236"/>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54" t="s">
        <v>1755</v>
      </c>
      <c r="B776" s="235"/>
      <c r="C776" s="235"/>
      <c r="D776" s="235"/>
      <c r="E776" s="236"/>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53" t="s">
        <v>892</v>
      </c>
      <c r="B777" s="241"/>
      <c r="C777" s="8" t="s">
        <v>1714</v>
      </c>
      <c r="D777" s="9" t="s">
        <v>680</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2" t="s">
        <v>7</v>
      </c>
      <c r="B778" s="74" t="s">
        <v>8</v>
      </c>
      <c r="C778" s="75"/>
      <c r="D778" s="255" t="s">
        <v>9</v>
      </c>
      <c r="E778" s="244" t="s">
        <v>10</v>
      </c>
      <c r="F778" s="34"/>
      <c r="G778" s="34"/>
      <c r="H778" s="34"/>
      <c r="I778" s="34"/>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43"/>
      <c r="B779" s="14" t="s">
        <v>11</v>
      </c>
      <c r="C779" s="15" t="s">
        <v>12</v>
      </c>
      <c r="D779" s="243"/>
      <c r="E779" s="243"/>
      <c r="F779" s="34"/>
      <c r="G779" s="34"/>
      <c r="H779" s="34"/>
      <c r="I779" s="34"/>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62"/>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6"/>
      <c r="B781" s="25"/>
      <c r="C781" s="54"/>
      <c r="D781" s="94"/>
      <c r="E781" s="5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8" t="s">
        <v>19</v>
      </c>
      <c r="B782" s="79"/>
      <c r="C782" s="80"/>
      <c r="D782" s="79"/>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81"/>
      <c r="B783" s="82"/>
      <c r="C783" s="83"/>
      <c r="D783" s="82"/>
      <c r="E783" s="8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7" t="s">
        <v>73</v>
      </c>
      <c r="B784" s="235"/>
      <c r="C784" s="235"/>
      <c r="D784" s="235"/>
      <c r="E784" s="236"/>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8" t="s">
        <v>1756</v>
      </c>
      <c r="B785" s="238"/>
      <c r="C785" s="238"/>
      <c r="D785" s="238"/>
      <c r="E785" s="239"/>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53" t="s">
        <v>892</v>
      </c>
      <c r="B786" s="241"/>
      <c r="C786" s="8" t="s">
        <v>1714</v>
      </c>
      <c r="D786" s="9" t="s">
        <v>680</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v>
      </c>
      <c r="B787" s="74" t="s">
        <v>8</v>
      </c>
      <c r="C787" s="75"/>
      <c r="D787" s="242" t="s">
        <v>9</v>
      </c>
      <c r="E787" s="244"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c r="B788" s="14" t="s">
        <v>11</v>
      </c>
      <c r="C788" s="15" t="s">
        <v>12</v>
      </c>
      <c r="D788" s="243"/>
      <c r="E788" s="24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47" t="s">
        <v>1</v>
      </c>
      <c r="B793" s="235"/>
      <c r="C793" s="235"/>
      <c r="D793" s="235"/>
      <c r="E793" s="236"/>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54" t="s">
        <v>901</v>
      </c>
      <c r="B794" s="235"/>
      <c r="C794" s="235"/>
      <c r="D794" s="235"/>
      <c r="E794" s="236"/>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53" t="s">
        <v>902</v>
      </c>
      <c r="B795" s="241"/>
      <c r="C795" s="8" t="s">
        <v>1715</v>
      </c>
      <c r="D795" s="9" t="s">
        <v>889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2" t="s">
        <v>7</v>
      </c>
      <c r="B796" s="74" t="s">
        <v>8</v>
      </c>
      <c r="C796" s="75"/>
      <c r="D796" s="255" t="s">
        <v>9</v>
      </c>
      <c r="E796" s="244" t="s">
        <v>10</v>
      </c>
      <c r="F796" s="34"/>
      <c r="G796" s="34"/>
      <c r="H796" s="34"/>
      <c r="I796" s="34"/>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43"/>
      <c r="B797" s="14" t="s">
        <v>11</v>
      </c>
      <c r="C797" s="15" t="s">
        <v>12</v>
      </c>
      <c r="D797" s="243"/>
      <c r="E797" s="243"/>
      <c r="F797" s="34"/>
      <c r="G797" s="34"/>
      <c r="H797" s="34"/>
      <c r="I797" s="34"/>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62"/>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6"/>
      <c r="B799" s="25"/>
      <c r="C799" s="54"/>
      <c r="D799" s="94"/>
      <c r="E799" s="5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8" t="s">
        <v>19</v>
      </c>
      <c r="B800" s="79"/>
      <c r="C800" s="80"/>
      <c r="D800" s="79"/>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81"/>
      <c r="B801" s="82"/>
      <c r="C801" s="83"/>
      <c r="D801" s="82"/>
      <c r="E801" s="8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7" t="s">
        <v>73</v>
      </c>
      <c r="B802" s="235"/>
      <c r="C802" s="235"/>
      <c r="D802" s="235"/>
      <c r="E802" s="236"/>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8" t="s">
        <v>904</v>
      </c>
      <c r="B803" s="238"/>
      <c r="C803" s="238"/>
      <c r="D803" s="238"/>
      <c r="E803" s="239"/>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53" t="s">
        <v>902</v>
      </c>
      <c r="B804" s="241"/>
      <c r="C804" s="8" t="s">
        <v>1715</v>
      </c>
      <c r="D804" s="9" t="s">
        <v>889</v>
      </c>
      <c r="E804" s="10" t="s">
        <v>278</v>
      </c>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2" t="s">
        <v>7</v>
      </c>
      <c r="B805" s="74" t="s">
        <v>8</v>
      </c>
      <c r="C805" s="75"/>
      <c r="D805" s="242" t="s">
        <v>9</v>
      </c>
      <c r="E805" s="244"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3"/>
      <c r="B806" s="14" t="s">
        <v>11</v>
      </c>
      <c r="C806" s="15" t="s">
        <v>12</v>
      </c>
      <c r="D806" s="243"/>
      <c r="E806" s="24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47" t="s">
        <v>1</v>
      </c>
      <c r="B811" s="235"/>
      <c r="C811" s="235"/>
      <c r="D811" s="235"/>
      <c r="E811" s="236"/>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54" t="s">
        <v>1757</v>
      </c>
      <c r="B812" s="235"/>
      <c r="C812" s="235"/>
      <c r="D812" s="235"/>
      <c r="E812" s="236"/>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53" t="s">
        <v>906</v>
      </c>
      <c r="B813" s="241"/>
      <c r="C813" s="8" t="s">
        <v>1716</v>
      </c>
      <c r="D813" s="9" t="s">
        <v>908</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2" t="s">
        <v>7</v>
      </c>
      <c r="B814" s="74" t="s">
        <v>8</v>
      </c>
      <c r="C814" s="75"/>
      <c r="D814" s="255" t="s">
        <v>9</v>
      </c>
      <c r="E814" s="244" t="s">
        <v>10</v>
      </c>
      <c r="F814" s="34"/>
      <c r="G814" s="34"/>
      <c r="H814" s="34"/>
      <c r="I814" s="34"/>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43"/>
      <c r="B815" s="14" t="s">
        <v>11</v>
      </c>
      <c r="C815" s="15" t="s">
        <v>12</v>
      </c>
      <c r="D815" s="243"/>
      <c r="E815" s="243"/>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62"/>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6"/>
      <c r="B817" s="25"/>
      <c r="C817" s="54"/>
      <c r="D817" s="94"/>
      <c r="E817" s="57"/>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8" t="s">
        <v>19</v>
      </c>
      <c r="B818" s="79"/>
      <c r="C818" s="80"/>
      <c r="D818" s="79"/>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81"/>
      <c r="B819" s="82"/>
      <c r="C819" s="83"/>
      <c r="D819" s="82"/>
      <c r="E819" s="8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7" t="s">
        <v>73</v>
      </c>
      <c r="B820" s="235"/>
      <c r="C820" s="235"/>
      <c r="D820" s="235"/>
      <c r="E820" s="236"/>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8" t="s">
        <v>1758</v>
      </c>
      <c r="B821" s="238"/>
      <c r="C821" s="238"/>
      <c r="D821" s="238"/>
      <c r="E821" s="239"/>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53" t="s">
        <v>906</v>
      </c>
      <c r="B822" s="241"/>
      <c r="C822" s="8" t="s">
        <v>1716</v>
      </c>
      <c r="D822" s="9" t="s">
        <v>908</v>
      </c>
      <c r="E822" s="10" t="s">
        <v>278</v>
      </c>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2" t="s">
        <v>7</v>
      </c>
      <c r="B823" s="74" t="s">
        <v>8</v>
      </c>
      <c r="C823" s="75"/>
      <c r="D823" s="242" t="s">
        <v>9</v>
      </c>
      <c r="E823" s="244" t="s">
        <v>10</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3"/>
      <c r="B824" s="14" t="s">
        <v>11</v>
      </c>
      <c r="C824" s="15" t="s">
        <v>12</v>
      </c>
      <c r="D824" s="243"/>
      <c r="E824" s="24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5"/>
      <c r="B825" s="94"/>
      <c r="C825" s="64"/>
      <c r="D825" s="94"/>
      <c r="E825" s="5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85"/>
      <c r="B826" s="94"/>
      <c r="C826" s="54"/>
      <c r="D826" s="25"/>
      <c r="E826" s="57"/>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row>
    <row r="827" spans="1:50" ht="15.75" customHeight="1">
      <c r="A827" s="65" t="s">
        <v>19</v>
      </c>
      <c r="B827" s="66"/>
      <c r="C827" s="67"/>
      <c r="D827" s="68"/>
      <c r="E827" s="32">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58"/>
      <c r="B828" s="59"/>
      <c r="C828" s="60"/>
      <c r="D828" s="59"/>
      <c r="E828" s="61"/>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247" t="s">
        <v>73</v>
      </c>
      <c r="B829" s="235"/>
      <c r="C829" s="235"/>
      <c r="D829" s="235"/>
      <c r="E829" s="236"/>
      <c r="F829" s="34"/>
      <c r="G829" s="34"/>
      <c r="H829" s="34"/>
      <c r="I829" s="34"/>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8" t="s">
        <v>961</v>
      </c>
      <c r="B830" s="238"/>
      <c r="C830" s="238"/>
      <c r="D830" s="238"/>
      <c r="E830" s="239"/>
      <c r="F830" s="34"/>
      <c r="G830" s="34"/>
      <c r="H830" s="34"/>
      <c r="I830" s="34"/>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53" t="s">
        <v>962</v>
      </c>
      <c r="B831" s="241"/>
      <c r="C831" s="8" t="s">
        <v>1717</v>
      </c>
      <c r="D831" s="9" t="s">
        <v>964</v>
      </c>
      <c r="E831" s="10" t="s">
        <v>278</v>
      </c>
      <c r="F831" s="34"/>
      <c r="G831" s="34"/>
      <c r="H831" s="34"/>
      <c r="I831" s="34"/>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2" t="s">
        <v>7</v>
      </c>
      <c r="B832" s="74" t="s">
        <v>8</v>
      </c>
      <c r="C832" s="75"/>
      <c r="D832" s="242" t="s">
        <v>9</v>
      </c>
      <c r="E832" s="244" t="s">
        <v>10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3"/>
      <c r="B833" s="14" t="s">
        <v>11</v>
      </c>
      <c r="C833" s="15" t="s">
        <v>12</v>
      </c>
      <c r="D833" s="243"/>
      <c r="E833" s="24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85"/>
      <c r="B834" s="94"/>
      <c r="C834" s="64"/>
      <c r="D834" s="94"/>
      <c r="E834" s="5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85"/>
      <c r="B835" s="94"/>
      <c r="C835" s="54"/>
      <c r="D835" s="25"/>
      <c r="E835" s="57"/>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row>
    <row r="836" spans="1:50" ht="15.75" customHeight="1">
      <c r="A836" s="65" t="s">
        <v>19</v>
      </c>
      <c r="B836" s="66"/>
      <c r="C836" s="67"/>
      <c r="D836" s="68"/>
      <c r="E836" s="32">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58"/>
      <c r="B837" s="59"/>
      <c r="C837" s="60"/>
      <c r="D837" s="59"/>
      <c r="E837" s="61"/>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row>
    <row r="838" spans="1:50" ht="15.75" customHeight="1">
      <c r="A838" s="247" t="s">
        <v>73</v>
      </c>
      <c r="B838" s="235"/>
      <c r="C838" s="235"/>
      <c r="D838" s="235"/>
      <c r="E838" s="236"/>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8" t="s">
        <v>968</v>
      </c>
      <c r="B839" s="238"/>
      <c r="C839" s="238"/>
      <c r="D839" s="238"/>
      <c r="E839" s="239"/>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53" t="s">
        <v>969</v>
      </c>
      <c r="B840" s="241"/>
      <c r="C840" s="8" t="s">
        <v>1718</v>
      </c>
      <c r="D840" s="9" t="s">
        <v>971</v>
      </c>
      <c r="E840" s="10" t="s">
        <v>6</v>
      </c>
      <c r="F840" s="34"/>
      <c r="G840" s="34"/>
      <c r="H840" s="34"/>
      <c r="I840" s="34"/>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42" t="s">
        <v>7</v>
      </c>
      <c r="B841" s="74" t="s">
        <v>8</v>
      </c>
      <c r="C841" s="75"/>
      <c r="D841" s="242" t="s">
        <v>9</v>
      </c>
      <c r="E841" s="244" t="s">
        <v>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43"/>
      <c r="B842" s="14" t="s">
        <v>11</v>
      </c>
      <c r="C842" s="15" t="s">
        <v>12</v>
      </c>
      <c r="D842" s="243"/>
      <c r="E842" s="24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71">
        <v>45446</v>
      </c>
      <c r="B843" s="25" t="s">
        <v>972</v>
      </c>
      <c r="C843" s="54" t="s">
        <v>735</v>
      </c>
      <c r="D843" s="25" t="s">
        <v>973</v>
      </c>
      <c r="E843" s="57">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71">
        <v>45454</v>
      </c>
      <c r="B844" s="25" t="s">
        <v>737</v>
      </c>
      <c r="C844" s="54"/>
      <c r="D844" s="25" t="s">
        <v>974</v>
      </c>
      <c r="E844" s="57">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71">
        <v>45449</v>
      </c>
      <c r="B845" s="25" t="s">
        <v>975</v>
      </c>
      <c r="C845" s="54" t="s">
        <v>976</v>
      </c>
      <c r="D845" s="25" t="s">
        <v>977</v>
      </c>
      <c r="E845" s="57">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71">
        <v>45454</v>
      </c>
      <c r="B846" s="25" t="s">
        <v>737</v>
      </c>
      <c r="C846" s="54"/>
      <c r="D846" s="25" t="s">
        <v>978</v>
      </c>
      <c r="E846" s="57">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45453</v>
      </c>
      <c r="B847" s="25" t="s">
        <v>979</v>
      </c>
      <c r="C847" s="54" t="s">
        <v>520</v>
      </c>
      <c r="D847" s="25" t="s">
        <v>980</v>
      </c>
      <c r="E847" s="57">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71">
        <v>45454</v>
      </c>
      <c r="B848" s="25" t="s">
        <v>737</v>
      </c>
      <c r="C848" s="115"/>
      <c r="D848" s="25" t="s">
        <v>981</v>
      </c>
      <c r="E848" s="57">
        <v>118.5</v>
      </c>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row>
    <row r="849" spans="1:50" ht="15.75" customHeight="1">
      <c r="A849" s="71">
        <v>45478</v>
      </c>
      <c r="B849" s="25" t="s">
        <v>982</v>
      </c>
      <c r="C849" s="54" t="s">
        <v>983</v>
      </c>
      <c r="D849" s="25" t="s">
        <v>984</v>
      </c>
      <c r="E849" s="57">
        <v>272.47000000000003</v>
      </c>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row>
    <row r="850" spans="1:50" ht="15.75" customHeight="1">
      <c r="A850" s="71">
        <v>45482</v>
      </c>
      <c r="B850" s="25" t="s">
        <v>737</v>
      </c>
      <c r="C850" s="115"/>
      <c r="D850" s="25" t="s">
        <v>985</v>
      </c>
      <c r="E850" s="57">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65" t="s">
        <v>19</v>
      </c>
      <c r="B851" s="66"/>
      <c r="C851" s="67"/>
      <c r="D851" s="68"/>
      <c r="E851" s="32">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47" t="s">
        <v>73</v>
      </c>
      <c r="B853" s="235"/>
      <c r="C853" s="235"/>
      <c r="D853" s="235"/>
      <c r="E853" s="23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8" t="s">
        <v>986</v>
      </c>
      <c r="B854" s="238"/>
      <c r="C854" s="238"/>
      <c r="D854" s="238"/>
      <c r="E854" s="23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53" t="s">
        <v>987</v>
      </c>
      <c r="B855" s="241"/>
      <c r="C855" s="8" t="s">
        <v>1719</v>
      </c>
      <c r="D855" s="9" t="s">
        <v>989</v>
      </c>
      <c r="E855" s="10" t="s">
        <v>278</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v>
      </c>
      <c r="B856" s="74" t="s">
        <v>8</v>
      </c>
      <c r="C856" s="75"/>
      <c r="D856" s="242" t="s">
        <v>9</v>
      </c>
      <c r="E856" s="244"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c r="B857" s="14" t="s">
        <v>11</v>
      </c>
      <c r="C857" s="15" t="s">
        <v>12</v>
      </c>
      <c r="D857" s="243"/>
      <c r="E857" s="24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6">
        <v>45441</v>
      </c>
      <c r="B858" s="25" t="s">
        <v>990</v>
      </c>
      <c r="C858" s="18" t="s">
        <v>991</v>
      </c>
      <c r="D858" s="25" t="s">
        <v>992</v>
      </c>
      <c r="E858" s="57">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6">
        <v>45454</v>
      </c>
      <c r="B859" s="25" t="s">
        <v>737</v>
      </c>
      <c r="C859" s="54"/>
      <c r="D859" s="25" t="s">
        <v>993</v>
      </c>
      <c r="E859" s="57">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6">
        <v>45443</v>
      </c>
      <c r="B860" s="25" t="s">
        <v>994</v>
      </c>
      <c r="C860" s="18" t="s">
        <v>995</v>
      </c>
      <c r="D860" s="25" t="s">
        <v>996</v>
      </c>
      <c r="E860" s="57">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6">
        <v>45443</v>
      </c>
      <c r="B861" s="25" t="s">
        <v>982</v>
      </c>
      <c r="C861" s="18" t="s">
        <v>983</v>
      </c>
      <c r="D861" s="25" t="s">
        <v>997</v>
      </c>
      <c r="E861" s="57">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6">
        <v>45454</v>
      </c>
      <c r="B862" s="25" t="s">
        <v>737</v>
      </c>
      <c r="C862" s="54"/>
      <c r="D862" s="25" t="s">
        <v>998</v>
      </c>
      <c r="E862" s="57">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6">
        <v>45447</v>
      </c>
      <c r="B863" s="25" t="s">
        <v>999</v>
      </c>
      <c r="C863" s="18" t="s">
        <v>1000</v>
      </c>
      <c r="D863" s="25" t="s">
        <v>1001</v>
      </c>
      <c r="E863" s="57">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6">
        <v>45454</v>
      </c>
      <c r="B864" s="25" t="s">
        <v>737</v>
      </c>
      <c r="C864" s="54"/>
      <c r="D864" s="25" t="s">
        <v>1002</v>
      </c>
      <c r="E864" s="57">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6">
        <v>45449</v>
      </c>
      <c r="B865" s="116" t="s">
        <v>982</v>
      </c>
      <c r="C865" s="117" t="s">
        <v>983</v>
      </c>
      <c r="D865" s="25" t="s">
        <v>1003</v>
      </c>
      <c r="E865" s="57">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6">
        <v>45454</v>
      </c>
      <c r="B866" s="25" t="s">
        <v>737</v>
      </c>
      <c r="C866" s="54"/>
      <c r="D866" s="25" t="s">
        <v>1004</v>
      </c>
      <c r="E866" s="57">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6">
        <v>45457</v>
      </c>
      <c r="B867" s="116" t="s">
        <v>982</v>
      </c>
      <c r="C867" s="117" t="s">
        <v>983</v>
      </c>
      <c r="D867" s="25" t="s">
        <v>1005</v>
      </c>
      <c r="E867" s="57">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6">
        <v>45454</v>
      </c>
      <c r="B868" s="25" t="s">
        <v>737</v>
      </c>
      <c r="C868" s="54"/>
      <c r="D868" s="25" t="s">
        <v>1004</v>
      </c>
      <c r="E868" s="57">
        <v>17.22</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65" t="s">
        <v>19</v>
      </c>
      <c r="B869" s="66"/>
      <c r="C869" s="67"/>
      <c r="D869" s="68"/>
      <c r="E869" s="32">
        <f>SUM(E858:E868)</f>
        <v>8732.06</v>
      </c>
      <c r="F869" s="136">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7" t="s">
        <v>73</v>
      </c>
      <c r="B871" s="235"/>
      <c r="C871" s="235"/>
      <c r="D871" s="235"/>
      <c r="E871" s="236"/>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8" t="s">
        <v>1006</v>
      </c>
      <c r="B872" s="238"/>
      <c r="C872" s="238"/>
      <c r="D872" s="238"/>
      <c r="E872" s="239"/>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53" t="s">
        <v>1007</v>
      </c>
      <c r="B873" s="241"/>
      <c r="C873" s="8" t="s">
        <v>1720</v>
      </c>
      <c r="D873" s="9" t="s">
        <v>1009</v>
      </c>
      <c r="E873" s="10" t="s">
        <v>278</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42" t="s">
        <v>7</v>
      </c>
      <c r="B874" s="74" t="s">
        <v>8</v>
      </c>
      <c r="C874" s="75"/>
      <c r="D874" s="242" t="s">
        <v>9</v>
      </c>
      <c r="E874" s="244" t="s">
        <v>10</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43"/>
      <c r="B875" s="14" t="s">
        <v>11</v>
      </c>
      <c r="C875" s="15" t="s">
        <v>12</v>
      </c>
      <c r="D875" s="243"/>
      <c r="E875" s="24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85"/>
      <c r="B876" s="94"/>
      <c r="C876" s="64"/>
      <c r="D876" s="94"/>
      <c r="E876" s="5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85"/>
      <c r="B877" s="94"/>
      <c r="C877" s="64"/>
      <c r="D877" s="94"/>
      <c r="E877" s="5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65" t="s">
        <v>19</v>
      </c>
      <c r="B878" s="66"/>
      <c r="C878" s="67"/>
      <c r="D878" s="68"/>
      <c r="E878" s="32">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47" t="s">
        <v>73</v>
      </c>
      <c r="B880" s="235"/>
      <c r="C880" s="235"/>
      <c r="D880" s="235"/>
      <c r="E880" s="23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8" t="s">
        <v>1721</v>
      </c>
      <c r="B881" s="238"/>
      <c r="C881" s="238"/>
      <c r="D881" s="238"/>
      <c r="E881" s="23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53" t="s">
        <v>1011</v>
      </c>
      <c r="B882" s="241"/>
      <c r="C882" s="8" t="s">
        <v>1722</v>
      </c>
      <c r="D882" s="9" t="s">
        <v>1013</v>
      </c>
      <c r="E882" s="10" t="s">
        <v>278</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2" t="s">
        <v>7</v>
      </c>
      <c r="B883" s="74" t="s">
        <v>8</v>
      </c>
      <c r="C883" s="75"/>
      <c r="D883" s="242" t="s">
        <v>9</v>
      </c>
      <c r="E883" s="244"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c r="B884" s="14" t="s">
        <v>11</v>
      </c>
      <c r="C884" s="15" t="s">
        <v>12</v>
      </c>
      <c r="D884" s="243"/>
      <c r="E884" s="24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85"/>
      <c r="B885" s="94"/>
      <c r="C885" s="64"/>
      <c r="D885" s="94"/>
      <c r="E885" s="5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85"/>
      <c r="B886" s="94"/>
      <c r="C886" s="54"/>
      <c r="D886" s="25"/>
      <c r="E886" s="57"/>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row>
    <row r="887" spans="1:50" ht="15.75" customHeight="1">
      <c r="A887" s="65" t="s">
        <v>19</v>
      </c>
      <c r="B887" s="66"/>
      <c r="C887" s="67"/>
      <c r="D887" s="68"/>
      <c r="E887" s="32">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58"/>
      <c r="B888" s="59"/>
      <c r="C888" s="60"/>
      <c r="D888" s="59"/>
      <c r="E888" s="61"/>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row>
    <row r="889" spans="1:50" ht="15.75" customHeight="1">
      <c r="A889" s="247" t="s">
        <v>1</v>
      </c>
      <c r="B889" s="235"/>
      <c r="C889" s="235"/>
      <c r="D889" s="235"/>
      <c r="E889" s="236"/>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1027</v>
      </c>
      <c r="B890" s="238"/>
      <c r="C890" s="238"/>
      <c r="D890" s="238"/>
      <c r="E890" s="239"/>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53" t="s">
        <v>1028</v>
      </c>
      <c r="B891" s="241"/>
      <c r="C891" s="8" t="s">
        <v>1686</v>
      </c>
      <c r="D891" s="9" t="s">
        <v>1029</v>
      </c>
      <c r="E891" s="10" t="s">
        <v>278</v>
      </c>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2" t="s">
        <v>7</v>
      </c>
      <c r="B892" s="74" t="s">
        <v>8</v>
      </c>
      <c r="C892" s="75"/>
      <c r="D892" s="242" t="s">
        <v>9</v>
      </c>
      <c r="E892" s="244" t="s">
        <v>10</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3"/>
      <c r="B893" s="14" t="s">
        <v>11</v>
      </c>
      <c r="C893" s="15" t="s">
        <v>12</v>
      </c>
      <c r="D893" s="243"/>
      <c r="E893" s="24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85"/>
      <c r="B894" s="94"/>
      <c r="C894" s="64"/>
      <c r="D894" s="94"/>
      <c r="E894" s="5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85"/>
      <c r="B895" s="94"/>
      <c r="C895" s="54"/>
      <c r="D895" s="25"/>
      <c r="E895" s="57"/>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row>
    <row r="896" spans="1:50" ht="15.75" customHeight="1">
      <c r="A896" s="65" t="s">
        <v>19</v>
      </c>
      <c r="B896" s="66"/>
      <c r="C896" s="67"/>
      <c r="D896" s="68"/>
      <c r="E896" s="32">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58"/>
      <c r="B897" s="59"/>
      <c r="C897" s="60"/>
      <c r="D897" s="59"/>
      <c r="E897" s="61"/>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row>
    <row r="898" spans="1:50" ht="15.75" customHeight="1">
      <c r="A898" s="247" t="s">
        <v>73</v>
      </c>
      <c r="B898" s="235"/>
      <c r="C898" s="235"/>
      <c r="D898" s="235"/>
      <c r="E898" s="236"/>
      <c r="F898" s="34"/>
      <c r="G898" s="34"/>
      <c r="H898" s="34"/>
      <c r="I898" s="34"/>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8" t="s">
        <v>1027</v>
      </c>
      <c r="B899" s="238"/>
      <c r="C899" s="238"/>
      <c r="D899" s="238"/>
      <c r="E899" s="239"/>
      <c r="F899" s="34"/>
      <c r="G899" s="34"/>
      <c r="H899" s="34"/>
      <c r="I899" s="34"/>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53" t="s">
        <v>1028</v>
      </c>
      <c r="B900" s="241"/>
      <c r="C900" s="8" t="s">
        <v>1686</v>
      </c>
      <c r="D900" s="9" t="s">
        <v>1029</v>
      </c>
      <c r="E900" s="10" t="s">
        <v>278</v>
      </c>
      <c r="F900" s="34"/>
      <c r="G900" s="34"/>
      <c r="H900" s="34"/>
      <c r="I900" s="34"/>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42" t="s">
        <v>7</v>
      </c>
      <c r="B901" s="74" t="s">
        <v>8</v>
      </c>
      <c r="C901" s="75"/>
      <c r="D901" s="242" t="s">
        <v>9</v>
      </c>
      <c r="E901" s="244" t="s">
        <v>10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43"/>
      <c r="B902" s="14" t="s">
        <v>11</v>
      </c>
      <c r="C902" s="15" t="s">
        <v>12</v>
      </c>
      <c r="D902" s="243"/>
      <c r="E902" s="24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85"/>
      <c r="B903" s="94"/>
      <c r="C903" s="64"/>
      <c r="D903" s="94"/>
      <c r="E903" s="5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85"/>
      <c r="B904" s="94"/>
      <c r="C904" s="54"/>
      <c r="D904" s="25"/>
      <c r="E904" s="57"/>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row>
    <row r="905" spans="1:50" ht="15.75" customHeight="1">
      <c r="A905" s="65" t="s">
        <v>19</v>
      </c>
      <c r="B905" s="66"/>
      <c r="C905" s="67"/>
      <c r="D905" s="68"/>
      <c r="E905" s="32">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58"/>
      <c r="B906" s="59"/>
      <c r="C906" s="60"/>
      <c r="D906" s="59"/>
      <c r="E906" s="61"/>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row>
    <row r="907" spans="1:50" ht="15.75" customHeight="1">
      <c r="A907" s="247" t="s">
        <v>561</v>
      </c>
      <c r="B907" s="235"/>
      <c r="C907" s="235"/>
      <c r="D907" s="235"/>
      <c r="E907" s="236"/>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1030</v>
      </c>
      <c r="B908" s="238"/>
      <c r="C908" s="238"/>
      <c r="D908" s="238"/>
      <c r="E908" s="239"/>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53" t="s">
        <v>1031</v>
      </c>
      <c r="B909" s="241"/>
      <c r="C909" s="8" t="s">
        <v>1687</v>
      </c>
      <c r="D909" s="9" t="s">
        <v>1032</v>
      </c>
      <c r="E909" s="10" t="s">
        <v>278</v>
      </c>
      <c r="F909" s="34"/>
      <c r="G909" s="34"/>
      <c r="H909" s="34"/>
      <c r="I909" s="34"/>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2" t="s">
        <v>7</v>
      </c>
      <c r="B910" s="74" t="s">
        <v>8</v>
      </c>
      <c r="C910" s="75"/>
      <c r="D910" s="242" t="s">
        <v>9</v>
      </c>
      <c r="E910" s="244" t="s">
        <v>10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43"/>
      <c r="B911" s="14" t="s">
        <v>11</v>
      </c>
      <c r="C911" s="15" t="s">
        <v>12</v>
      </c>
      <c r="D911" s="243"/>
      <c r="E911" s="24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85"/>
      <c r="B912" s="94"/>
      <c r="C912" s="64"/>
      <c r="D912" s="94"/>
      <c r="E912" s="5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85"/>
      <c r="B913" s="94"/>
      <c r="C913" s="54"/>
      <c r="D913" s="25"/>
      <c r="E913" s="57"/>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row>
    <row r="914" spans="1:50" ht="15.75" customHeight="1">
      <c r="A914" s="65" t="s">
        <v>19</v>
      </c>
      <c r="B914" s="66"/>
      <c r="C914" s="67"/>
      <c r="D914" s="68"/>
      <c r="E914" s="32">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58"/>
      <c r="B915" s="59"/>
      <c r="C915" s="60"/>
      <c r="D915" s="59"/>
      <c r="E915" s="61"/>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row>
    <row r="916" spans="1:50" ht="15.75" customHeight="1">
      <c r="A916" s="247" t="s">
        <v>1</v>
      </c>
      <c r="B916" s="235"/>
      <c r="C916" s="235"/>
      <c r="D916" s="235"/>
      <c r="E916" s="236"/>
      <c r="F916" s="34"/>
      <c r="G916" s="34"/>
      <c r="H916" s="34"/>
      <c r="I916" s="34"/>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8" t="s">
        <v>1039</v>
      </c>
      <c r="B917" s="238"/>
      <c r="C917" s="238"/>
      <c r="D917" s="238"/>
      <c r="E917" s="239"/>
      <c r="F917" s="34"/>
      <c r="G917" s="34"/>
      <c r="H917" s="34"/>
      <c r="I917" s="34"/>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53" t="s">
        <v>53</v>
      </c>
      <c r="B918" s="241"/>
      <c r="C918" s="8" t="s">
        <v>1675</v>
      </c>
      <c r="D918" s="9" t="s">
        <v>1040</v>
      </c>
      <c r="E918" s="10" t="s">
        <v>278</v>
      </c>
      <c r="F918" s="34"/>
      <c r="G918" s="34"/>
      <c r="H918" s="34"/>
      <c r="I918" s="34"/>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42" t="s">
        <v>7</v>
      </c>
      <c r="B919" s="74" t="s">
        <v>8</v>
      </c>
      <c r="C919" s="75"/>
      <c r="D919" s="242" t="s">
        <v>9</v>
      </c>
      <c r="E919" s="244" t="s">
        <v>10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43"/>
      <c r="B920" s="14" t="s">
        <v>11</v>
      </c>
      <c r="C920" s="15" t="s">
        <v>12</v>
      </c>
      <c r="D920" s="243"/>
      <c r="E920" s="24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85"/>
      <c r="B921" s="94"/>
      <c r="C921" s="64"/>
      <c r="D921" s="94"/>
      <c r="E921" s="5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85"/>
      <c r="B922" s="94"/>
      <c r="C922" s="54"/>
      <c r="D922" s="25"/>
      <c r="E922" s="57"/>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row>
    <row r="923" spans="1:50" ht="15.75" customHeight="1">
      <c r="A923" s="65" t="s">
        <v>19</v>
      </c>
      <c r="B923" s="66"/>
      <c r="C923" s="67"/>
      <c r="D923" s="68"/>
      <c r="E923" s="32">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58"/>
      <c r="B924" s="59"/>
      <c r="C924" s="60"/>
      <c r="D924" s="59"/>
      <c r="E924" s="61"/>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row>
    <row r="925" spans="1:50" ht="15.75" customHeight="1">
      <c r="A925" s="247" t="s">
        <v>73</v>
      </c>
      <c r="B925" s="235"/>
      <c r="C925" s="235"/>
      <c r="D925" s="235"/>
      <c r="E925" s="236"/>
      <c r="F925" s="34"/>
      <c r="G925" s="34"/>
      <c r="H925" s="34"/>
      <c r="I925" s="34"/>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1039</v>
      </c>
      <c r="B926" s="238"/>
      <c r="C926" s="238"/>
      <c r="D926" s="238"/>
      <c r="E926" s="239"/>
      <c r="F926" s="34"/>
      <c r="G926" s="34"/>
      <c r="H926" s="34"/>
      <c r="I926" s="34"/>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53" t="s">
        <v>53</v>
      </c>
      <c r="B927" s="241"/>
      <c r="C927" s="8" t="s">
        <v>1675</v>
      </c>
      <c r="D927" s="9" t="s">
        <v>1040</v>
      </c>
      <c r="E927" s="10" t="s">
        <v>278</v>
      </c>
      <c r="F927" s="34"/>
      <c r="G927" s="34"/>
      <c r="H927" s="34"/>
      <c r="I927" s="34"/>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2" t="s">
        <v>7</v>
      </c>
      <c r="B928" s="74" t="s">
        <v>8</v>
      </c>
      <c r="C928" s="75"/>
      <c r="D928" s="242" t="s">
        <v>9</v>
      </c>
      <c r="E928" s="244" t="s">
        <v>10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43"/>
      <c r="B929" s="14" t="s">
        <v>11</v>
      </c>
      <c r="C929" s="15" t="s">
        <v>12</v>
      </c>
      <c r="D929" s="243"/>
      <c r="E929" s="24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c r="E930" s="5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c r="B931" s="94"/>
      <c r="C931" s="54"/>
      <c r="D931" s="25"/>
      <c r="E931" s="57"/>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row>
    <row r="932" spans="1:50" ht="15.75" customHeight="1">
      <c r="A932" s="65" t="s">
        <v>19</v>
      </c>
      <c r="B932" s="66"/>
      <c r="C932" s="67"/>
      <c r="D932" s="68"/>
      <c r="E932" s="32">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47" t="s">
        <v>73</v>
      </c>
      <c r="B934" s="235"/>
      <c r="C934" s="235"/>
      <c r="D934" s="235"/>
      <c r="E934" s="236"/>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8" t="s">
        <v>1041</v>
      </c>
      <c r="B935" s="238"/>
      <c r="C935" s="238"/>
      <c r="D935" s="238"/>
      <c r="E935" s="239"/>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53" t="s">
        <v>1042</v>
      </c>
      <c r="B936" s="241"/>
      <c r="C936" s="8" t="s">
        <v>1723</v>
      </c>
      <c r="D936" s="9" t="s">
        <v>1044</v>
      </c>
      <c r="E936" s="10" t="s">
        <v>278</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2" t="s">
        <v>7</v>
      </c>
      <c r="B937" s="74" t="s">
        <v>8</v>
      </c>
      <c r="C937" s="75"/>
      <c r="D937" s="242" t="s">
        <v>9</v>
      </c>
      <c r="E937" s="244"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3"/>
      <c r="B938" s="14" t="s">
        <v>11</v>
      </c>
      <c r="C938" s="15" t="s">
        <v>12</v>
      </c>
      <c r="D938" s="243"/>
      <c r="E938" s="24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85"/>
      <c r="B939" s="94"/>
      <c r="C939" s="64"/>
      <c r="D939" s="94"/>
      <c r="E939" s="5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85"/>
      <c r="B940" s="94"/>
      <c r="C940" s="54"/>
      <c r="D940" s="25"/>
      <c r="E940" s="57"/>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65" t="s">
        <v>19</v>
      </c>
      <c r="B941" s="66"/>
      <c r="C941" s="67"/>
      <c r="D941" s="68"/>
      <c r="E941" s="32">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58"/>
      <c r="B942" s="59"/>
      <c r="C942" s="60"/>
      <c r="D942" s="59"/>
      <c r="E942" s="61"/>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247" t="s">
        <v>561</v>
      </c>
      <c r="B943" s="235"/>
      <c r="C943" s="235"/>
      <c r="D943" s="235"/>
      <c r="E943" s="236"/>
      <c r="F943" s="34"/>
      <c r="G943" s="34"/>
      <c r="H943" s="34"/>
      <c r="I943" s="34"/>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8" t="s">
        <v>1724</v>
      </c>
      <c r="B944" s="238"/>
      <c r="C944" s="238"/>
      <c r="D944" s="238"/>
      <c r="E944" s="239"/>
      <c r="F944" s="34"/>
      <c r="G944" s="34"/>
      <c r="H944" s="34"/>
      <c r="I944" s="34"/>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53" t="s">
        <v>1046</v>
      </c>
      <c r="B945" s="241"/>
      <c r="C945" s="8" t="s">
        <v>1725</v>
      </c>
      <c r="D945" s="9" t="s">
        <v>1048</v>
      </c>
      <c r="E945" s="10" t="s">
        <v>278</v>
      </c>
      <c r="F945" s="34"/>
      <c r="G945" s="34"/>
      <c r="H945" s="34"/>
      <c r="I945" s="34"/>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42" t="s">
        <v>7</v>
      </c>
      <c r="B946" s="74" t="s">
        <v>8</v>
      </c>
      <c r="C946" s="75"/>
      <c r="D946" s="242" t="s">
        <v>9</v>
      </c>
      <c r="E946" s="244" t="s">
        <v>10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c r="B947" s="14" t="s">
        <v>11</v>
      </c>
      <c r="C947" s="15" t="s">
        <v>12</v>
      </c>
      <c r="D947" s="243"/>
      <c r="E947" s="24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85"/>
      <c r="B948" s="94"/>
      <c r="C948" s="64"/>
      <c r="D948" s="94"/>
      <c r="E948" s="5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85"/>
      <c r="B949" s="94"/>
      <c r="C949" s="54"/>
      <c r="D949" s="25"/>
      <c r="E949" s="57"/>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row>
    <row r="950" spans="1:50" ht="15.75" customHeight="1">
      <c r="A950" s="65" t="s">
        <v>19</v>
      </c>
      <c r="B950" s="66"/>
      <c r="C950" s="67"/>
      <c r="D950" s="68"/>
      <c r="E950" s="32">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58"/>
      <c r="B951" s="59"/>
      <c r="C951" s="60"/>
      <c r="D951" s="59"/>
      <c r="E951" s="61"/>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247" t="s">
        <v>73</v>
      </c>
      <c r="B952" s="235"/>
      <c r="C952" s="235"/>
      <c r="D952" s="235"/>
      <c r="E952" s="236"/>
      <c r="F952" s="34"/>
      <c r="G952" s="34"/>
      <c r="H952" s="34"/>
      <c r="I952" s="34"/>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8" t="s">
        <v>1726</v>
      </c>
      <c r="B953" s="238"/>
      <c r="C953" s="238"/>
      <c r="D953" s="238"/>
      <c r="E953" s="239"/>
      <c r="F953" s="34"/>
      <c r="G953" s="34"/>
      <c r="H953" s="34"/>
      <c r="I953" s="34"/>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53" t="s">
        <v>1046</v>
      </c>
      <c r="B954" s="241"/>
      <c r="C954" s="8" t="s">
        <v>1725</v>
      </c>
      <c r="D954" s="9" t="s">
        <v>1048</v>
      </c>
      <c r="E954" s="10" t="s">
        <v>278</v>
      </c>
      <c r="F954" s="34"/>
      <c r="G954" s="34"/>
      <c r="H954" s="34"/>
      <c r="I954" s="34"/>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42" t="s">
        <v>7</v>
      </c>
      <c r="B955" s="74" t="s">
        <v>8</v>
      </c>
      <c r="C955" s="75"/>
      <c r="D955" s="242" t="s">
        <v>9</v>
      </c>
      <c r="E955" s="244" t="s">
        <v>10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43"/>
      <c r="B956" s="14" t="s">
        <v>11</v>
      </c>
      <c r="C956" s="15" t="s">
        <v>12</v>
      </c>
      <c r="D956" s="243"/>
      <c r="E956" s="24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85"/>
      <c r="B957" s="94"/>
      <c r="C957" s="64"/>
      <c r="D957" s="94"/>
      <c r="E957" s="5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85"/>
      <c r="B958" s="94"/>
      <c r="C958" s="54"/>
      <c r="D958" s="25"/>
      <c r="E958" s="57"/>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28" t="s">
        <v>19</v>
      </c>
      <c r="B959" s="79"/>
      <c r="C959" s="80"/>
      <c r="D959" s="79"/>
      <c r="E959" s="32">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58"/>
      <c r="B960" s="59"/>
      <c r="C960" s="60"/>
      <c r="D960" s="59"/>
      <c r="E960" s="61"/>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247" t="s">
        <v>1</v>
      </c>
      <c r="B961" s="235"/>
      <c r="C961" s="235"/>
      <c r="D961" s="235"/>
      <c r="E961" s="236"/>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1059</v>
      </c>
      <c r="B962" s="238"/>
      <c r="C962" s="238"/>
      <c r="D962" s="238"/>
      <c r="E962" s="239"/>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53" t="s">
        <v>1060</v>
      </c>
      <c r="B963" s="241"/>
      <c r="C963" s="8" t="s">
        <v>1727</v>
      </c>
      <c r="D963" s="9" t="s">
        <v>1040</v>
      </c>
      <c r="E963" s="10" t="s">
        <v>278</v>
      </c>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2" t="s">
        <v>7</v>
      </c>
      <c r="B964" s="74" t="s">
        <v>8</v>
      </c>
      <c r="C964" s="75"/>
      <c r="D964" s="242" t="s">
        <v>9</v>
      </c>
      <c r="E964" s="244" t="s">
        <v>10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3"/>
      <c r="B965" s="14" t="s">
        <v>11</v>
      </c>
      <c r="C965" s="15" t="s">
        <v>12</v>
      </c>
      <c r="D965" s="243"/>
      <c r="E965" s="24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64"/>
      <c r="D966" s="94"/>
      <c r="E966" s="5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85"/>
      <c r="B967" s="94"/>
      <c r="C967" s="54"/>
      <c r="D967" s="25"/>
      <c r="E967" s="57"/>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row>
    <row r="968" spans="1:50" ht="15.75" customHeight="1">
      <c r="A968" s="65" t="s">
        <v>19</v>
      </c>
      <c r="B968" s="66"/>
      <c r="C968" s="67"/>
      <c r="D968" s="68"/>
      <c r="E968" s="32">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58"/>
      <c r="B969" s="59"/>
      <c r="C969" s="60"/>
      <c r="D969" s="59"/>
      <c r="E969" s="61"/>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247" t="s">
        <v>73</v>
      </c>
      <c r="B970" s="235"/>
      <c r="C970" s="235"/>
      <c r="D970" s="235"/>
      <c r="E970" s="236"/>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1059</v>
      </c>
      <c r="B971" s="238"/>
      <c r="C971" s="238"/>
      <c r="D971" s="238"/>
      <c r="E971" s="239"/>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53" t="s">
        <v>1060</v>
      </c>
      <c r="B972" s="241"/>
      <c r="C972" s="8" t="s">
        <v>1727</v>
      </c>
      <c r="D972" s="9" t="s">
        <v>1040</v>
      </c>
      <c r="E972" s="10" t="s">
        <v>278</v>
      </c>
      <c r="F972" s="34"/>
      <c r="G972" s="34"/>
      <c r="H972" s="34"/>
      <c r="I972" s="34"/>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2" t="s">
        <v>7</v>
      </c>
      <c r="B973" s="74" t="s">
        <v>8</v>
      </c>
      <c r="C973" s="75"/>
      <c r="D973" s="242" t="s">
        <v>9</v>
      </c>
      <c r="E973" s="244" t="s">
        <v>10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43"/>
      <c r="B974" s="14" t="s">
        <v>11</v>
      </c>
      <c r="C974" s="15" t="s">
        <v>12</v>
      </c>
      <c r="D974" s="243"/>
      <c r="E974" s="24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85"/>
      <c r="B975" s="94"/>
      <c r="C975" s="64"/>
      <c r="D975" s="94"/>
      <c r="E975" s="5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85"/>
      <c r="B976" s="94"/>
      <c r="C976" s="54"/>
      <c r="D976" s="25"/>
      <c r="E976" s="57"/>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row>
    <row r="977" spans="1:50" ht="15.75" customHeight="1">
      <c r="A977" s="65" t="s">
        <v>19</v>
      </c>
      <c r="B977" s="66"/>
      <c r="C977" s="67"/>
      <c r="D977" s="68"/>
      <c r="E977" s="32">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58"/>
      <c r="B978" s="59"/>
      <c r="C978" s="60"/>
      <c r="D978" s="59"/>
      <c r="E978" s="61"/>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row>
    <row r="979" spans="1:50" ht="15.75" customHeight="1">
      <c r="A979" s="247" t="s">
        <v>73</v>
      </c>
      <c r="B979" s="235"/>
      <c r="C979" s="235"/>
      <c r="D979" s="235"/>
      <c r="E979" s="236"/>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1062</v>
      </c>
      <c r="B980" s="238"/>
      <c r="C980" s="238"/>
      <c r="D980" s="238"/>
      <c r="E980" s="239"/>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53" t="s">
        <v>674</v>
      </c>
      <c r="B981" s="241"/>
      <c r="C981" s="8" t="s">
        <v>1728</v>
      </c>
      <c r="D981" s="9" t="s">
        <v>1040</v>
      </c>
      <c r="E981" s="10" t="s">
        <v>278</v>
      </c>
      <c r="F981" s="34"/>
      <c r="G981" s="34"/>
      <c r="H981" s="34"/>
      <c r="I981" s="34"/>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2" t="s">
        <v>7</v>
      </c>
      <c r="B982" s="74" t="s">
        <v>8</v>
      </c>
      <c r="C982" s="75"/>
      <c r="D982" s="242" t="s">
        <v>9</v>
      </c>
      <c r="E982" s="244" t="s">
        <v>10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43"/>
      <c r="B983" s="14" t="s">
        <v>11</v>
      </c>
      <c r="C983" s="15" t="s">
        <v>12</v>
      </c>
      <c r="D983" s="243"/>
      <c r="E983" s="24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85"/>
      <c r="B984" s="94"/>
      <c r="C984" s="64"/>
      <c r="D984" s="94"/>
      <c r="E984" s="5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85"/>
      <c r="B985" s="94"/>
      <c r="C985" s="54"/>
      <c r="D985" s="25"/>
      <c r="E985" s="57"/>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65" t="s">
        <v>19</v>
      </c>
      <c r="B986" s="66"/>
      <c r="C986" s="67"/>
      <c r="D986" s="68"/>
      <c r="E986" s="32">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58"/>
      <c r="B987" s="59"/>
      <c r="C987" s="60"/>
      <c r="D987" s="59"/>
      <c r="E987" s="61"/>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247" t="s">
        <v>1</v>
      </c>
      <c r="B988" s="235"/>
      <c r="C988" s="235"/>
      <c r="D988" s="235"/>
      <c r="E988" s="23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54" t="s">
        <v>1064</v>
      </c>
      <c r="B989" s="235"/>
      <c r="C989" s="235"/>
      <c r="D989" s="235"/>
      <c r="E989" s="236"/>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53" t="s">
        <v>438</v>
      </c>
      <c r="B990" s="241"/>
      <c r="C990" s="8" t="s">
        <v>1690</v>
      </c>
      <c r="D990" s="9" t="s">
        <v>1065</v>
      </c>
      <c r="E990" s="10" t="s">
        <v>278</v>
      </c>
      <c r="F990" s="34"/>
      <c r="G990" s="34"/>
      <c r="H990" s="34"/>
      <c r="I990" s="34"/>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42" t="s">
        <v>7</v>
      </c>
      <c r="B991" s="74" t="s">
        <v>8</v>
      </c>
      <c r="C991" s="75"/>
      <c r="D991" s="255" t="s">
        <v>9</v>
      </c>
      <c r="E991" s="244" t="s">
        <v>10</v>
      </c>
      <c r="F991" s="34"/>
      <c r="G991" s="34"/>
      <c r="H991" s="34"/>
      <c r="I991" s="34"/>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43"/>
      <c r="B992" s="14" t="s">
        <v>11</v>
      </c>
      <c r="C992" s="15" t="s">
        <v>12</v>
      </c>
      <c r="D992" s="243"/>
      <c r="E992" s="243"/>
      <c r="F992" s="34"/>
      <c r="G992" s="34"/>
      <c r="H992" s="34"/>
      <c r="I992" s="34"/>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71"/>
      <c r="B993" s="40"/>
      <c r="C993" s="54"/>
      <c r="D993" s="25"/>
      <c r="E993" s="5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6"/>
      <c r="B994" s="40"/>
      <c r="C994" s="54"/>
      <c r="D994" s="25"/>
      <c r="E994" s="5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 t="s">
        <v>19</v>
      </c>
      <c r="B995" s="79"/>
      <c r="C995" s="80"/>
      <c r="D995" s="79"/>
      <c r="E995" s="32">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81"/>
      <c r="B996" s="82"/>
      <c r="C996" s="83"/>
      <c r="D996" s="82"/>
      <c r="E996" s="8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7" t="s">
        <v>73</v>
      </c>
      <c r="B997" s="235"/>
      <c r="C997" s="235"/>
      <c r="D997" s="235"/>
      <c r="E997" s="236"/>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8" t="s">
        <v>1764</v>
      </c>
      <c r="B998" s="238"/>
      <c r="C998" s="238"/>
      <c r="D998" s="238"/>
      <c r="E998" s="239"/>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53" t="s">
        <v>438</v>
      </c>
      <c r="B999" s="241"/>
      <c r="C999" s="8" t="s">
        <v>1690</v>
      </c>
      <c r="D999" s="9" t="s">
        <v>1065</v>
      </c>
      <c r="E999" s="10" t="s">
        <v>278</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2" t="s">
        <v>7</v>
      </c>
      <c r="B1000" s="74" t="s">
        <v>8</v>
      </c>
      <c r="C1000" s="75"/>
      <c r="D1000" s="242" t="s">
        <v>9</v>
      </c>
      <c r="E1000" s="244"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3"/>
      <c r="B1001" s="14" t="s">
        <v>11</v>
      </c>
      <c r="C1001" s="15" t="s">
        <v>12</v>
      </c>
      <c r="D1001" s="243"/>
      <c r="E1001" s="24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71"/>
      <c r="B1002" s="25"/>
      <c r="C1002" s="54"/>
      <c r="D1002" s="94"/>
      <c r="E1002" s="5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71"/>
      <c r="B1003" s="25"/>
      <c r="C1003" s="54"/>
      <c r="D1003" s="25"/>
      <c r="E1003" s="57"/>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65" t="s">
        <v>19</v>
      </c>
      <c r="B1004" s="66"/>
      <c r="C1004" s="67"/>
      <c r="D1004" s="68"/>
      <c r="E1004" s="32">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58"/>
      <c r="B1005" s="59"/>
      <c r="C1005" s="60"/>
      <c r="D1005" s="59"/>
      <c r="E1005" s="61"/>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3.5" customHeight="1">
      <c r="A1006" s="247" t="s">
        <v>73</v>
      </c>
      <c r="B1006" s="235"/>
      <c r="C1006" s="235"/>
      <c r="D1006" s="235"/>
      <c r="E1006" s="236"/>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8" t="s">
        <v>1078</v>
      </c>
      <c r="B1007" s="238"/>
      <c r="C1007" s="238"/>
      <c r="D1007" s="238"/>
      <c r="E1007" s="239"/>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53" t="s">
        <v>75</v>
      </c>
      <c r="B1008" s="241"/>
      <c r="C1008" s="8" t="s">
        <v>1676</v>
      </c>
      <c r="D1008" s="9" t="s">
        <v>1079</v>
      </c>
      <c r="E1008" s="133" t="s">
        <v>278</v>
      </c>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row>
    <row r="1009" spans="1:50" ht="13.5" customHeight="1">
      <c r="A1009" s="242" t="s">
        <v>7</v>
      </c>
      <c r="B1009" s="12" t="s">
        <v>8</v>
      </c>
      <c r="C1009" s="38"/>
      <c r="D1009" s="242" t="s">
        <v>9</v>
      </c>
      <c r="E1009" s="244" t="s">
        <v>10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c r="B1010" s="14" t="s">
        <v>11</v>
      </c>
      <c r="C1010" s="15" t="s">
        <v>12</v>
      </c>
      <c r="D1010" s="243"/>
      <c r="E1010" s="24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9"/>
      <c r="B1011" s="25"/>
      <c r="C1011" s="18"/>
      <c r="D1011" s="40"/>
      <c r="E1011" s="4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43" t="s">
        <v>19</v>
      </c>
      <c r="B1012" s="44"/>
      <c r="C1012" s="45"/>
      <c r="D1012" s="46"/>
      <c r="E1012" s="47">
        <f>SUM(E1011)</f>
        <v>0</v>
      </c>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row>
    <row r="1013" spans="1:50" ht="15.75" customHeight="1">
      <c r="A1013" s="58"/>
      <c r="B1013" s="59"/>
      <c r="C1013" s="60"/>
      <c r="D1013" s="59"/>
      <c r="E1013" s="61"/>
      <c r="F1013" s="76"/>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76"/>
      <c r="AV1013" s="76"/>
      <c r="AW1013" s="76"/>
      <c r="AX1013" s="76"/>
    </row>
    <row r="1014" spans="1:50" ht="15.75" customHeight="1">
      <c r="A1014" s="247" t="s">
        <v>1</v>
      </c>
      <c r="B1014" s="235"/>
      <c r="C1014" s="235"/>
      <c r="D1014" s="235"/>
      <c r="E1014" s="236"/>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8" t="s">
        <v>1080</v>
      </c>
      <c r="B1015" s="238"/>
      <c r="C1015" s="238"/>
      <c r="D1015" s="238"/>
      <c r="E1015" s="239"/>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53" t="s">
        <v>1081</v>
      </c>
      <c r="B1016" s="241"/>
      <c r="C1016" s="8" t="s">
        <v>1729</v>
      </c>
      <c r="D1016" s="9" t="s">
        <v>1083</v>
      </c>
      <c r="E1016" s="10" t="s">
        <v>278</v>
      </c>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2" t="s">
        <v>7</v>
      </c>
      <c r="B1017" s="74" t="s">
        <v>8</v>
      </c>
      <c r="C1017" s="75"/>
      <c r="D1017" s="242" t="s">
        <v>9</v>
      </c>
      <c r="E1017" s="244" t="s">
        <v>10</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3"/>
      <c r="B1018" s="14" t="s">
        <v>11</v>
      </c>
      <c r="C1018" s="15" t="s">
        <v>12</v>
      </c>
      <c r="D1018" s="243"/>
      <c r="E1018" s="24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5"/>
      <c r="B1019" s="94"/>
      <c r="C1019" s="64"/>
      <c r="D1019" s="94"/>
      <c r="E1019" s="5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c r="B1020" s="94"/>
      <c r="C1020" s="54"/>
      <c r="D1020" s="25"/>
      <c r="E1020" s="57"/>
      <c r="F1020" s="76"/>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76"/>
      <c r="AV1020" s="76"/>
      <c r="AW1020" s="76"/>
      <c r="AX1020" s="76"/>
    </row>
    <row r="1021" spans="1:50" ht="15.75" customHeight="1">
      <c r="A1021" s="65" t="s">
        <v>19</v>
      </c>
      <c r="B1021" s="66"/>
      <c r="C1021" s="67"/>
      <c r="D1021" s="68"/>
      <c r="E1021" s="32">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58"/>
      <c r="B1022" s="59"/>
      <c r="C1022" s="60"/>
      <c r="D1022" s="59"/>
      <c r="E1022" s="61"/>
      <c r="F1022" s="76"/>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76"/>
      <c r="AV1022" s="76"/>
      <c r="AW1022" s="76"/>
      <c r="AX1022" s="76"/>
    </row>
    <row r="1023" spans="1:50" ht="15.75" customHeight="1">
      <c r="A1023" s="247" t="s">
        <v>73</v>
      </c>
      <c r="B1023" s="235"/>
      <c r="C1023" s="235"/>
      <c r="D1023" s="235"/>
      <c r="E1023" s="236"/>
      <c r="F1023" s="34"/>
      <c r="G1023" s="34"/>
      <c r="H1023" s="34"/>
      <c r="I1023" s="34"/>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8" t="s">
        <v>1730</v>
      </c>
      <c r="B1024" s="238"/>
      <c r="C1024" s="238"/>
      <c r="D1024" s="238"/>
      <c r="E1024" s="239"/>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53" t="s">
        <v>1081</v>
      </c>
      <c r="B1025" s="241"/>
      <c r="C1025" s="8" t="s">
        <v>1729</v>
      </c>
      <c r="D1025" s="9" t="s">
        <v>1083</v>
      </c>
      <c r="E1025" s="10" t="s">
        <v>278</v>
      </c>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2" t="s">
        <v>7</v>
      </c>
      <c r="B1026" s="74" t="s">
        <v>8</v>
      </c>
      <c r="C1026" s="75"/>
      <c r="D1026" s="242" t="s">
        <v>9</v>
      </c>
      <c r="E1026" s="244" t="s">
        <v>10</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3"/>
      <c r="B1027" s="14" t="s">
        <v>11</v>
      </c>
      <c r="C1027" s="15" t="s">
        <v>12</v>
      </c>
      <c r="D1027" s="243"/>
      <c r="E1027" s="24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85"/>
      <c r="B1028" s="94"/>
      <c r="C1028" s="64"/>
      <c r="D1028" s="94"/>
      <c r="E1028" s="5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c r="B1029" s="94"/>
      <c r="C1029" s="54"/>
      <c r="D1029" s="25"/>
      <c r="E1029" s="57"/>
      <c r="F1029" s="76"/>
      <c r="G1029" s="76"/>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76"/>
      <c r="AV1029" s="76"/>
      <c r="AW1029" s="76"/>
      <c r="AX1029" s="76"/>
    </row>
    <row r="1030" spans="1:50" ht="15.75" customHeight="1">
      <c r="A1030" s="65" t="s">
        <v>19</v>
      </c>
      <c r="B1030" s="66"/>
      <c r="C1030" s="67"/>
      <c r="D1030" s="68"/>
      <c r="E1030" s="32">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58"/>
      <c r="B1031" s="59"/>
      <c r="C1031" s="60"/>
      <c r="D1031" s="59"/>
      <c r="E1031" s="61"/>
      <c r="F1031" s="76"/>
      <c r="G1031" s="76"/>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76"/>
      <c r="AV1031" s="76"/>
      <c r="AW1031" s="76"/>
      <c r="AX1031" s="76"/>
    </row>
    <row r="1032" spans="1:50" ht="15.75" customHeight="1">
      <c r="A1032" s="247" t="s">
        <v>1</v>
      </c>
      <c r="B1032" s="235"/>
      <c r="C1032" s="235"/>
      <c r="D1032" s="235"/>
      <c r="E1032" s="236"/>
      <c r="F1032" s="34"/>
      <c r="G1032" s="34"/>
      <c r="H1032" s="34"/>
      <c r="I1032" s="34"/>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8" t="s">
        <v>1108</v>
      </c>
      <c r="B1033" s="238"/>
      <c r="C1033" s="238"/>
      <c r="D1033" s="238"/>
      <c r="E1033" s="239"/>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53" t="s">
        <v>1109</v>
      </c>
      <c r="B1034" s="241"/>
      <c r="C1034" s="8" t="s">
        <v>1731</v>
      </c>
      <c r="D1034" s="9" t="s">
        <v>1111</v>
      </c>
      <c r="E1034" s="10" t="s">
        <v>278</v>
      </c>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2" t="s">
        <v>7</v>
      </c>
      <c r="B1035" s="74" t="s">
        <v>8</v>
      </c>
      <c r="C1035" s="75"/>
      <c r="D1035" s="242" t="s">
        <v>9</v>
      </c>
      <c r="E1035" s="244" t="s">
        <v>10</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3"/>
      <c r="B1036" s="14" t="s">
        <v>11</v>
      </c>
      <c r="C1036" s="15" t="s">
        <v>12</v>
      </c>
      <c r="D1036" s="243"/>
      <c r="E1036" s="24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85"/>
      <c r="B1037" s="94"/>
      <c r="C1037" s="64"/>
      <c r="D1037" s="94"/>
      <c r="E1037" s="5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c r="B1038" s="94"/>
      <c r="C1038" s="54"/>
      <c r="D1038" s="25"/>
      <c r="E1038" s="57"/>
      <c r="F1038" s="76"/>
      <c r="G1038" s="76"/>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76"/>
      <c r="AV1038" s="76"/>
      <c r="AW1038" s="76"/>
      <c r="AX1038" s="76"/>
    </row>
    <row r="1039" spans="1:50" ht="15.75" customHeight="1">
      <c r="A1039" s="65" t="s">
        <v>19</v>
      </c>
      <c r="B1039" s="66"/>
      <c r="C1039" s="67"/>
      <c r="D1039" s="68"/>
      <c r="E1039" s="32">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58"/>
      <c r="B1040" s="59"/>
      <c r="C1040" s="60"/>
      <c r="D1040" s="59"/>
      <c r="E1040" s="61"/>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row>
    <row r="1041" spans="1:50" ht="15.75" customHeight="1">
      <c r="A1041" s="247" t="s">
        <v>73</v>
      </c>
      <c r="B1041" s="235"/>
      <c r="C1041" s="235"/>
      <c r="D1041" s="235"/>
      <c r="E1041" s="236"/>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8" t="s">
        <v>1112</v>
      </c>
      <c r="B1042" s="238"/>
      <c r="C1042" s="238"/>
      <c r="D1042" s="238"/>
      <c r="E1042" s="239"/>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53" t="s">
        <v>1109</v>
      </c>
      <c r="B1043" s="241"/>
      <c r="C1043" s="8" t="s">
        <v>1731</v>
      </c>
      <c r="D1043" s="9" t="s">
        <v>1111</v>
      </c>
      <c r="E1043" s="10" t="s">
        <v>278</v>
      </c>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2" t="s">
        <v>7</v>
      </c>
      <c r="B1044" s="74" t="s">
        <v>8</v>
      </c>
      <c r="C1044" s="75"/>
      <c r="D1044" s="242" t="s">
        <v>9</v>
      </c>
      <c r="E1044" s="244" t="s">
        <v>10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3"/>
      <c r="B1045" s="14" t="s">
        <v>11</v>
      </c>
      <c r="C1045" s="15" t="s">
        <v>12</v>
      </c>
      <c r="D1045" s="243"/>
      <c r="E1045" s="24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c r="B1046" s="94"/>
      <c r="C1046" s="64"/>
      <c r="D1046" s="94"/>
      <c r="E1046" s="5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c r="B1047" s="94"/>
      <c r="C1047" s="54"/>
      <c r="D1047" s="25"/>
      <c r="E1047" s="57"/>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row>
    <row r="1048" spans="1:50" ht="15.75" customHeight="1">
      <c r="A1048" s="65" t="s">
        <v>19</v>
      </c>
      <c r="B1048" s="66"/>
      <c r="C1048" s="67"/>
      <c r="D1048" s="68"/>
      <c r="E1048" s="32">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58"/>
      <c r="B1049" s="59"/>
      <c r="C1049" s="60"/>
      <c r="D1049" s="59"/>
      <c r="E1049" s="61"/>
      <c r="F1049" s="76"/>
      <c r="G1049" s="76"/>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s="76"/>
      <c r="AH1049" s="76"/>
      <c r="AI1049" s="76"/>
      <c r="AJ1049" s="76"/>
      <c r="AK1049" s="76"/>
      <c r="AL1049" s="76"/>
      <c r="AM1049" s="76"/>
      <c r="AN1049" s="76"/>
      <c r="AO1049" s="76"/>
      <c r="AP1049" s="76"/>
      <c r="AQ1049" s="76"/>
      <c r="AR1049" s="76"/>
      <c r="AS1049" s="76"/>
      <c r="AT1049" s="76"/>
      <c r="AU1049" s="76"/>
      <c r="AV1049" s="76"/>
      <c r="AW1049" s="76"/>
      <c r="AX1049" s="76"/>
    </row>
    <row r="1050" spans="1:50" ht="15.75" customHeight="1">
      <c r="A1050" s="134" t="s">
        <v>1248</v>
      </c>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34" t="s">
        <v>1773</v>
      </c>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63" t="s">
        <v>1774</v>
      </c>
      <c r="B5" s="264"/>
      <c r="C5" s="264"/>
      <c r="D5" s="264"/>
      <c r="E5" s="264"/>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7" t="s">
        <v>1</v>
      </c>
      <c r="B6" s="235"/>
      <c r="C6" s="235"/>
      <c r="D6" s="235"/>
      <c r="E6" s="23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54" t="s">
        <v>2</v>
      </c>
      <c r="B7" s="235"/>
      <c r="C7" s="235"/>
      <c r="D7" s="235"/>
      <c r="E7" s="23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53" t="s">
        <v>3</v>
      </c>
      <c r="B8" s="241"/>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2" t="s">
        <v>7</v>
      </c>
      <c r="B9" s="262" t="s">
        <v>8</v>
      </c>
      <c r="C9" s="241"/>
      <c r="D9" s="242" t="s">
        <v>9</v>
      </c>
      <c r="E9" s="244"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3"/>
      <c r="B10" s="14" t="s">
        <v>11</v>
      </c>
      <c r="C10" s="15" t="s">
        <v>12</v>
      </c>
      <c r="D10" s="243"/>
      <c r="E10" s="24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1"/>
      <c r="B14" s="238"/>
      <c r="C14" s="238"/>
      <c r="D14" s="238"/>
      <c r="E14" s="23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7" t="s">
        <v>1</v>
      </c>
      <c r="B15" s="235"/>
      <c r="C15" s="235"/>
      <c r="D15" s="235"/>
      <c r="E15" s="23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54" t="s">
        <v>1775</v>
      </c>
      <c r="B16" s="235"/>
      <c r="C16" s="235"/>
      <c r="D16" s="235"/>
      <c r="E16" s="23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53" t="s">
        <v>21</v>
      </c>
      <c r="B17" s="241"/>
      <c r="C17" s="8" t="s">
        <v>1674</v>
      </c>
      <c r="D17" s="9" t="s">
        <v>23</v>
      </c>
      <c r="E17" s="10" t="s">
        <v>278</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2" t="s">
        <v>7</v>
      </c>
      <c r="B18" s="262" t="s">
        <v>8</v>
      </c>
      <c r="C18" s="241"/>
      <c r="D18" s="242" t="s">
        <v>9</v>
      </c>
      <c r="E18" s="244"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3"/>
      <c r="B19" s="14" t="s">
        <v>11</v>
      </c>
      <c r="C19" s="15" t="s">
        <v>12</v>
      </c>
      <c r="D19" s="243"/>
      <c r="E19" s="24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5.75" customHeight="1">
      <c r="A20" s="16"/>
      <c r="B20" s="25"/>
      <c r="C20" s="25"/>
      <c r="D20" s="25"/>
      <c r="E20" s="41"/>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6"/>
      <c r="B21" s="25"/>
      <c r="C21" s="25"/>
      <c r="D21" s="25"/>
      <c r="E21" s="41"/>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8" t="s">
        <v>19</v>
      </c>
      <c r="B22" s="29"/>
      <c r="C22" s="30"/>
      <c r="D22" s="31"/>
      <c r="E22" s="32">
        <f>SUM(E20:E21)</f>
        <v>0</v>
      </c>
      <c r="F22" s="33"/>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row>
    <row r="23" spans="1:50" ht="15.75" customHeight="1">
      <c r="A23" s="261"/>
      <c r="B23" s="238"/>
      <c r="C23" s="238"/>
      <c r="D23" s="238"/>
      <c r="E23" s="239"/>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7" t="s">
        <v>48</v>
      </c>
      <c r="B24" s="235"/>
      <c r="C24" s="235"/>
      <c r="D24" s="235"/>
      <c r="E24" s="236"/>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54" t="s">
        <v>1775</v>
      </c>
      <c r="B25" s="235"/>
      <c r="C25" s="235"/>
      <c r="D25" s="235"/>
      <c r="E25" s="236"/>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53" t="s">
        <v>21</v>
      </c>
      <c r="B26" s="241"/>
      <c r="C26" s="8" t="s">
        <v>1674</v>
      </c>
      <c r="D26" s="9" t="s">
        <v>23</v>
      </c>
      <c r="E26" s="10" t="s">
        <v>278</v>
      </c>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row>
    <row r="27" spans="1:50" ht="13.5" customHeight="1">
      <c r="A27" s="242" t="s">
        <v>7</v>
      </c>
      <c r="B27" s="262" t="s">
        <v>8</v>
      </c>
      <c r="C27" s="241"/>
      <c r="D27" s="242" t="s">
        <v>9</v>
      </c>
      <c r="E27" s="244" t="s">
        <v>10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43"/>
      <c r="B28" s="14" t="s">
        <v>11</v>
      </c>
      <c r="C28" s="15" t="s">
        <v>12</v>
      </c>
      <c r="D28" s="243"/>
      <c r="E28" s="24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9"/>
      <c r="B29" s="25"/>
      <c r="C29" s="25"/>
      <c r="D29" s="40"/>
      <c r="E29" s="4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9"/>
      <c r="B30" s="25"/>
      <c r="C30" s="25"/>
      <c r="D30" s="40"/>
      <c r="E30" s="4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8" t="s">
        <v>19</v>
      </c>
      <c r="B31" s="29"/>
      <c r="C31" s="30"/>
      <c r="D31" s="31"/>
      <c r="E31" s="32">
        <f>SUM(E29:E30)</f>
        <v>0</v>
      </c>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row>
    <row r="32" spans="1:50" ht="15.75" customHeight="1">
      <c r="A32" s="261"/>
      <c r="B32" s="238"/>
      <c r="C32" s="238"/>
      <c r="D32" s="238"/>
      <c r="E32" s="239"/>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7" t="s">
        <v>1</v>
      </c>
      <c r="B33" s="235"/>
      <c r="C33" s="235"/>
      <c r="D33" s="235"/>
      <c r="E33" s="236"/>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54" t="s">
        <v>52</v>
      </c>
      <c r="B34" s="235"/>
      <c r="C34" s="235"/>
      <c r="D34" s="235"/>
      <c r="E34" s="23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53" t="s">
        <v>53</v>
      </c>
      <c r="B35" s="241"/>
      <c r="C35" s="8" t="s">
        <v>1675</v>
      </c>
      <c r="D35" s="9" t="s">
        <v>55</v>
      </c>
      <c r="E35" s="10" t="s">
        <v>6</v>
      </c>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3.5" customHeight="1">
      <c r="A36" s="242" t="s">
        <v>7</v>
      </c>
      <c r="B36" s="262" t="s">
        <v>8</v>
      </c>
      <c r="C36" s="241"/>
      <c r="D36" s="242" t="s">
        <v>9</v>
      </c>
      <c r="E36" s="244" t="s">
        <v>10</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75" customHeight="1">
      <c r="A37" s="243"/>
      <c r="B37" s="14" t="s">
        <v>11</v>
      </c>
      <c r="C37" s="15" t="s">
        <v>12</v>
      </c>
      <c r="D37" s="243"/>
      <c r="E37" s="24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75" customHeight="1">
      <c r="A38" s="16">
        <v>45356</v>
      </c>
      <c r="B38" s="25" t="s">
        <v>56</v>
      </c>
      <c r="C38" s="25" t="s">
        <v>57</v>
      </c>
      <c r="D38" s="35" t="s">
        <v>58</v>
      </c>
      <c r="E38" s="36">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6">
        <v>45421</v>
      </c>
      <c r="B39" s="25" t="s">
        <v>59</v>
      </c>
      <c r="C39" s="25" t="s">
        <v>60</v>
      </c>
      <c r="D39" s="25" t="s">
        <v>61</v>
      </c>
      <c r="E39" s="37">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8" t="s">
        <v>19</v>
      </c>
      <c r="B40" s="29"/>
      <c r="C40" s="30"/>
      <c r="D40" s="31"/>
      <c r="E40" s="26">
        <f>SUM(E38:E39)</f>
        <v>2292.5</v>
      </c>
      <c r="F40" s="33"/>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row>
    <row r="41" spans="1:50" ht="15.75" customHeight="1">
      <c r="A41" s="261"/>
      <c r="B41" s="238"/>
      <c r="C41" s="238"/>
      <c r="D41" s="238"/>
      <c r="E41" s="239"/>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7" t="s">
        <v>48</v>
      </c>
      <c r="B42" s="235"/>
      <c r="C42" s="235"/>
      <c r="D42" s="235"/>
      <c r="E42" s="236"/>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54" t="s">
        <v>62</v>
      </c>
      <c r="B43" s="235"/>
      <c r="C43" s="235"/>
      <c r="D43" s="235"/>
      <c r="E43" s="236"/>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53" t="s">
        <v>53</v>
      </c>
      <c r="B44" s="241"/>
      <c r="C44" s="8" t="s">
        <v>1675</v>
      </c>
      <c r="D44" s="9" t="s">
        <v>55</v>
      </c>
      <c r="E44" s="10" t="s">
        <v>6</v>
      </c>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row>
    <row r="45" spans="1:50" ht="13.5" customHeight="1">
      <c r="A45" s="242" t="s">
        <v>7</v>
      </c>
      <c r="B45" s="12" t="s">
        <v>8</v>
      </c>
      <c r="C45" s="38"/>
      <c r="D45" s="242" t="s">
        <v>9</v>
      </c>
      <c r="E45" s="244" t="s">
        <v>10</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43"/>
      <c r="B46" s="14" t="s">
        <v>11</v>
      </c>
      <c r="C46" s="15" t="s">
        <v>12</v>
      </c>
      <c r="D46" s="243"/>
      <c r="E46" s="24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9">
        <v>45357</v>
      </c>
      <c r="B47" s="25" t="s">
        <v>63</v>
      </c>
      <c r="C47" s="25" t="s">
        <v>64</v>
      </c>
      <c r="D47" s="40" t="s">
        <v>65</v>
      </c>
      <c r="E47" s="41">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9">
        <v>45364</v>
      </c>
      <c r="B48" s="25" t="s">
        <v>66</v>
      </c>
      <c r="C48" s="25" t="s">
        <v>67</v>
      </c>
      <c r="D48" s="42" t="s">
        <v>68</v>
      </c>
      <c r="E48" s="41">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9">
        <v>45418</v>
      </c>
      <c r="B49" s="25" t="s">
        <v>69</v>
      </c>
      <c r="C49" s="25" t="s">
        <v>70</v>
      </c>
      <c r="D49" s="25" t="s">
        <v>71</v>
      </c>
      <c r="E49" s="41">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9">
        <v>45054</v>
      </c>
      <c r="B50" s="25" t="s">
        <v>69</v>
      </c>
      <c r="C50" s="25" t="s">
        <v>70</v>
      </c>
      <c r="D50" s="25" t="s">
        <v>72</v>
      </c>
      <c r="E50" s="41">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 t="s">
        <v>19</v>
      </c>
      <c r="B51" s="29"/>
      <c r="C51" s="30"/>
      <c r="D51" s="31"/>
      <c r="E51" s="32">
        <f>SUM(E47:E50)</f>
        <v>8088.4</v>
      </c>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row>
    <row r="52" spans="1:50" ht="15.75" customHeight="1">
      <c r="A52" s="261"/>
      <c r="B52" s="238"/>
      <c r="C52" s="238"/>
      <c r="D52" s="238"/>
      <c r="E52" s="239"/>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7" t="s">
        <v>73</v>
      </c>
      <c r="B53" s="235"/>
      <c r="C53" s="235"/>
      <c r="D53" s="235"/>
      <c r="E53" s="236"/>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8" t="s">
        <v>74</v>
      </c>
      <c r="B54" s="238"/>
      <c r="C54" s="238"/>
      <c r="D54" s="238"/>
      <c r="E54" s="239"/>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53" t="s">
        <v>75</v>
      </c>
      <c r="B55" s="241"/>
      <c r="C55" s="8" t="s">
        <v>1676</v>
      </c>
      <c r="D55" s="9" t="s">
        <v>77</v>
      </c>
      <c r="E55" s="10" t="s">
        <v>6</v>
      </c>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row>
    <row r="56" spans="1:50" ht="13.5" customHeight="1">
      <c r="A56" s="242" t="s">
        <v>7</v>
      </c>
      <c r="B56" s="12" t="s">
        <v>8</v>
      </c>
      <c r="C56" s="38"/>
      <c r="D56" s="242" t="s">
        <v>9</v>
      </c>
      <c r="E56" s="244" t="s">
        <v>10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43"/>
      <c r="B57" s="14" t="s">
        <v>11</v>
      </c>
      <c r="C57" s="15" t="s">
        <v>12</v>
      </c>
      <c r="D57" s="243"/>
      <c r="E57" s="24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9">
        <v>45344</v>
      </c>
      <c r="B58" s="25" t="s">
        <v>78</v>
      </c>
      <c r="C58" s="18" t="s">
        <v>17</v>
      </c>
      <c r="D58" s="40" t="s">
        <v>79</v>
      </c>
      <c r="E58" s="41">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43" t="s">
        <v>19</v>
      </c>
      <c r="B59" s="44"/>
      <c r="C59" s="45"/>
      <c r="D59" s="46"/>
      <c r="E59" s="47">
        <f>SUM(E58)</f>
        <v>2350</v>
      </c>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row>
    <row r="60" spans="1:50" ht="15.75" customHeight="1">
      <c r="A60" s="261"/>
      <c r="B60" s="238"/>
      <c r="C60" s="238"/>
      <c r="D60" s="238"/>
      <c r="E60" s="23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7" t="s">
        <v>73</v>
      </c>
      <c r="B61" s="235"/>
      <c r="C61" s="235"/>
      <c r="D61" s="235"/>
      <c r="E61" s="236"/>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8" t="s">
        <v>80</v>
      </c>
      <c r="B62" s="238"/>
      <c r="C62" s="238"/>
      <c r="D62" s="238"/>
      <c r="E62" s="239"/>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53" t="s">
        <v>81</v>
      </c>
      <c r="B63" s="241"/>
      <c r="C63" s="8" t="s">
        <v>1677</v>
      </c>
      <c r="D63" s="9" t="s">
        <v>77</v>
      </c>
      <c r="E63" s="10" t="s">
        <v>6</v>
      </c>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row>
    <row r="64" spans="1:50" ht="13.5" customHeight="1">
      <c r="A64" s="242" t="s">
        <v>7</v>
      </c>
      <c r="B64" s="12" t="s">
        <v>8</v>
      </c>
      <c r="C64" s="38"/>
      <c r="D64" s="242" t="s">
        <v>9</v>
      </c>
      <c r="E64" s="244" t="s">
        <v>10</v>
      </c>
      <c r="F64" s="3"/>
      <c r="G64" s="3"/>
      <c r="H64" s="3"/>
      <c r="I64" s="3"/>
      <c r="J64" s="3"/>
      <c r="K64" s="3"/>
      <c r="L64" s="3"/>
      <c r="M64" s="3"/>
      <c r="N64" s="3"/>
      <c r="O64" s="3"/>
      <c r="P64" s="3"/>
      <c r="Q64" s="3"/>
      <c r="R64" s="3"/>
      <c r="S64" s="3"/>
      <c r="T64" s="3"/>
      <c r="U64" s="3"/>
      <c r="V64" s="3"/>
      <c r="W64" s="3"/>
      <c r="X64" s="3"/>
      <c r="Y64" s="48"/>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43"/>
      <c r="B65" s="14" t="s">
        <v>11</v>
      </c>
      <c r="C65" s="15" t="s">
        <v>12</v>
      </c>
      <c r="D65" s="243"/>
      <c r="E65" s="24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9">
        <v>45359</v>
      </c>
      <c r="B66" s="25" t="s">
        <v>83</v>
      </c>
      <c r="C66" s="18" t="s">
        <v>84</v>
      </c>
      <c r="D66" s="40" t="s">
        <v>85</v>
      </c>
      <c r="E66" s="41">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9"/>
      <c r="B67" s="25"/>
      <c r="C67" s="18"/>
      <c r="D67" s="40"/>
      <c r="E67" s="4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43" t="s">
        <v>19</v>
      </c>
      <c r="B68" s="44"/>
      <c r="C68" s="45"/>
      <c r="D68" s="46"/>
      <c r="E68" s="47">
        <f>SUM(E66:E67)</f>
        <v>1600</v>
      </c>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row>
    <row r="69" spans="1:50" ht="13.5" customHeight="1">
      <c r="A69" s="261"/>
      <c r="B69" s="238"/>
      <c r="C69" s="238"/>
      <c r="D69" s="238"/>
      <c r="E69" s="239"/>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7" t="s">
        <v>73</v>
      </c>
      <c r="B70" s="235"/>
      <c r="C70" s="235"/>
      <c r="D70" s="235"/>
      <c r="E70" s="23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8" t="s">
        <v>86</v>
      </c>
      <c r="B71" s="238"/>
      <c r="C71" s="238"/>
      <c r="D71" s="238"/>
      <c r="E71" s="239"/>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53" t="s">
        <v>87</v>
      </c>
      <c r="B72" s="241"/>
      <c r="C72" s="8" t="s">
        <v>1678</v>
      </c>
      <c r="D72" s="9" t="s">
        <v>89</v>
      </c>
      <c r="E72" s="10" t="s">
        <v>1749</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row>
    <row r="73" spans="1:50" ht="13.5" customHeight="1">
      <c r="A73" s="242" t="s">
        <v>7</v>
      </c>
      <c r="B73" s="12" t="s">
        <v>8</v>
      </c>
      <c r="C73" s="38"/>
      <c r="D73" s="242" t="s">
        <v>9</v>
      </c>
      <c r="E73" s="244" t="s">
        <v>10</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43"/>
      <c r="B74" s="14" t="s">
        <v>11</v>
      </c>
      <c r="C74" s="15" t="s">
        <v>12</v>
      </c>
      <c r="D74" s="243"/>
      <c r="E74" s="24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9">
        <v>45315</v>
      </c>
      <c r="B75" s="25" t="s">
        <v>90</v>
      </c>
      <c r="C75" s="25" t="s">
        <v>91</v>
      </c>
      <c r="D75" s="40" t="s">
        <v>92</v>
      </c>
      <c r="E75" s="41">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9">
        <v>45324</v>
      </c>
      <c r="B76" s="25" t="s">
        <v>93</v>
      </c>
      <c r="C76" s="25" t="s">
        <v>94</v>
      </c>
      <c r="D76" s="40" t="s">
        <v>95</v>
      </c>
      <c r="E76" s="41">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9">
        <v>45338</v>
      </c>
      <c r="B77" s="25" t="s">
        <v>96</v>
      </c>
      <c r="C77" s="25" t="s">
        <v>97</v>
      </c>
      <c r="D77" s="25" t="s">
        <v>98</v>
      </c>
      <c r="E77" s="41">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9">
        <v>45338</v>
      </c>
      <c r="B78" s="25" t="s">
        <v>99</v>
      </c>
      <c r="C78" s="25" t="s">
        <v>100</v>
      </c>
      <c r="D78" s="40" t="s">
        <v>101</v>
      </c>
      <c r="E78" s="41">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9">
        <v>45351</v>
      </c>
      <c r="B79" s="25" t="s">
        <v>102</v>
      </c>
      <c r="C79" s="25" t="s">
        <v>103</v>
      </c>
      <c r="D79" s="40" t="s">
        <v>104</v>
      </c>
      <c r="E79" s="41">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45351</v>
      </c>
      <c r="B80" s="25" t="s">
        <v>99</v>
      </c>
      <c r="C80" s="25" t="s">
        <v>100</v>
      </c>
      <c r="D80" s="40" t="s">
        <v>101</v>
      </c>
      <c r="E80" s="41">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45351</v>
      </c>
      <c r="B81" s="25" t="s">
        <v>105</v>
      </c>
      <c r="C81" s="25" t="s">
        <v>106</v>
      </c>
      <c r="D81" s="40" t="s">
        <v>107</v>
      </c>
      <c r="E81" s="41">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45351</v>
      </c>
      <c r="B82" s="25" t="s">
        <v>108</v>
      </c>
      <c r="C82" s="25" t="s">
        <v>109</v>
      </c>
      <c r="D82" s="40" t="s">
        <v>110</v>
      </c>
      <c r="E82" s="41">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45358</v>
      </c>
      <c r="B83" s="25" t="s">
        <v>111</v>
      </c>
      <c r="C83" s="25" t="s">
        <v>112</v>
      </c>
      <c r="D83" s="40" t="s">
        <v>113</v>
      </c>
      <c r="E83" s="41">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45369</v>
      </c>
      <c r="B84" s="25" t="s">
        <v>114</v>
      </c>
      <c r="C84" s="25" t="s">
        <v>115</v>
      </c>
      <c r="D84" s="40" t="s">
        <v>116</v>
      </c>
      <c r="E84" s="41">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45378</v>
      </c>
      <c r="B85" s="25" t="s">
        <v>117</v>
      </c>
      <c r="C85" s="25" t="s">
        <v>118</v>
      </c>
      <c r="D85" s="40" t="s">
        <v>119</v>
      </c>
      <c r="E85" s="41">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45383</v>
      </c>
      <c r="B86" s="25" t="s">
        <v>111</v>
      </c>
      <c r="C86" s="25" t="s">
        <v>112</v>
      </c>
      <c r="D86" s="40" t="s">
        <v>113</v>
      </c>
      <c r="E86" s="41">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45406</v>
      </c>
      <c r="B87" s="25" t="s">
        <v>120</v>
      </c>
      <c r="C87" s="25" t="s">
        <v>121</v>
      </c>
      <c r="D87" s="40" t="s">
        <v>122</v>
      </c>
      <c r="E87" s="41">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45407</v>
      </c>
      <c r="B88" s="25" t="s">
        <v>123</v>
      </c>
      <c r="C88" s="25" t="s">
        <v>124</v>
      </c>
      <c r="D88" s="40" t="s">
        <v>125</v>
      </c>
      <c r="E88" s="41">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49">
        <v>45412</v>
      </c>
      <c r="B89" s="50" t="s">
        <v>108</v>
      </c>
      <c r="C89" s="50" t="s">
        <v>109</v>
      </c>
      <c r="D89" s="51" t="s">
        <v>110</v>
      </c>
      <c r="E89" s="5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43" t="s">
        <v>19</v>
      </c>
      <c r="B90" s="44"/>
      <c r="C90" s="45"/>
      <c r="D90" s="46"/>
      <c r="E90" s="47">
        <f>SUM(E75:E89)</f>
        <v>7920</v>
      </c>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row>
    <row r="91" spans="1:50" ht="15.75" customHeight="1">
      <c r="A91" s="261"/>
      <c r="B91" s="238"/>
      <c r="C91" s="238"/>
      <c r="D91" s="238"/>
      <c r="E91" s="239"/>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75" customHeight="1">
      <c r="A92" s="247" t="s">
        <v>1</v>
      </c>
      <c r="B92" s="235"/>
      <c r="C92" s="235"/>
      <c r="D92" s="235"/>
      <c r="E92" s="236"/>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75" customHeight="1">
      <c r="A93" s="254" t="s">
        <v>1776</v>
      </c>
      <c r="B93" s="235"/>
      <c r="C93" s="235"/>
      <c r="D93" s="235"/>
      <c r="E93" s="236"/>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75" customHeight="1">
      <c r="A94" s="253" t="s">
        <v>127</v>
      </c>
      <c r="B94" s="241"/>
      <c r="C94" s="8" t="s">
        <v>1679</v>
      </c>
      <c r="D94" s="9" t="s">
        <v>129</v>
      </c>
      <c r="E94" s="10" t="s">
        <v>278</v>
      </c>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75" customHeight="1">
      <c r="A95" s="242" t="s">
        <v>7</v>
      </c>
      <c r="B95" s="12" t="s">
        <v>8</v>
      </c>
      <c r="C95" s="53"/>
      <c r="D95" s="242" t="s">
        <v>9</v>
      </c>
      <c r="E95" s="244" t="s">
        <v>10</v>
      </c>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75" customHeight="1">
      <c r="A96" s="243"/>
      <c r="B96" s="14" t="s">
        <v>11</v>
      </c>
      <c r="C96" s="15" t="s">
        <v>12</v>
      </c>
      <c r="D96" s="243"/>
      <c r="E96" s="243"/>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62"/>
      <c r="B97" s="63"/>
      <c r="C97" s="190"/>
      <c r="D97" s="40"/>
      <c r="E97" s="55"/>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62"/>
      <c r="B98" s="63"/>
      <c r="C98" s="190"/>
      <c r="D98" s="40"/>
      <c r="E98" s="55"/>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8" t="s">
        <v>19</v>
      </c>
      <c r="B99" s="40"/>
      <c r="C99" s="56"/>
      <c r="D99" s="40"/>
      <c r="E99" s="32">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58"/>
      <c r="B100" s="59"/>
      <c r="C100" s="60"/>
      <c r="D100" s="59"/>
      <c r="E100" s="61"/>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row>
    <row r="101" spans="1:50" ht="15.75" customHeight="1">
      <c r="A101" s="247" t="s">
        <v>73</v>
      </c>
      <c r="B101" s="235"/>
      <c r="C101" s="235"/>
      <c r="D101" s="235"/>
      <c r="E101" s="236"/>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54" t="s">
        <v>1777</v>
      </c>
      <c r="B102" s="235"/>
      <c r="C102" s="235"/>
      <c r="D102" s="235"/>
      <c r="E102" s="236"/>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53" t="s">
        <v>127</v>
      </c>
      <c r="B103" s="241"/>
      <c r="C103" s="8" t="s">
        <v>1679</v>
      </c>
      <c r="D103" s="9" t="s">
        <v>129</v>
      </c>
      <c r="E103" s="10" t="s">
        <v>278</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42" t="s">
        <v>7</v>
      </c>
      <c r="B104" s="12" t="s">
        <v>8</v>
      </c>
      <c r="C104" s="38"/>
      <c r="D104" s="242" t="s">
        <v>9</v>
      </c>
      <c r="E104" s="244" t="s">
        <v>10</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43"/>
      <c r="B105" s="14" t="s">
        <v>11</v>
      </c>
      <c r="C105" s="15" t="s">
        <v>12</v>
      </c>
      <c r="D105" s="243"/>
      <c r="E105" s="24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62"/>
      <c r="B106" s="63"/>
      <c r="C106" s="190"/>
      <c r="D106" s="40"/>
      <c r="E106" s="55"/>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62"/>
      <c r="B107" s="63"/>
      <c r="C107" s="190"/>
      <c r="D107" s="40"/>
      <c r="E107" s="55"/>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8" t="s">
        <v>19</v>
      </c>
      <c r="B108" s="40"/>
      <c r="C108" s="56"/>
      <c r="D108" s="40"/>
      <c r="E108" s="32">
        <f>SUM(E106:E107)</f>
        <v>0</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58"/>
      <c r="B109" s="59"/>
      <c r="C109" s="60"/>
      <c r="D109" s="59"/>
      <c r="E109" s="6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row>
    <row r="110" spans="1:50" ht="15.75" customHeight="1">
      <c r="A110" s="247" t="s">
        <v>1</v>
      </c>
      <c r="B110" s="235"/>
      <c r="C110" s="235"/>
      <c r="D110" s="235"/>
      <c r="E110" s="2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54" t="s">
        <v>1778</v>
      </c>
      <c r="B111" s="235"/>
      <c r="C111" s="235"/>
      <c r="D111" s="235"/>
      <c r="E111" s="2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53" t="s">
        <v>1779</v>
      </c>
      <c r="B112" s="241"/>
      <c r="C112" s="8" t="s">
        <v>1780</v>
      </c>
      <c r="D112" s="9" t="s">
        <v>77</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42" t="s">
        <v>7</v>
      </c>
      <c r="B113" s="12" t="s">
        <v>8</v>
      </c>
      <c r="C113" s="38"/>
      <c r="D113" s="242" t="s">
        <v>9</v>
      </c>
      <c r="E113" s="244"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43"/>
      <c r="B114" s="14" t="s">
        <v>11</v>
      </c>
      <c r="C114" s="15" t="s">
        <v>12</v>
      </c>
      <c r="D114" s="243"/>
      <c r="E114" s="24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6">
        <v>45434</v>
      </c>
      <c r="B115" s="40" t="s">
        <v>1781</v>
      </c>
      <c r="C115" s="40"/>
      <c r="D115" s="25" t="s">
        <v>1782</v>
      </c>
      <c r="E115" s="57">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5" t="s">
        <v>19</v>
      </c>
      <c r="B116" s="66"/>
      <c r="C116" s="67"/>
      <c r="D116" s="68"/>
      <c r="E116" s="32">
        <f>SUM(E114:E115)</f>
        <v>5000</v>
      </c>
      <c r="F116" s="34"/>
      <c r="G116" s="34"/>
      <c r="H116" s="34"/>
      <c r="I116" s="34"/>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58"/>
      <c r="B117" s="59"/>
      <c r="C117" s="60"/>
      <c r="D117" s="59"/>
      <c r="E117" s="6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7" t="s">
        <v>187</v>
      </c>
      <c r="B118" s="235"/>
      <c r="C118" s="235"/>
      <c r="D118" s="235"/>
      <c r="E118" s="236"/>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54" t="s">
        <v>1778</v>
      </c>
      <c r="B119" s="235"/>
      <c r="C119" s="235"/>
      <c r="D119" s="235"/>
      <c r="E119" s="236"/>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53" t="s">
        <v>1779</v>
      </c>
      <c r="B120" s="241"/>
      <c r="C120" s="8" t="s">
        <v>1780</v>
      </c>
      <c r="D120" s="9" t="s">
        <v>77</v>
      </c>
      <c r="E120" s="10" t="s">
        <v>6</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42" t="s">
        <v>7</v>
      </c>
      <c r="B121" s="12" t="s">
        <v>8</v>
      </c>
      <c r="C121" s="38"/>
      <c r="D121" s="242" t="s">
        <v>9</v>
      </c>
      <c r="E121" s="244" t="s">
        <v>10</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43"/>
      <c r="B122" s="14" t="s">
        <v>11</v>
      </c>
      <c r="C122" s="15" t="s">
        <v>12</v>
      </c>
      <c r="D122" s="243"/>
      <c r="E122" s="24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6">
        <v>45434</v>
      </c>
      <c r="B123" s="40" t="s">
        <v>1781</v>
      </c>
      <c r="C123" s="40"/>
      <c r="D123" s="25" t="s">
        <v>1782</v>
      </c>
      <c r="E123" s="57">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65" t="s">
        <v>19</v>
      </c>
      <c r="B124" s="66"/>
      <c r="C124" s="67"/>
      <c r="D124" s="68"/>
      <c r="E124" s="32">
        <f>SUM(E122:E123)</f>
        <v>5000</v>
      </c>
      <c r="F124" s="34"/>
      <c r="G124" s="34"/>
      <c r="H124" s="34"/>
      <c r="I124" s="34"/>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58"/>
      <c r="B125" s="59"/>
      <c r="C125" s="60"/>
      <c r="D125" s="59"/>
      <c r="E125" s="6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7" t="s">
        <v>187</v>
      </c>
      <c r="B126" s="235"/>
      <c r="C126" s="235"/>
      <c r="D126" s="235"/>
      <c r="E126" s="236"/>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54" t="s">
        <v>188</v>
      </c>
      <c r="B127" s="235"/>
      <c r="C127" s="235"/>
      <c r="D127" s="235"/>
      <c r="E127" s="236"/>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53" t="s">
        <v>189</v>
      </c>
      <c r="B128" s="241"/>
      <c r="C128" s="8" t="s">
        <v>1680</v>
      </c>
      <c r="D128" s="9" t="s">
        <v>191</v>
      </c>
      <c r="E128" s="10" t="s">
        <v>6</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42" t="s">
        <v>7</v>
      </c>
      <c r="B129" s="12" t="s">
        <v>8</v>
      </c>
      <c r="C129" s="38"/>
      <c r="D129" s="242" t="s">
        <v>9</v>
      </c>
      <c r="E129" s="244" t="s">
        <v>10</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43"/>
      <c r="B130" s="14" t="s">
        <v>11</v>
      </c>
      <c r="C130" s="15" t="s">
        <v>12</v>
      </c>
      <c r="D130" s="243"/>
      <c r="E130" s="24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6">
        <v>45024</v>
      </c>
      <c r="B131" s="25" t="s">
        <v>192</v>
      </c>
      <c r="C131" s="25" t="s">
        <v>193</v>
      </c>
      <c r="D131" s="40" t="s">
        <v>194</v>
      </c>
      <c r="E131" s="57">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6"/>
      <c r="B132" s="40"/>
      <c r="C132" s="56"/>
      <c r="D132" s="40"/>
      <c r="E132" s="57"/>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65" t="s">
        <v>19</v>
      </c>
      <c r="B133" s="66"/>
      <c r="C133" s="67"/>
      <c r="D133" s="68"/>
      <c r="E133" s="32">
        <f>SUM(E130:E132)</f>
        <v>2000</v>
      </c>
      <c r="F133" s="34"/>
      <c r="G133" s="34"/>
      <c r="H133" s="34"/>
      <c r="I133" s="34"/>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58"/>
      <c r="B134" s="59"/>
      <c r="C134" s="60"/>
      <c r="D134" s="59"/>
      <c r="E134" s="6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7" t="s">
        <v>73</v>
      </c>
      <c r="B135" s="258"/>
      <c r="C135" s="258"/>
      <c r="D135" s="258"/>
      <c r="E135" s="259"/>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50" t="s">
        <v>195</v>
      </c>
      <c r="B136" s="251"/>
      <c r="C136" s="251"/>
      <c r="D136" s="251"/>
      <c r="E136" s="252"/>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53" t="s">
        <v>196</v>
      </c>
      <c r="B137" s="241"/>
      <c r="C137" s="8" t="s">
        <v>1681</v>
      </c>
      <c r="D137" s="9" t="s">
        <v>198</v>
      </c>
      <c r="E137" s="10" t="s">
        <v>6</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42" t="s">
        <v>7</v>
      </c>
      <c r="B138" s="12" t="s">
        <v>8</v>
      </c>
      <c r="C138" s="38"/>
      <c r="D138" s="242" t="s">
        <v>9</v>
      </c>
      <c r="E138" s="244" t="s">
        <v>10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43"/>
      <c r="B139" s="14" t="s">
        <v>11</v>
      </c>
      <c r="C139" s="14" t="s">
        <v>12</v>
      </c>
      <c r="D139" s="243"/>
      <c r="E139" s="243"/>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row>
    <row r="140" spans="1:50" ht="15.75" customHeight="1">
      <c r="A140" s="16">
        <v>45324</v>
      </c>
      <c r="B140" s="25" t="s">
        <v>199</v>
      </c>
      <c r="C140" s="25" t="s">
        <v>200</v>
      </c>
      <c r="D140" s="25" t="s">
        <v>201</v>
      </c>
      <c r="E140" s="57">
        <v>7000</v>
      </c>
      <c r="F140" s="2"/>
      <c r="G140" s="69"/>
      <c r="H140" s="2"/>
      <c r="I140" s="7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6">
        <v>45349</v>
      </c>
      <c r="B141" s="25" t="s">
        <v>202</v>
      </c>
      <c r="C141" s="25" t="s">
        <v>203</v>
      </c>
      <c r="D141" s="25" t="s">
        <v>204</v>
      </c>
      <c r="E141" s="57">
        <v>50</v>
      </c>
      <c r="F141" s="2"/>
      <c r="G141" s="2"/>
      <c r="H141" s="2"/>
      <c r="I141" s="7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6">
        <v>45349</v>
      </c>
      <c r="B142" s="25" t="s">
        <v>205</v>
      </c>
      <c r="C142" s="25" t="s">
        <v>206</v>
      </c>
      <c r="D142" s="25" t="s">
        <v>207</v>
      </c>
      <c r="E142" s="57">
        <v>50</v>
      </c>
      <c r="F142" s="2"/>
      <c r="G142" s="2"/>
      <c r="H142" s="2"/>
      <c r="I142" s="7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6">
        <v>45349</v>
      </c>
      <c r="B143" s="25" t="s">
        <v>208</v>
      </c>
      <c r="C143" s="25" t="s">
        <v>209</v>
      </c>
      <c r="D143" s="25" t="s">
        <v>210</v>
      </c>
      <c r="E143" s="57">
        <v>50</v>
      </c>
      <c r="F143" s="2"/>
      <c r="G143" s="2"/>
      <c r="H143" s="2"/>
      <c r="I143" s="7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6">
        <v>45350</v>
      </c>
      <c r="B144" s="25" t="s">
        <v>211</v>
      </c>
      <c r="C144" s="25" t="s">
        <v>212</v>
      </c>
      <c r="D144" s="25" t="s">
        <v>213</v>
      </c>
      <c r="E144" s="57">
        <v>100</v>
      </c>
      <c r="F144" s="2"/>
      <c r="G144" s="2"/>
      <c r="H144" s="2"/>
      <c r="I144" s="7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6">
        <v>45369</v>
      </c>
      <c r="B145" s="25" t="s">
        <v>214</v>
      </c>
      <c r="C145" s="25" t="s">
        <v>203</v>
      </c>
      <c r="D145" s="25" t="s">
        <v>215</v>
      </c>
      <c r="E145" s="57">
        <v>50</v>
      </c>
      <c r="F145" s="2"/>
      <c r="G145" s="2"/>
      <c r="H145" s="2"/>
      <c r="I145" s="7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6">
        <v>45369</v>
      </c>
      <c r="B146" s="25" t="s">
        <v>216</v>
      </c>
      <c r="C146" s="25" t="s">
        <v>217</v>
      </c>
      <c r="D146" s="25" t="s">
        <v>218</v>
      </c>
      <c r="E146" s="57">
        <v>30</v>
      </c>
      <c r="F146" s="2"/>
      <c r="G146" s="2"/>
      <c r="H146" s="2"/>
      <c r="I146" s="7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6">
        <v>45370</v>
      </c>
      <c r="B147" s="25" t="s">
        <v>219</v>
      </c>
      <c r="C147" s="25" t="s">
        <v>220</v>
      </c>
      <c r="D147" s="25" t="s">
        <v>221</v>
      </c>
      <c r="E147" s="57">
        <v>30</v>
      </c>
      <c r="F147" s="2"/>
      <c r="G147" s="2"/>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45372</v>
      </c>
      <c r="B148" s="25" t="s">
        <v>219</v>
      </c>
      <c r="C148" s="25" t="s">
        <v>220</v>
      </c>
      <c r="D148" s="25" t="s">
        <v>222</v>
      </c>
      <c r="E148" s="57">
        <v>35</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45373</v>
      </c>
      <c r="B149" s="25" t="s">
        <v>216</v>
      </c>
      <c r="C149" s="25" t="s">
        <v>223</v>
      </c>
      <c r="D149" s="25" t="s">
        <v>224</v>
      </c>
      <c r="E149" s="57">
        <v>30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45373</v>
      </c>
      <c r="B150" s="25" t="s">
        <v>214</v>
      </c>
      <c r="C150" s="25" t="s">
        <v>203</v>
      </c>
      <c r="D150" s="25" t="s">
        <v>225</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45376</v>
      </c>
      <c r="B151" s="25" t="s">
        <v>226</v>
      </c>
      <c r="C151" s="25" t="s">
        <v>227</v>
      </c>
      <c r="D151" s="25" t="s">
        <v>228</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45377</v>
      </c>
      <c r="B152" s="25" t="s">
        <v>226</v>
      </c>
      <c r="C152" s="25" t="s">
        <v>227</v>
      </c>
      <c r="D152" s="25" t="s">
        <v>229</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45399</v>
      </c>
      <c r="B153" s="25" t="s">
        <v>230</v>
      </c>
      <c r="C153" s="25" t="s">
        <v>231</v>
      </c>
      <c r="D153" s="25" t="s">
        <v>232</v>
      </c>
      <c r="E153" s="57">
        <v>574.75</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45399</v>
      </c>
      <c r="B154" s="25" t="s">
        <v>233</v>
      </c>
      <c r="C154" s="25" t="s">
        <v>234</v>
      </c>
      <c r="D154" s="25" t="s">
        <v>235</v>
      </c>
      <c r="E154" s="57">
        <v>30.25</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45401</v>
      </c>
      <c r="B155" s="25" t="s">
        <v>130</v>
      </c>
      <c r="C155" s="25" t="s">
        <v>236</v>
      </c>
      <c r="D155" s="25" t="s">
        <v>237</v>
      </c>
      <c r="E155" s="57">
        <v>263.98</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45401</v>
      </c>
      <c r="B156" s="25" t="s">
        <v>233</v>
      </c>
      <c r="C156" s="70" t="s">
        <v>234</v>
      </c>
      <c r="D156" s="25" t="s">
        <v>238</v>
      </c>
      <c r="E156" s="57">
        <v>5.39</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65" t="s">
        <v>19</v>
      </c>
      <c r="B157" s="66"/>
      <c r="C157" s="67"/>
      <c r="D157" s="68"/>
      <c r="E157" s="32">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58"/>
      <c r="B158" s="59"/>
      <c r="C158" s="60"/>
      <c r="D158" s="59"/>
      <c r="E158" s="6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7" t="s">
        <v>73</v>
      </c>
      <c r="B159" s="235"/>
      <c r="C159" s="235"/>
      <c r="D159" s="235"/>
      <c r="E159" s="236"/>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8" t="s">
        <v>239</v>
      </c>
      <c r="B160" s="238"/>
      <c r="C160" s="238"/>
      <c r="D160" s="238"/>
      <c r="E160" s="239"/>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53" t="s">
        <v>240</v>
      </c>
      <c r="B161" s="241"/>
      <c r="C161" s="8" t="s">
        <v>1682</v>
      </c>
      <c r="D161" s="9" t="s">
        <v>242</v>
      </c>
      <c r="E161" s="10" t="s">
        <v>6</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42" t="s">
        <v>7</v>
      </c>
      <c r="B162" s="12" t="s">
        <v>8</v>
      </c>
      <c r="C162" s="38"/>
      <c r="D162" s="242" t="s">
        <v>9</v>
      </c>
      <c r="E162" s="244" t="s">
        <v>10</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43"/>
      <c r="B163" s="14" t="s">
        <v>11</v>
      </c>
      <c r="C163" s="14" t="s">
        <v>12</v>
      </c>
      <c r="D163" s="243"/>
      <c r="E163" s="24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45348</v>
      </c>
      <c r="B164" s="25" t="s">
        <v>243</v>
      </c>
      <c r="C164" s="25" t="s">
        <v>244</v>
      </c>
      <c r="D164" s="25" t="s">
        <v>245</v>
      </c>
      <c r="E164" s="57">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6">
        <v>45348</v>
      </c>
      <c r="B165" s="25" t="s">
        <v>246</v>
      </c>
      <c r="C165" s="25" t="s">
        <v>153</v>
      </c>
      <c r="D165" s="25" t="s">
        <v>247</v>
      </c>
      <c r="E165" s="57">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6">
        <v>45387</v>
      </c>
      <c r="B166" s="25" t="s">
        <v>243</v>
      </c>
      <c r="C166" s="25" t="s">
        <v>244</v>
      </c>
      <c r="D166" s="25" t="s">
        <v>248</v>
      </c>
      <c r="E166" s="57">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71">
        <v>45387</v>
      </c>
      <c r="B167" s="25" t="s">
        <v>246</v>
      </c>
      <c r="C167" s="25" t="s">
        <v>153</v>
      </c>
      <c r="D167" s="25" t="s">
        <v>249</v>
      </c>
      <c r="E167" s="57">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65" t="s">
        <v>19</v>
      </c>
      <c r="B168" s="16"/>
      <c r="C168" s="67"/>
      <c r="D168" s="68"/>
      <c r="E168" s="32">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58"/>
      <c r="B169" s="59"/>
      <c r="C169" s="60"/>
      <c r="D169" s="59"/>
      <c r="E169" s="6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7" t="s">
        <v>1</v>
      </c>
      <c r="B170" s="235"/>
      <c r="C170" s="235"/>
      <c r="D170" s="235"/>
      <c r="E170" s="23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54" t="s">
        <v>250</v>
      </c>
      <c r="B171" s="235"/>
      <c r="C171" s="235"/>
      <c r="D171" s="235"/>
      <c r="E171" s="23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53" t="s">
        <v>251</v>
      </c>
      <c r="B172" s="241"/>
      <c r="C172" s="8" t="s">
        <v>1683</v>
      </c>
      <c r="D172" s="9" t="s">
        <v>77</v>
      </c>
      <c r="E172" s="10" t="s">
        <v>6</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42" t="s">
        <v>7</v>
      </c>
      <c r="B173" s="12" t="s">
        <v>8</v>
      </c>
      <c r="C173" s="38"/>
      <c r="D173" s="242" t="s">
        <v>9</v>
      </c>
      <c r="E173" s="244" t="s">
        <v>10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43"/>
      <c r="B174" s="14" t="s">
        <v>11</v>
      </c>
      <c r="C174" s="15" t="s">
        <v>12</v>
      </c>
      <c r="D174" s="243"/>
      <c r="E174" s="24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1">
        <v>45350</v>
      </c>
      <c r="B175" s="35" t="s">
        <v>253</v>
      </c>
      <c r="C175" s="54" t="s">
        <v>254</v>
      </c>
      <c r="D175" s="25" t="s">
        <v>255</v>
      </c>
      <c r="E175" s="57">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1">
        <v>45350</v>
      </c>
      <c r="B176" s="35" t="s">
        <v>256</v>
      </c>
      <c r="C176" s="56" t="s">
        <v>257</v>
      </c>
      <c r="D176" s="25" t="s">
        <v>258</v>
      </c>
      <c r="E176" s="57">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1">
        <v>45350</v>
      </c>
      <c r="B177" s="35" t="s">
        <v>259</v>
      </c>
      <c r="C177" s="56" t="s">
        <v>260</v>
      </c>
      <c r="D177" s="25" t="s">
        <v>261</v>
      </c>
      <c r="E177" s="57">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1">
        <v>45377</v>
      </c>
      <c r="B178" s="35" t="s">
        <v>262</v>
      </c>
      <c r="C178" s="54" t="s">
        <v>263</v>
      </c>
      <c r="D178" s="25" t="s">
        <v>264</v>
      </c>
      <c r="E178" s="57">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 t="s">
        <v>19</v>
      </c>
      <c r="B179" s="72"/>
      <c r="C179" s="73"/>
      <c r="D179" s="72"/>
      <c r="E179" s="32">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58"/>
      <c r="B180" s="59"/>
      <c r="C180" s="60"/>
      <c r="D180" s="59"/>
      <c r="E180" s="6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row>
    <row r="181" spans="1:50" ht="15.75" customHeight="1">
      <c r="A181" s="247" t="s">
        <v>73</v>
      </c>
      <c r="B181" s="235"/>
      <c r="C181" s="235"/>
      <c r="D181" s="235"/>
      <c r="E181" s="23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8" t="s">
        <v>265</v>
      </c>
      <c r="B182" s="238"/>
      <c r="C182" s="238"/>
      <c r="D182" s="238"/>
      <c r="E182" s="239"/>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53" t="s">
        <v>251</v>
      </c>
      <c r="B183" s="241"/>
      <c r="C183" s="8" t="s">
        <v>1683</v>
      </c>
      <c r="D183" s="9" t="s">
        <v>77</v>
      </c>
      <c r="E183" s="10" t="s">
        <v>6</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42" t="s">
        <v>7</v>
      </c>
      <c r="B184" s="74" t="s">
        <v>8</v>
      </c>
      <c r="C184" s="75"/>
      <c r="D184" s="260" t="s">
        <v>9</v>
      </c>
      <c r="E184" s="244" t="s">
        <v>10</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43"/>
      <c r="B185" s="14" t="s">
        <v>11</v>
      </c>
      <c r="C185" s="15" t="s">
        <v>12</v>
      </c>
      <c r="D185" s="243"/>
      <c r="E185" s="243"/>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row>
    <row r="186" spans="1:50" ht="15.75" customHeight="1">
      <c r="A186" s="16">
        <v>45350</v>
      </c>
      <c r="B186" s="35" t="s">
        <v>266</v>
      </c>
      <c r="C186" s="54" t="s">
        <v>67</v>
      </c>
      <c r="D186" s="25" t="s">
        <v>267</v>
      </c>
      <c r="E186" s="57">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6">
        <v>45355</v>
      </c>
      <c r="B187" s="35" t="s">
        <v>266</v>
      </c>
      <c r="C187" s="54" t="s">
        <v>67</v>
      </c>
      <c r="D187" s="54" t="s">
        <v>268</v>
      </c>
      <c r="E187" s="57">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6">
        <v>45372</v>
      </c>
      <c r="B188" s="35" t="s">
        <v>269</v>
      </c>
      <c r="C188" s="54" t="s">
        <v>270</v>
      </c>
      <c r="D188" s="25" t="s">
        <v>271</v>
      </c>
      <c r="E188" s="57">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6">
        <v>45373</v>
      </c>
      <c r="B189" s="35" t="s">
        <v>272</v>
      </c>
      <c r="C189" s="54" t="s">
        <v>273</v>
      </c>
      <c r="D189" s="25" t="s">
        <v>274</v>
      </c>
      <c r="E189" s="57">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65" t="s">
        <v>19</v>
      </c>
      <c r="B190" s="66"/>
      <c r="C190" s="67"/>
      <c r="D190" s="68"/>
      <c r="E190" s="32">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58"/>
      <c r="B191" s="59"/>
      <c r="C191" s="60"/>
      <c r="D191" s="59"/>
      <c r="E191" s="6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row>
    <row r="192" spans="1:50" ht="13.5" customHeight="1">
      <c r="A192" s="247" t="s">
        <v>1</v>
      </c>
      <c r="B192" s="235"/>
      <c r="C192" s="235"/>
      <c r="D192" s="235"/>
      <c r="E192" s="236"/>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54" t="s">
        <v>275</v>
      </c>
      <c r="B193" s="235"/>
      <c r="C193" s="235"/>
      <c r="D193" s="235"/>
      <c r="E193" s="23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row>
    <row r="194" spans="1:50" ht="15.75" customHeight="1">
      <c r="A194" s="253" t="s">
        <v>276</v>
      </c>
      <c r="B194" s="241"/>
      <c r="C194" s="8" t="s">
        <v>1684</v>
      </c>
      <c r="D194" s="9" t="s">
        <v>129</v>
      </c>
      <c r="E194" s="10" t="s">
        <v>278</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42" t="s">
        <v>7</v>
      </c>
      <c r="B195" s="74" t="s">
        <v>8</v>
      </c>
      <c r="C195" s="75"/>
      <c r="D195" s="242" t="s">
        <v>9</v>
      </c>
      <c r="E195" s="244" t="s">
        <v>10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43"/>
      <c r="B196" s="14" t="s">
        <v>11</v>
      </c>
      <c r="C196" s="15" t="s">
        <v>12</v>
      </c>
      <c r="D196" s="243"/>
      <c r="E196" s="24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77"/>
      <c r="B197" s="77"/>
      <c r="C197" s="77"/>
      <c r="D197" s="77"/>
      <c r="E197" s="5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8" t="s">
        <v>19</v>
      </c>
      <c r="B198" s="40"/>
      <c r="C198" s="56"/>
      <c r="D198" s="40"/>
      <c r="E198" s="32">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7" t="s">
        <v>187</v>
      </c>
      <c r="B200" s="235"/>
      <c r="C200" s="235"/>
      <c r="D200" s="235"/>
      <c r="E200" s="2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54" t="s">
        <v>279</v>
      </c>
      <c r="B201" s="235"/>
      <c r="C201" s="235"/>
      <c r="D201" s="235"/>
      <c r="E201" s="23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53" t="s">
        <v>276</v>
      </c>
      <c r="B202" s="241"/>
      <c r="C202" s="8" t="s">
        <v>1684</v>
      </c>
      <c r="D202" s="9" t="s">
        <v>129</v>
      </c>
      <c r="E202" s="10" t="s">
        <v>278</v>
      </c>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row>
    <row r="203" spans="1:50" ht="13.5" customHeight="1">
      <c r="A203" s="242" t="s">
        <v>7</v>
      </c>
      <c r="B203" s="74" t="s">
        <v>8</v>
      </c>
      <c r="C203" s="75"/>
      <c r="D203" s="242" t="s">
        <v>9</v>
      </c>
      <c r="E203" s="244"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3"/>
      <c r="B204" s="14" t="s">
        <v>11</v>
      </c>
      <c r="C204" s="15" t="s">
        <v>12</v>
      </c>
      <c r="D204" s="243"/>
      <c r="E204" s="24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6"/>
      <c r="B205" s="40"/>
      <c r="C205" s="54"/>
      <c r="D205" s="25"/>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6"/>
      <c r="B206" s="35"/>
      <c r="C206" s="25"/>
      <c r="D206" s="78"/>
      <c r="E206" s="5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8" t="s">
        <v>19</v>
      </c>
      <c r="B207" s="29"/>
      <c r="C207" s="30"/>
      <c r="D207" s="31"/>
      <c r="E207" s="32">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58"/>
      <c r="B208" s="59"/>
      <c r="C208" s="60"/>
      <c r="D208" s="59"/>
      <c r="E208" s="6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7" t="s">
        <v>1</v>
      </c>
      <c r="B209" s="235"/>
      <c r="C209" s="235"/>
      <c r="D209" s="235"/>
      <c r="E209" s="236"/>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54" t="s">
        <v>280</v>
      </c>
      <c r="B210" s="235"/>
      <c r="C210" s="235"/>
      <c r="D210" s="235"/>
      <c r="E210" s="236"/>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53" t="s">
        <v>281</v>
      </c>
      <c r="B211" s="241"/>
      <c r="C211" s="8" t="s">
        <v>1685</v>
      </c>
      <c r="D211" s="9" t="s">
        <v>283</v>
      </c>
      <c r="E211" s="10" t="s">
        <v>6</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2" t="s">
        <v>7</v>
      </c>
      <c r="B212" s="74" t="s">
        <v>8</v>
      </c>
      <c r="C212" s="75"/>
      <c r="D212" s="242" t="s">
        <v>9</v>
      </c>
      <c r="E212" s="244" t="s">
        <v>10</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43"/>
      <c r="B213" s="14" t="s">
        <v>11</v>
      </c>
      <c r="C213" s="15" t="s">
        <v>12</v>
      </c>
      <c r="D213" s="243"/>
      <c r="E213" s="24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1">
        <v>45324</v>
      </c>
      <c r="B214" s="19" t="s">
        <v>114</v>
      </c>
      <c r="C214" s="22" t="s">
        <v>115</v>
      </c>
      <c r="D214" s="17" t="s">
        <v>284</v>
      </c>
      <c r="E214" s="20">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21">
        <v>45363</v>
      </c>
      <c r="B215" s="19" t="s">
        <v>285</v>
      </c>
      <c r="C215" s="22"/>
      <c r="D215" s="17" t="s">
        <v>286</v>
      </c>
      <c r="E215" s="20">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21">
        <v>45330</v>
      </c>
      <c r="B216" s="19" t="s">
        <v>287</v>
      </c>
      <c r="C216" s="22" t="s">
        <v>288</v>
      </c>
      <c r="D216" s="17" t="s">
        <v>289</v>
      </c>
      <c r="E216" s="20">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21">
        <v>45352</v>
      </c>
      <c r="B217" s="19" t="s">
        <v>285</v>
      </c>
      <c r="C217" s="22"/>
      <c r="D217" s="17" t="s">
        <v>290</v>
      </c>
      <c r="E217" s="20">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1">
        <v>45352</v>
      </c>
      <c r="B218" s="19" t="s">
        <v>291</v>
      </c>
      <c r="C218" s="22" t="s">
        <v>292</v>
      </c>
      <c r="D218" s="17" t="s">
        <v>293</v>
      </c>
      <c r="E218" s="20">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1">
        <v>45363</v>
      </c>
      <c r="B219" s="17" t="s">
        <v>294</v>
      </c>
      <c r="C219" s="22" t="s">
        <v>295</v>
      </c>
      <c r="D219" s="17" t="s">
        <v>296</v>
      </c>
      <c r="E219" s="20">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1">
        <v>45364</v>
      </c>
      <c r="B220" s="19" t="s">
        <v>285</v>
      </c>
      <c r="C220" s="22"/>
      <c r="D220" s="17" t="s">
        <v>297</v>
      </c>
      <c r="E220" s="57">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65" t="s">
        <v>19</v>
      </c>
      <c r="B221" s="29"/>
      <c r="C221" s="30"/>
      <c r="D221" s="31"/>
      <c r="E221" s="32">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58"/>
      <c r="B222" s="59"/>
      <c r="C222" s="60"/>
      <c r="D222" s="59"/>
      <c r="E222" s="61"/>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7" t="s">
        <v>73</v>
      </c>
      <c r="B223" s="235"/>
      <c r="C223" s="235"/>
      <c r="D223" s="235"/>
      <c r="E223" s="236"/>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54" t="s">
        <v>280</v>
      </c>
      <c r="B224" s="235"/>
      <c r="C224" s="235"/>
      <c r="D224" s="235"/>
      <c r="E224" s="236"/>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53" t="s">
        <v>281</v>
      </c>
      <c r="B225" s="241"/>
      <c r="C225" s="8" t="s">
        <v>1685</v>
      </c>
      <c r="D225" s="9" t="s">
        <v>283</v>
      </c>
      <c r="E225" s="10" t="s">
        <v>6</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42" t="s">
        <v>7</v>
      </c>
      <c r="B226" s="74" t="s">
        <v>8</v>
      </c>
      <c r="C226" s="75"/>
      <c r="D226" s="242" t="s">
        <v>9</v>
      </c>
      <c r="E226" s="244" t="s">
        <v>10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43"/>
      <c r="B227" s="14" t="s">
        <v>11</v>
      </c>
      <c r="C227" s="15" t="s">
        <v>12</v>
      </c>
      <c r="D227" s="243"/>
      <c r="E227" s="24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21">
        <v>45320</v>
      </c>
      <c r="B228" s="19" t="s">
        <v>298</v>
      </c>
      <c r="C228" s="22" t="s">
        <v>299</v>
      </c>
      <c r="D228" s="19" t="s">
        <v>300</v>
      </c>
      <c r="E228" s="23">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21">
        <v>45322</v>
      </c>
      <c r="B229" s="19" t="s">
        <v>301</v>
      </c>
      <c r="C229" s="22" t="s">
        <v>302</v>
      </c>
      <c r="D229" s="19" t="s">
        <v>303</v>
      </c>
      <c r="E229" s="23">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21">
        <v>45322</v>
      </c>
      <c r="B230" s="19" t="s">
        <v>301</v>
      </c>
      <c r="C230" s="22" t="s">
        <v>302</v>
      </c>
      <c r="D230" s="19" t="s">
        <v>304</v>
      </c>
      <c r="E230" s="23">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21">
        <v>45322</v>
      </c>
      <c r="B231" s="19" t="s">
        <v>301</v>
      </c>
      <c r="C231" s="22" t="s">
        <v>302</v>
      </c>
      <c r="D231" s="19" t="s">
        <v>305</v>
      </c>
      <c r="E231" s="23">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21">
        <v>45323</v>
      </c>
      <c r="B232" s="19" t="s">
        <v>298</v>
      </c>
      <c r="C232" s="22" t="s">
        <v>299</v>
      </c>
      <c r="D232" s="19" t="s">
        <v>306</v>
      </c>
      <c r="E232" s="23">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21">
        <v>45328</v>
      </c>
      <c r="B233" s="19" t="s">
        <v>307</v>
      </c>
      <c r="C233" s="22" t="s">
        <v>140</v>
      </c>
      <c r="D233" s="19" t="s">
        <v>308</v>
      </c>
      <c r="E233" s="23">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21">
        <v>45329</v>
      </c>
      <c r="B234" s="19" t="s">
        <v>307</v>
      </c>
      <c r="C234" s="22" t="s">
        <v>140</v>
      </c>
      <c r="D234" s="19" t="s">
        <v>309</v>
      </c>
      <c r="E234" s="23">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45329</v>
      </c>
      <c r="B235" s="19" t="s">
        <v>310</v>
      </c>
      <c r="C235" s="22" t="s">
        <v>311</v>
      </c>
      <c r="D235" s="19" t="s">
        <v>312</v>
      </c>
      <c r="E235" s="23">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45331</v>
      </c>
      <c r="B236" s="19" t="s">
        <v>310</v>
      </c>
      <c r="C236" s="22" t="s">
        <v>311</v>
      </c>
      <c r="D236" s="19" t="s">
        <v>313</v>
      </c>
      <c r="E236" s="23">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45338</v>
      </c>
      <c r="B237" s="19" t="s">
        <v>301</v>
      </c>
      <c r="C237" s="22" t="s">
        <v>302</v>
      </c>
      <c r="D237" s="19" t="s">
        <v>314</v>
      </c>
      <c r="E237" s="23">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45349</v>
      </c>
      <c r="B238" s="19" t="s">
        <v>301</v>
      </c>
      <c r="C238" s="22" t="s">
        <v>302</v>
      </c>
      <c r="D238" s="19" t="s">
        <v>315</v>
      </c>
      <c r="E238" s="23">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45349</v>
      </c>
      <c r="B239" s="19" t="s">
        <v>301</v>
      </c>
      <c r="C239" s="22" t="s">
        <v>302</v>
      </c>
      <c r="D239" s="19" t="s">
        <v>316</v>
      </c>
      <c r="E239" s="23">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45349</v>
      </c>
      <c r="B240" s="19" t="s">
        <v>301</v>
      </c>
      <c r="C240" s="22" t="s">
        <v>302</v>
      </c>
      <c r="D240" s="19" t="s">
        <v>317</v>
      </c>
      <c r="E240" s="23">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45350</v>
      </c>
      <c r="B241" s="19" t="s">
        <v>301</v>
      </c>
      <c r="C241" s="22" t="s">
        <v>302</v>
      </c>
      <c r="D241" s="19" t="s">
        <v>318</v>
      </c>
      <c r="E241" s="23">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45352</v>
      </c>
      <c r="B242" s="19" t="s">
        <v>307</v>
      </c>
      <c r="C242" s="22" t="s">
        <v>140</v>
      </c>
      <c r="D242" s="19" t="s">
        <v>319</v>
      </c>
      <c r="E242" s="23">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45363</v>
      </c>
      <c r="B243" s="19" t="s">
        <v>307</v>
      </c>
      <c r="C243" s="22" t="s">
        <v>140</v>
      </c>
      <c r="D243" s="19" t="s">
        <v>320</v>
      </c>
      <c r="E243" s="23">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65" t="s">
        <v>19</v>
      </c>
      <c r="B244" s="29"/>
      <c r="C244" s="30"/>
      <c r="D244" s="31"/>
      <c r="E244" s="32">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58"/>
      <c r="B245" s="59"/>
      <c r="C245" s="60"/>
      <c r="D245" s="59"/>
      <c r="E245" s="6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7" t="s">
        <v>73</v>
      </c>
      <c r="B246" s="235"/>
      <c r="C246" s="235"/>
      <c r="D246" s="235"/>
      <c r="E246" s="236"/>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54" t="s">
        <v>321</v>
      </c>
      <c r="B247" s="235"/>
      <c r="C247" s="235"/>
      <c r="D247" s="235"/>
      <c r="E247" s="236"/>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53" t="s">
        <v>322</v>
      </c>
      <c r="B248" s="241"/>
      <c r="C248" s="8" t="s">
        <v>1686</v>
      </c>
      <c r="D248" s="9" t="s">
        <v>242</v>
      </c>
      <c r="E248" s="10" t="s">
        <v>6</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42" t="s">
        <v>7</v>
      </c>
      <c r="B249" s="74" t="s">
        <v>8</v>
      </c>
      <c r="C249" s="75"/>
      <c r="D249" s="242" t="s">
        <v>9</v>
      </c>
      <c r="E249" s="244" t="s">
        <v>10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43"/>
      <c r="B250" s="14" t="s">
        <v>11</v>
      </c>
      <c r="C250" s="15" t="s">
        <v>12</v>
      </c>
      <c r="D250" s="243"/>
      <c r="E250" s="24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6">
        <v>45329</v>
      </c>
      <c r="B251" s="25" t="s">
        <v>324</v>
      </c>
      <c r="C251" s="18" t="s">
        <v>325</v>
      </c>
      <c r="D251" s="40" t="s">
        <v>326</v>
      </c>
      <c r="E251" s="57">
        <v>1479.8</v>
      </c>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row>
    <row r="252" spans="1:50" ht="15.75" customHeight="1">
      <c r="A252" s="16">
        <v>45357</v>
      </c>
      <c r="B252" s="40" t="s">
        <v>327</v>
      </c>
      <c r="C252" s="73"/>
      <c r="D252" s="40" t="s">
        <v>328</v>
      </c>
      <c r="E252" s="57">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8" t="s">
        <v>19</v>
      </c>
      <c r="B253" s="79"/>
      <c r="C253" s="80"/>
      <c r="D253" s="79"/>
      <c r="E253" s="32">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58"/>
      <c r="B254" s="59"/>
      <c r="C254" s="60"/>
      <c r="D254" s="59"/>
      <c r="E254" s="61"/>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7" t="s">
        <v>1</v>
      </c>
      <c r="B255" s="235"/>
      <c r="C255" s="235"/>
      <c r="D255" s="235"/>
      <c r="E255" s="23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54" t="s">
        <v>329</v>
      </c>
      <c r="B256" s="235"/>
      <c r="C256" s="235"/>
      <c r="D256" s="235"/>
      <c r="E256" s="236"/>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53" t="s">
        <v>330</v>
      </c>
      <c r="B257" s="241"/>
      <c r="C257" s="8" t="s">
        <v>1687</v>
      </c>
      <c r="D257" s="9" t="s">
        <v>332</v>
      </c>
      <c r="E257" s="10" t="s">
        <v>278</v>
      </c>
      <c r="F257" s="34"/>
      <c r="G257" s="34"/>
      <c r="H257" s="34"/>
      <c r="I257" s="34"/>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42" t="s">
        <v>7</v>
      </c>
      <c r="B258" s="74" t="s">
        <v>8</v>
      </c>
      <c r="C258" s="75"/>
      <c r="D258" s="255" t="s">
        <v>9</v>
      </c>
      <c r="E258" s="244" t="s">
        <v>10</v>
      </c>
      <c r="F258" s="34"/>
      <c r="G258" s="34"/>
      <c r="H258" s="34"/>
      <c r="I258" s="34"/>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43"/>
      <c r="B259" s="14" t="s">
        <v>11</v>
      </c>
      <c r="C259" s="15" t="s">
        <v>12</v>
      </c>
      <c r="D259" s="243"/>
      <c r="E259" s="243"/>
      <c r="F259" s="34"/>
      <c r="G259" s="34"/>
      <c r="H259" s="34"/>
      <c r="I259" s="34"/>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6">
        <v>45344</v>
      </c>
      <c r="B260" s="40" t="s">
        <v>333</v>
      </c>
      <c r="C260" s="56" t="s">
        <v>334</v>
      </c>
      <c r="D260" s="40" t="s">
        <v>335</v>
      </c>
      <c r="E260" s="23">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6">
        <v>45348</v>
      </c>
      <c r="B261" s="40" t="s">
        <v>336</v>
      </c>
      <c r="C261" s="54" t="s">
        <v>337</v>
      </c>
      <c r="D261" s="25" t="s">
        <v>338</v>
      </c>
      <c r="E261" s="20">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6">
        <v>45348</v>
      </c>
      <c r="B262" s="40" t="s">
        <v>339</v>
      </c>
      <c r="C262" s="56" t="s">
        <v>340</v>
      </c>
      <c r="D262" s="40" t="s">
        <v>341</v>
      </c>
      <c r="E262" s="23">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6">
        <v>45349</v>
      </c>
      <c r="B263" s="40" t="s">
        <v>342</v>
      </c>
      <c r="C263" s="56" t="s">
        <v>343</v>
      </c>
      <c r="D263" s="40" t="s">
        <v>344</v>
      </c>
      <c r="E263" s="23">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6">
        <v>45358</v>
      </c>
      <c r="B264" s="25" t="s">
        <v>345</v>
      </c>
      <c r="C264" s="54" t="s">
        <v>346</v>
      </c>
      <c r="D264" s="25" t="s">
        <v>347</v>
      </c>
      <c r="E264" s="20">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6">
        <v>45358</v>
      </c>
      <c r="B265" s="25" t="s">
        <v>348</v>
      </c>
      <c r="C265" s="54" t="s">
        <v>349</v>
      </c>
      <c r="D265" s="40" t="s">
        <v>350</v>
      </c>
      <c r="E265" s="20">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6">
        <v>45363</v>
      </c>
      <c r="B266" s="40" t="s">
        <v>351</v>
      </c>
      <c r="C266" s="56" t="s">
        <v>140</v>
      </c>
      <c r="D266" s="40" t="s">
        <v>352</v>
      </c>
      <c r="E266" s="20">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6">
        <v>45370</v>
      </c>
      <c r="B267" s="40" t="s">
        <v>333</v>
      </c>
      <c r="C267" s="56" t="s">
        <v>334</v>
      </c>
      <c r="D267" s="40" t="s">
        <v>335</v>
      </c>
      <c r="E267" s="23">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45371</v>
      </c>
      <c r="B268" s="40" t="s">
        <v>353</v>
      </c>
      <c r="C268" s="54" t="s">
        <v>354</v>
      </c>
      <c r="D268" s="25" t="s">
        <v>355</v>
      </c>
      <c r="E268" s="20">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45372</v>
      </c>
      <c r="B269" s="40" t="s">
        <v>356</v>
      </c>
      <c r="C269" s="56" t="s">
        <v>357</v>
      </c>
      <c r="D269" s="40" t="s">
        <v>358</v>
      </c>
      <c r="E269" s="23">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45377</v>
      </c>
      <c r="B270" s="40" t="s">
        <v>333</v>
      </c>
      <c r="C270" s="56" t="s">
        <v>334</v>
      </c>
      <c r="D270" s="40" t="s">
        <v>359</v>
      </c>
      <c r="E270" s="23">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45383</v>
      </c>
      <c r="B271" s="40" t="s">
        <v>333</v>
      </c>
      <c r="C271" s="56" t="s">
        <v>334</v>
      </c>
      <c r="D271" s="40" t="s">
        <v>335</v>
      </c>
      <c r="E271" s="23">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45383</v>
      </c>
      <c r="B272" s="40" t="s">
        <v>333</v>
      </c>
      <c r="C272" s="56" t="s">
        <v>334</v>
      </c>
      <c r="D272" s="40" t="s">
        <v>335</v>
      </c>
      <c r="E272" s="23">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45385</v>
      </c>
      <c r="B273" s="25" t="s">
        <v>360</v>
      </c>
      <c r="C273" s="54" t="s">
        <v>302</v>
      </c>
      <c r="D273" s="40" t="s">
        <v>361</v>
      </c>
      <c r="E273" s="20">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8" t="s">
        <v>19</v>
      </c>
      <c r="B274" s="79"/>
      <c r="C274" s="80"/>
      <c r="D274" s="79"/>
      <c r="E274" s="32">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81"/>
      <c r="B275" s="82"/>
      <c r="C275" s="83"/>
      <c r="D275" s="82"/>
      <c r="E275" s="8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7" t="s">
        <v>73</v>
      </c>
      <c r="B276" s="235"/>
      <c r="C276" s="235"/>
      <c r="D276" s="235"/>
      <c r="E276" s="236"/>
      <c r="F276" s="34"/>
      <c r="G276" s="34"/>
      <c r="H276" s="34"/>
      <c r="I276" s="34"/>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8" t="s">
        <v>362</v>
      </c>
      <c r="B277" s="238"/>
      <c r="C277" s="238"/>
      <c r="D277" s="238"/>
      <c r="E277" s="239"/>
      <c r="F277" s="34"/>
      <c r="G277" s="34"/>
      <c r="H277" s="34"/>
      <c r="I277" s="34"/>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7" t="s">
        <v>330</v>
      </c>
      <c r="B278" s="84"/>
      <c r="C278" s="8" t="s">
        <v>1687</v>
      </c>
      <c r="D278" s="9" t="s">
        <v>332</v>
      </c>
      <c r="E278" s="10" t="s">
        <v>278</v>
      </c>
      <c r="F278" s="34"/>
      <c r="G278" s="34"/>
      <c r="H278" s="34"/>
      <c r="I278" s="34"/>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42" t="s">
        <v>7</v>
      </c>
      <c r="B279" s="74" t="s">
        <v>8</v>
      </c>
      <c r="C279" s="75"/>
      <c r="D279" s="242" t="s">
        <v>9</v>
      </c>
      <c r="E279" s="244" t="s">
        <v>10</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43"/>
      <c r="B280" s="14" t="s">
        <v>11</v>
      </c>
      <c r="C280" s="15" t="s">
        <v>12</v>
      </c>
      <c r="D280" s="243"/>
      <c r="E280" s="2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85">
        <v>45344</v>
      </c>
      <c r="B281" s="40" t="s">
        <v>363</v>
      </c>
      <c r="C281" s="54" t="s">
        <v>364</v>
      </c>
      <c r="D281" s="40" t="s">
        <v>365</v>
      </c>
      <c r="E281" s="20">
        <v>78.319999999999993</v>
      </c>
      <c r="F281" s="86"/>
      <c r="G281" s="86"/>
      <c r="H281" s="86"/>
      <c r="I281" s="86"/>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5">
        <v>45344</v>
      </c>
      <c r="B282" s="40" t="s">
        <v>246</v>
      </c>
      <c r="C282" s="54" t="s">
        <v>153</v>
      </c>
      <c r="D282" s="25" t="s">
        <v>366</v>
      </c>
      <c r="E282" s="20">
        <v>1.68</v>
      </c>
      <c r="F282" s="3"/>
      <c r="G282" s="3"/>
      <c r="H282" s="3"/>
      <c r="I282" s="3"/>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row>
    <row r="283" spans="1:50" ht="15.75" customHeight="1">
      <c r="A283" s="85">
        <v>45348</v>
      </c>
      <c r="B283" s="40" t="s">
        <v>294</v>
      </c>
      <c r="C283" s="54" t="s">
        <v>295</v>
      </c>
      <c r="D283" s="25" t="s">
        <v>367</v>
      </c>
      <c r="E283" s="20">
        <v>2059.75</v>
      </c>
      <c r="F283" s="3"/>
      <c r="G283" s="3"/>
      <c r="H283" s="3"/>
      <c r="I283" s="3"/>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row>
    <row r="284" spans="1:50" ht="15.75" customHeight="1">
      <c r="A284" s="85">
        <v>45471</v>
      </c>
      <c r="B284" s="40" t="s">
        <v>246</v>
      </c>
      <c r="C284" s="54" t="s">
        <v>153</v>
      </c>
      <c r="D284" s="25" t="s">
        <v>368</v>
      </c>
      <c r="E284" s="20">
        <v>42.25</v>
      </c>
      <c r="F284" s="3"/>
      <c r="G284" s="3"/>
      <c r="H284" s="3"/>
      <c r="I284" s="3"/>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row>
    <row r="285" spans="1:50" ht="15.75" customHeight="1">
      <c r="A285" s="85">
        <v>45362</v>
      </c>
      <c r="B285" s="40" t="s">
        <v>369</v>
      </c>
      <c r="C285" s="54" t="s">
        <v>370</v>
      </c>
      <c r="D285" s="25" t="s">
        <v>371</v>
      </c>
      <c r="E285" s="20">
        <v>396.86</v>
      </c>
      <c r="F285" s="3"/>
      <c r="G285" s="3"/>
      <c r="H285" s="3"/>
      <c r="I285" s="3"/>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row>
    <row r="286" spans="1:50" ht="15.75" customHeight="1">
      <c r="A286" s="85">
        <v>45376</v>
      </c>
      <c r="B286" s="40" t="s">
        <v>246</v>
      </c>
      <c r="C286" s="54" t="s">
        <v>153</v>
      </c>
      <c r="D286" s="25" t="s">
        <v>372</v>
      </c>
      <c r="E286" s="20">
        <v>8.14</v>
      </c>
      <c r="F286" s="3"/>
      <c r="G286" s="3"/>
      <c r="H286" s="3"/>
      <c r="I286" s="3"/>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row>
    <row r="287" spans="1:50" ht="15.75" customHeight="1">
      <c r="A287" s="85">
        <v>45372</v>
      </c>
      <c r="B287" s="40" t="s">
        <v>294</v>
      </c>
      <c r="C287" s="54" t="s">
        <v>295</v>
      </c>
      <c r="D287" s="40" t="s">
        <v>373</v>
      </c>
      <c r="E287" s="20">
        <v>3419.85</v>
      </c>
      <c r="F287" s="3"/>
      <c r="G287" s="3"/>
      <c r="H287" s="3"/>
      <c r="I287" s="3"/>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row>
    <row r="288" spans="1:50" ht="15.75" customHeight="1">
      <c r="A288" s="85">
        <v>45372</v>
      </c>
      <c r="B288" s="40" t="s">
        <v>246</v>
      </c>
      <c r="C288" s="54" t="s">
        <v>153</v>
      </c>
      <c r="D288" s="25" t="s">
        <v>374</v>
      </c>
      <c r="E288" s="20">
        <v>70.150000000000006</v>
      </c>
      <c r="F288" s="3"/>
      <c r="G288" s="3"/>
      <c r="H288" s="3"/>
      <c r="I288" s="3"/>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row>
    <row r="289" spans="1:50" ht="15.75" customHeight="1">
      <c r="A289" s="85">
        <v>45399</v>
      </c>
      <c r="B289" s="40" t="s">
        <v>375</v>
      </c>
      <c r="C289" s="54" t="s">
        <v>376</v>
      </c>
      <c r="D289" s="25" t="s">
        <v>377</v>
      </c>
      <c r="E289" s="20">
        <v>164</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85">
        <v>45407</v>
      </c>
      <c r="B290" s="40" t="s">
        <v>378</v>
      </c>
      <c r="C290" s="54" t="s">
        <v>379</v>
      </c>
      <c r="D290" s="25" t="s">
        <v>380</v>
      </c>
      <c r="E290" s="20">
        <v>65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85">
        <v>45408</v>
      </c>
      <c r="B291" s="40" t="s">
        <v>381</v>
      </c>
      <c r="C291" s="54" t="s">
        <v>382</v>
      </c>
      <c r="D291" s="25" t="s">
        <v>383</v>
      </c>
      <c r="E291" s="20">
        <v>65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85">
        <v>45411</v>
      </c>
      <c r="B292" s="40" t="s">
        <v>384</v>
      </c>
      <c r="C292" s="54" t="s">
        <v>385</v>
      </c>
      <c r="D292" s="25" t="s">
        <v>386</v>
      </c>
      <c r="E292" s="20">
        <v>743.74</v>
      </c>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85">
        <v>45411</v>
      </c>
      <c r="B293" s="40" t="s">
        <v>246</v>
      </c>
      <c r="C293" s="54" t="s">
        <v>153</v>
      </c>
      <c r="D293" s="25" t="s">
        <v>387</v>
      </c>
      <c r="E293" s="20">
        <v>15.26</v>
      </c>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85">
        <v>45417</v>
      </c>
      <c r="B294" s="40" t="s">
        <v>388</v>
      </c>
      <c r="C294" s="54" t="s">
        <v>389</v>
      </c>
      <c r="D294" s="25" t="s">
        <v>390</v>
      </c>
      <c r="E294" s="20">
        <v>750</v>
      </c>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85">
        <v>45418</v>
      </c>
      <c r="B295" s="40" t="s">
        <v>391</v>
      </c>
      <c r="C295" s="54" t="s">
        <v>392</v>
      </c>
      <c r="D295" s="25" t="s">
        <v>393</v>
      </c>
      <c r="E295" s="20">
        <v>388.32</v>
      </c>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85">
        <v>45418</v>
      </c>
      <c r="B296" s="40" t="s">
        <v>246</v>
      </c>
      <c r="C296" s="54" t="s">
        <v>153</v>
      </c>
      <c r="D296" s="25" t="s">
        <v>394</v>
      </c>
      <c r="E296" s="20">
        <v>11.68</v>
      </c>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85">
        <v>45421</v>
      </c>
      <c r="B297" s="40" t="s">
        <v>395</v>
      </c>
      <c r="C297" s="54" t="s">
        <v>396</v>
      </c>
      <c r="D297" s="25" t="s">
        <v>397</v>
      </c>
      <c r="E297" s="20">
        <v>30</v>
      </c>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65" t="s">
        <v>19</v>
      </c>
      <c r="B298" s="66"/>
      <c r="C298" s="67"/>
      <c r="D298" s="68"/>
      <c r="E298" s="32">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58"/>
      <c r="B299" s="59"/>
      <c r="C299" s="60"/>
      <c r="D299" s="59"/>
      <c r="E299" s="61"/>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247" t="s">
        <v>1</v>
      </c>
      <c r="B300" s="235"/>
      <c r="C300" s="235"/>
      <c r="D300" s="235"/>
      <c r="E300" s="236"/>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54" t="s">
        <v>398</v>
      </c>
      <c r="B301" s="235"/>
      <c r="C301" s="235"/>
      <c r="D301" s="235"/>
      <c r="E301" s="236"/>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53" t="s">
        <v>399</v>
      </c>
      <c r="B302" s="241"/>
      <c r="C302" s="8" t="s">
        <v>1688</v>
      </c>
      <c r="D302" s="9" t="s">
        <v>77</v>
      </c>
      <c r="E302" s="10" t="s">
        <v>278</v>
      </c>
      <c r="F302" s="34"/>
      <c r="G302" s="34"/>
      <c r="H302" s="34"/>
      <c r="I302" s="34"/>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42" t="s">
        <v>7</v>
      </c>
      <c r="B303" s="74" t="s">
        <v>8</v>
      </c>
      <c r="C303" s="75"/>
      <c r="D303" s="242" t="s">
        <v>9</v>
      </c>
      <c r="E303" s="244" t="s">
        <v>10</v>
      </c>
      <c r="F303" s="34"/>
      <c r="G303" s="34"/>
      <c r="H303" s="34"/>
      <c r="I303" s="34"/>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43"/>
      <c r="B304" s="14" t="s">
        <v>11</v>
      </c>
      <c r="C304" s="15" t="s">
        <v>12</v>
      </c>
      <c r="D304" s="243"/>
      <c r="E304" s="243"/>
      <c r="F304" s="34"/>
      <c r="G304" s="34"/>
      <c r="H304" s="34"/>
      <c r="I304" s="34"/>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91">
        <v>45370</v>
      </c>
      <c r="B305" s="192" t="s">
        <v>401</v>
      </c>
      <c r="C305" s="192" t="s">
        <v>402</v>
      </c>
      <c r="D305" s="192" t="s">
        <v>403</v>
      </c>
      <c r="E305" s="193">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91">
        <v>45376</v>
      </c>
      <c r="B306" s="192" t="s">
        <v>404</v>
      </c>
      <c r="C306" s="192" t="s">
        <v>405</v>
      </c>
      <c r="D306" s="192" t="s">
        <v>406</v>
      </c>
      <c r="E306" s="193">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91">
        <v>45397</v>
      </c>
      <c r="B307" s="192" t="s">
        <v>407</v>
      </c>
      <c r="C307" s="192" t="s">
        <v>408</v>
      </c>
      <c r="D307" s="192" t="s">
        <v>409</v>
      </c>
      <c r="E307" s="193">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91">
        <v>45404</v>
      </c>
      <c r="B308" s="192" t="s">
        <v>410</v>
      </c>
      <c r="C308" s="192" t="s">
        <v>334</v>
      </c>
      <c r="D308" s="192" t="s">
        <v>411</v>
      </c>
      <c r="E308" s="193">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91">
        <v>45408</v>
      </c>
      <c r="B309" s="192" t="s">
        <v>412</v>
      </c>
      <c r="C309" s="192" t="s">
        <v>413</v>
      </c>
      <c r="D309" s="192" t="s">
        <v>414</v>
      </c>
      <c r="E309" s="193">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91">
        <v>45411</v>
      </c>
      <c r="B310" s="192" t="s">
        <v>415</v>
      </c>
      <c r="C310" s="192" t="s">
        <v>416</v>
      </c>
      <c r="D310" s="192" t="s">
        <v>417</v>
      </c>
      <c r="E310" s="193">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91">
        <v>45418</v>
      </c>
      <c r="B311" s="192" t="s">
        <v>418</v>
      </c>
      <c r="C311" s="192" t="s">
        <v>419</v>
      </c>
      <c r="D311" s="192" t="s">
        <v>420</v>
      </c>
      <c r="E311" s="193">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91">
        <v>45418</v>
      </c>
      <c r="B312" s="192" t="s">
        <v>421</v>
      </c>
      <c r="C312" s="192" t="s">
        <v>392</v>
      </c>
      <c r="D312" s="192" t="s">
        <v>422</v>
      </c>
      <c r="E312" s="193">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91">
        <v>45420</v>
      </c>
      <c r="B313" s="192" t="s">
        <v>421</v>
      </c>
      <c r="C313" s="192" t="s">
        <v>392</v>
      </c>
      <c r="D313" s="192" t="s">
        <v>423</v>
      </c>
      <c r="E313" s="193">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91">
        <v>45425</v>
      </c>
      <c r="B314" s="192" t="s">
        <v>424</v>
      </c>
      <c r="C314" s="192" t="s">
        <v>425</v>
      </c>
      <c r="D314" s="192" t="s">
        <v>426</v>
      </c>
      <c r="E314" s="193">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91">
        <v>45433</v>
      </c>
      <c r="B315" s="192" t="s">
        <v>427</v>
      </c>
      <c r="C315" s="192" t="s">
        <v>428</v>
      </c>
      <c r="D315" s="192" t="s">
        <v>429</v>
      </c>
      <c r="E315" s="193">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6"/>
      <c r="B316" s="25"/>
      <c r="C316" s="54"/>
      <c r="D316" s="94"/>
      <c r="E316" s="57">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8" t="s">
        <v>19</v>
      </c>
      <c r="B317" s="79"/>
      <c r="C317" s="80"/>
      <c r="D317" s="79"/>
      <c r="E317" s="32">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87"/>
      <c r="B318" s="88"/>
      <c r="C318" s="89"/>
      <c r="D318" s="88"/>
      <c r="E318" s="90"/>
      <c r="F318" s="34"/>
      <c r="G318" s="34"/>
      <c r="H318" s="34"/>
      <c r="I318" s="34"/>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7" t="s">
        <v>1</v>
      </c>
      <c r="B319" s="235"/>
      <c r="C319" s="235"/>
      <c r="D319" s="235"/>
      <c r="E319" s="236"/>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row>
    <row r="320" spans="1:50" ht="15.75" customHeight="1">
      <c r="A320" s="254" t="s">
        <v>1783</v>
      </c>
      <c r="B320" s="235"/>
      <c r="C320" s="235"/>
      <c r="D320" s="235"/>
      <c r="E320" s="236"/>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row>
    <row r="321" spans="1:50" ht="15.75" customHeight="1">
      <c r="A321" s="253" t="s">
        <v>431</v>
      </c>
      <c r="B321" s="241"/>
      <c r="C321" s="8" t="s">
        <v>1689</v>
      </c>
      <c r="D321" s="9" t="s">
        <v>77</v>
      </c>
      <c r="E321" s="10" t="s">
        <v>278</v>
      </c>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row>
    <row r="322" spans="1:50" ht="15.75" customHeight="1">
      <c r="A322" s="242" t="s">
        <v>7</v>
      </c>
      <c r="B322" s="74" t="s">
        <v>8</v>
      </c>
      <c r="C322" s="75"/>
      <c r="D322" s="242" t="s">
        <v>9</v>
      </c>
      <c r="E322" s="244" t="s">
        <v>10</v>
      </c>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row>
    <row r="323" spans="1:50" ht="15.75" customHeight="1">
      <c r="A323" s="243"/>
      <c r="B323" s="14" t="s">
        <v>11</v>
      </c>
      <c r="C323" s="15" t="s">
        <v>12</v>
      </c>
      <c r="D323" s="243"/>
      <c r="E323" s="243"/>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row>
    <row r="324" spans="1:50" ht="15.75" customHeight="1">
      <c r="A324" s="62"/>
      <c r="B324" s="63"/>
      <c r="C324" s="54"/>
      <c r="D324" s="25"/>
      <c r="E324" s="55"/>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row>
    <row r="325" spans="1:50" ht="15.75" customHeight="1">
      <c r="A325" s="62"/>
      <c r="B325" s="63"/>
      <c r="C325" s="54"/>
      <c r="D325" s="25"/>
      <c r="E325" s="55"/>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16"/>
      <c r="B326" s="40"/>
      <c r="C326" s="56"/>
      <c r="D326" s="40"/>
      <c r="E326" s="57"/>
      <c r="F326" s="34"/>
      <c r="G326" s="34"/>
      <c r="H326" s="34"/>
      <c r="I326" s="34"/>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91" t="s">
        <v>19</v>
      </c>
      <c r="B327" s="92"/>
      <c r="C327" s="93"/>
      <c r="D327" s="3"/>
      <c r="E327" s="32">
        <f>SUM(E326)</f>
        <v>0</v>
      </c>
      <c r="F327" s="34"/>
      <c r="G327" s="34"/>
      <c r="H327" s="34"/>
      <c r="I327" s="34"/>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58"/>
      <c r="B328" s="59"/>
      <c r="C328" s="60"/>
      <c r="D328" s="59"/>
      <c r="E328" s="61"/>
      <c r="F328" s="34"/>
      <c r="G328" s="34"/>
      <c r="H328" s="34"/>
      <c r="I328" s="34"/>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7" t="s">
        <v>1</v>
      </c>
      <c r="B329" s="235"/>
      <c r="C329" s="235"/>
      <c r="D329" s="235"/>
      <c r="E329" s="236"/>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54" t="s">
        <v>437</v>
      </c>
      <c r="B330" s="235"/>
      <c r="C330" s="235"/>
      <c r="D330" s="235"/>
      <c r="E330" s="236"/>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53" t="s">
        <v>438</v>
      </c>
      <c r="B331" s="241"/>
      <c r="C331" s="8" t="s">
        <v>1690</v>
      </c>
      <c r="D331" s="9" t="s">
        <v>77</v>
      </c>
      <c r="E331" s="10" t="s">
        <v>278</v>
      </c>
      <c r="F331" s="34"/>
      <c r="G331" s="34"/>
      <c r="H331" s="34"/>
      <c r="I331" s="34"/>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42" t="s">
        <v>7</v>
      </c>
      <c r="B332" s="74" t="s">
        <v>8</v>
      </c>
      <c r="C332" s="75"/>
      <c r="D332" s="255" t="s">
        <v>9</v>
      </c>
      <c r="E332" s="244" t="s">
        <v>10</v>
      </c>
      <c r="F332" s="34"/>
      <c r="G332" s="34"/>
      <c r="H332" s="34"/>
      <c r="I332" s="34"/>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43"/>
      <c r="B333" s="14" t="s">
        <v>11</v>
      </c>
      <c r="C333" s="15" t="s">
        <v>12</v>
      </c>
      <c r="D333" s="243"/>
      <c r="E333" s="243"/>
      <c r="F333" s="34"/>
      <c r="G333" s="34"/>
      <c r="H333" s="34"/>
      <c r="I333" s="34"/>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85">
        <v>45349</v>
      </c>
      <c r="B334" s="40" t="s">
        <v>440</v>
      </c>
      <c r="C334" s="54" t="s">
        <v>441</v>
      </c>
      <c r="D334" s="25" t="s">
        <v>442</v>
      </c>
      <c r="E334" s="57">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6">
        <v>45356</v>
      </c>
      <c r="B335" s="40" t="s">
        <v>440</v>
      </c>
      <c r="C335" s="54" t="s">
        <v>441</v>
      </c>
      <c r="D335" s="25" t="s">
        <v>442</v>
      </c>
      <c r="E335" s="57">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6">
        <v>45364</v>
      </c>
      <c r="B336" s="40" t="s">
        <v>440</v>
      </c>
      <c r="C336" s="54" t="s">
        <v>441</v>
      </c>
      <c r="D336" s="25" t="s">
        <v>443</v>
      </c>
      <c r="E336" s="57">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6">
        <v>45351</v>
      </c>
      <c r="B337" s="40" t="s">
        <v>444</v>
      </c>
      <c r="C337" s="54" t="s">
        <v>184</v>
      </c>
      <c r="D337" s="25" t="s">
        <v>445</v>
      </c>
      <c r="E337" s="57">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6">
        <v>45348</v>
      </c>
      <c r="B338" s="40" t="s">
        <v>446</v>
      </c>
      <c r="C338" s="54" t="s">
        <v>447</v>
      </c>
      <c r="D338" s="25" t="s">
        <v>448</v>
      </c>
      <c r="E338" s="57">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6">
        <v>45393</v>
      </c>
      <c r="B339" s="40" t="s">
        <v>440</v>
      </c>
      <c r="C339" s="54" t="s">
        <v>441</v>
      </c>
      <c r="D339" s="25" t="s">
        <v>449</v>
      </c>
      <c r="E339" s="57">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6">
        <v>45398</v>
      </c>
      <c r="B340" s="40" t="s">
        <v>444</v>
      </c>
      <c r="C340" s="54" t="s">
        <v>184</v>
      </c>
      <c r="D340" s="94" t="s">
        <v>450</v>
      </c>
      <c r="E340" s="57">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8" t="s">
        <v>19</v>
      </c>
      <c r="B341" s="79"/>
      <c r="C341" s="80"/>
      <c r="D341" s="79"/>
      <c r="E341" s="32">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81"/>
      <c r="B342" s="82"/>
      <c r="C342" s="83"/>
      <c r="D342" s="82"/>
      <c r="E342" s="8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7" t="s">
        <v>73</v>
      </c>
      <c r="B343" s="235"/>
      <c r="C343" s="235"/>
      <c r="D343" s="235"/>
      <c r="E343" s="236"/>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8" t="s">
        <v>451</v>
      </c>
      <c r="B344" s="238"/>
      <c r="C344" s="238"/>
      <c r="D344" s="238"/>
      <c r="E344" s="239"/>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53" t="s">
        <v>438</v>
      </c>
      <c r="B345" s="241"/>
      <c r="C345" s="8" t="s">
        <v>1690</v>
      </c>
      <c r="D345" s="9" t="s">
        <v>77</v>
      </c>
      <c r="E345" s="10" t="s">
        <v>278</v>
      </c>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42" t="s">
        <v>7</v>
      </c>
      <c r="B346" s="74" t="s">
        <v>8</v>
      </c>
      <c r="C346" s="75"/>
      <c r="D346" s="242" t="s">
        <v>9</v>
      </c>
      <c r="E346" s="244" t="s">
        <v>10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43"/>
      <c r="B347" s="14" t="s">
        <v>11</v>
      </c>
      <c r="C347" s="15" t="s">
        <v>12</v>
      </c>
      <c r="D347" s="243"/>
      <c r="E347" s="24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85">
        <v>45358</v>
      </c>
      <c r="B348" s="25" t="s">
        <v>452</v>
      </c>
      <c r="C348" s="54" t="s">
        <v>453</v>
      </c>
      <c r="D348" s="94" t="s">
        <v>454</v>
      </c>
      <c r="E348" s="57">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85">
        <v>45358</v>
      </c>
      <c r="B349" s="25" t="s">
        <v>455</v>
      </c>
      <c r="C349" s="54"/>
      <c r="D349" s="94" t="s">
        <v>456</v>
      </c>
      <c r="E349" s="57">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85">
        <v>45363</v>
      </c>
      <c r="B350" s="25" t="s">
        <v>457</v>
      </c>
      <c r="C350" s="54" t="s">
        <v>458</v>
      </c>
      <c r="D350" s="94" t="s">
        <v>459</v>
      </c>
      <c r="E350" s="57">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85">
        <v>45363</v>
      </c>
      <c r="B351" s="25" t="s">
        <v>455</v>
      </c>
      <c r="C351" s="54"/>
      <c r="D351" s="95" t="s">
        <v>460</v>
      </c>
      <c r="E351" s="57">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85">
        <v>45357</v>
      </c>
      <c r="B352" s="25" t="s">
        <v>461</v>
      </c>
      <c r="C352" s="54" t="s">
        <v>462</v>
      </c>
      <c r="D352" s="94" t="s">
        <v>463</v>
      </c>
      <c r="E352" s="57">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5">
        <v>45394</v>
      </c>
      <c r="B353" s="25" t="s">
        <v>457</v>
      </c>
      <c r="C353" s="54" t="s">
        <v>458</v>
      </c>
      <c r="D353" s="94" t="s">
        <v>464</v>
      </c>
      <c r="E353" s="57">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5">
        <v>45394</v>
      </c>
      <c r="B354" s="25" t="s">
        <v>455</v>
      </c>
      <c r="C354" s="54"/>
      <c r="D354" s="94" t="s">
        <v>465</v>
      </c>
      <c r="E354" s="57">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85">
        <v>45399</v>
      </c>
      <c r="B355" s="25" t="s">
        <v>461</v>
      </c>
      <c r="C355" s="54" t="s">
        <v>462</v>
      </c>
      <c r="D355" s="25" t="s">
        <v>466</v>
      </c>
      <c r="E355" s="57">
        <v>100</v>
      </c>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row>
    <row r="356" spans="1:50" ht="15.75" customHeight="1">
      <c r="A356" s="65" t="s">
        <v>19</v>
      </c>
      <c r="B356" s="66"/>
      <c r="C356" s="67"/>
      <c r="D356" s="68"/>
      <c r="E356" s="32">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58"/>
      <c r="B357" s="59"/>
      <c r="C357" s="60"/>
      <c r="D357" s="59"/>
      <c r="E357" s="61"/>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row>
    <row r="358" spans="1:50" ht="15.75" customHeight="1">
      <c r="A358" s="247" t="s">
        <v>1</v>
      </c>
      <c r="B358" s="235"/>
      <c r="C358" s="235"/>
      <c r="D358" s="235"/>
      <c r="E358" s="23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54" t="s">
        <v>467</v>
      </c>
      <c r="B359" s="235"/>
      <c r="C359" s="235"/>
      <c r="D359" s="235"/>
      <c r="E359" s="236"/>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53" t="s">
        <v>468</v>
      </c>
      <c r="B360" s="241"/>
      <c r="C360" s="8" t="s">
        <v>1691</v>
      </c>
      <c r="D360" s="9" t="s">
        <v>470</v>
      </c>
      <c r="E360" s="10" t="s">
        <v>6</v>
      </c>
      <c r="F360" s="34"/>
      <c r="G360" s="34"/>
      <c r="H360" s="34"/>
      <c r="I360" s="34"/>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42" t="s">
        <v>7</v>
      </c>
      <c r="B361" s="74" t="s">
        <v>8</v>
      </c>
      <c r="C361" s="75"/>
      <c r="D361" s="255" t="s">
        <v>9</v>
      </c>
      <c r="E361" s="244" t="s">
        <v>10</v>
      </c>
      <c r="F361" s="34"/>
      <c r="G361" s="34"/>
      <c r="H361" s="34"/>
      <c r="I361" s="34"/>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43"/>
      <c r="B362" s="14" t="s">
        <v>11</v>
      </c>
      <c r="C362" s="15" t="s">
        <v>12</v>
      </c>
      <c r="D362" s="243"/>
      <c r="E362" s="243"/>
      <c r="F362" s="34"/>
      <c r="G362" s="34"/>
      <c r="H362" s="34"/>
      <c r="I362" s="34"/>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85">
        <v>45385</v>
      </c>
      <c r="B363" s="25" t="s">
        <v>471</v>
      </c>
      <c r="C363" s="54" t="s">
        <v>472</v>
      </c>
      <c r="D363" s="94" t="s">
        <v>473</v>
      </c>
      <c r="E363" s="57">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85">
        <v>45385</v>
      </c>
      <c r="B364" s="25" t="s">
        <v>474</v>
      </c>
      <c r="C364" s="54" t="s">
        <v>475</v>
      </c>
      <c r="D364" s="94" t="s">
        <v>476</v>
      </c>
      <c r="E364" s="57">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85">
        <v>45387</v>
      </c>
      <c r="B365" s="25" t="s">
        <v>477</v>
      </c>
      <c r="C365" s="54" t="s">
        <v>478</v>
      </c>
      <c r="D365" s="94" t="s">
        <v>479</v>
      </c>
      <c r="E365" s="57">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85">
        <v>45387</v>
      </c>
      <c r="B366" s="25" t="s">
        <v>480</v>
      </c>
      <c r="C366" s="54" t="s">
        <v>481</v>
      </c>
      <c r="D366" s="94" t="s">
        <v>482</v>
      </c>
      <c r="E366" s="57">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85">
        <v>45387</v>
      </c>
      <c r="B367" s="25" t="s">
        <v>483</v>
      </c>
      <c r="C367" s="54" t="s">
        <v>484</v>
      </c>
      <c r="D367" s="94" t="s">
        <v>485</v>
      </c>
      <c r="E367" s="57">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85">
        <v>45387</v>
      </c>
      <c r="B368" s="25" t="s">
        <v>486</v>
      </c>
      <c r="C368" s="54" t="s">
        <v>487</v>
      </c>
      <c r="D368" s="94" t="s">
        <v>488</v>
      </c>
      <c r="E368" s="57">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85">
        <v>45393</v>
      </c>
      <c r="B369" s="25" t="s">
        <v>489</v>
      </c>
      <c r="C369" s="54" t="s">
        <v>490</v>
      </c>
      <c r="D369" s="94" t="s">
        <v>491</v>
      </c>
      <c r="E369" s="57">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8" t="s">
        <v>19</v>
      </c>
      <c r="B370" s="79"/>
      <c r="C370" s="80"/>
      <c r="D370" s="79"/>
      <c r="E370" s="32">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81"/>
      <c r="B371" s="82"/>
      <c r="C371" s="83"/>
      <c r="D371" s="82"/>
      <c r="E371" s="8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7" t="s">
        <v>73</v>
      </c>
      <c r="B372" s="235"/>
      <c r="C372" s="235"/>
      <c r="D372" s="235"/>
      <c r="E372" s="236"/>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8" t="s">
        <v>492</v>
      </c>
      <c r="B373" s="238"/>
      <c r="C373" s="238"/>
      <c r="D373" s="238"/>
      <c r="E373" s="239"/>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53" t="s">
        <v>468</v>
      </c>
      <c r="B374" s="241"/>
      <c r="C374" s="8" t="s">
        <v>1691</v>
      </c>
      <c r="D374" s="9" t="s">
        <v>470</v>
      </c>
      <c r="E374" s="10" t="s">
        <v>6</v>
      </c>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42" t="s">
        <v>7</v>
      </c>
      <c r="B375" s="74" t="s">
        <v>8</v>
      </c>
      <c r="C375" s="75"/>
      <c r="D375" s="242" t="s">
        <v>9</v>
      </c>
      <c r="E375" s="244" t="s">
        <v>10</v>
      </c>
      <c r="F375" s="96"/>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43"/>
      <c r="B376" s="14" t="s">
        <v>11</v>
      </c>
      <c r="C376" s="15" t="s">
        <v>12</v>
      </c>
      <c r="D376" s="243"/>
      <c r="E376" s="243"/>
      <c r="F376" s="96"/>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85">
        <v>45352</v>
      </c>
      <c r="B377" s="25" t="s">
        <v>493</v>
      </c>
      <c r="C377" s="54" t="s">
        <v>494</v>
      </c>
      <c r="D377" s="94" t="s">
        <v>495</v>
      </c>
      <c r="E377" s="57">
        <v>2305.0300000000002</v>
      </c>
      <c r="F377" s="97"/>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85">
        <v>45464</v>
      </c>
      <c r="B378" s="25" t="s">
        <v>455</v>
      </c>
      <c r="C378" s="54"/>
      <c r="D378" s="95" t="s">
        <v>496</v>
      </c>
      <c r="E378" s="57">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85">
        <v>45355</v>
      </c>
      <c r="B379" s="25" t="s">
        <v>497</v>
      </c>
      <c r="C379" s="54" t="s">
        <v>498</v>
      </c>
      <c r="D379" s="94" t="s">
        <v>499</v>
      </c>
      <c r="E379" s="57">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85">
        <v>45464</v>
      </c>
      <c r="B380" s="25" t="s">
        <v>455</v>
      </c>
      <c r="C380" s="54"/>
      <c r="D380" s="95" t="s">
        <v>500</v>
      </c>
      <c r="E380" s="57">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65" t="s">
        <v>19</v>
      </c>
      <c r="B381" s="66"/>
      <c r="C381" s="67"/>
      <c r="D381" s="68"/>
      <c r="E381" s="32">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58"/>
      <c r="B382" s="59"/>
      <c r="C382" s="60"/>
      <c r="D382" s="59"/>
      <c r="E382" s="61"/>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row>
    <row r="383" spans="1:50" ht="15.75" customHeight="1">
      <c r="A383" s="247" t="s">
        <v>1</v>
      </c>
      <c r="B383" s="235"/>
      <c r="C383" s="235"/>
      <c r="D383" s="235"/>
      <c r="E383" s="236"/>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54" t="s">
        <v>1784</v>
      </c>
      <c r="B384" s="235"/>
      <c r="C384" s="235"/>
      <c r="D384" s="235"/>
      <c r="E384" s="236"/>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3" t="s">
        <v>502</v>
      </c>
      <c r="B385" s="241"/>
      <c r="C385" s="8" t="s">
        <v>1692</v>
      </c>
      <c r="D385" s="9" t="s">
        <v>470</v>
      </c>
      <c r="E385" s="10" t="s">
        <v>278</v>
      </c>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2" t="s">
        <v>7</v>
      </c>
      <c r="B386" s="74" t="s">
        <v>8</v>
      </c>
      <c r="C386" s="75"/>
      <c r="D386" s="255" t="s">
        <v>9</v>
      </c>
      <c r="E386" s="244" t="s">
        <v>10</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43"/>
      <c r="B387" s="14" t="s">
        <v>11</v>
      </c>
      <c r="C387" s="15" t="s">
        <v>12</v>
      </c>
      <c r="D387" s="243"/>
      <c r="E387" s="243"/>
      <c r="F387" s="34"/>
      <c r="G387" s="34"/>
      <c r="H387" s="34"/>
      <c r="I387" s="34"/>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62"/>
      <c r="B388" s="94"/>
      <c r="C388" s="64"/>
      <c r="D388" s="94"/>
      <c r="E388" s="5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6"/>
      <c r="B389" s="25"/>
      <c r="C389" s="54"/>
      <c r="D389" s="94"/>
      <c r="E389" s="5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8" t="s">
        <v>19</v>
      </c>
      <c r="B390" s="79"/>
      <c r="C390" s="80"/>
      <c r="D390" s="79"/>
      <c r="E390" s="32">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81"/>
      <c r="B391" s="82"/>
      <c r="C391" s="83"/>
      <c r="D391" s="82"/>
      <c r="E391" s="8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7" t="s">
        <v>73</v>
      </c>
      <c r="B392" s="235"/>
      <c r="C392" s="235"/>
      <c r="D392" s="235"/>
      <c r="E392" s="236"/>
      <c r="F392" s="34"/>
      <c r="G392" s="34"/>
      <c r="H392" s="34"/>
      <c r="I392" s="34"/>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8" t="s">
        <v>1785</v>
      </c>
      <c r="B393" s="238"/>
      <c r="C393" s="238"/>
      <c r="D393" s="238"/>
      <c r="E393" s="239"/>
      <c r="F393" s="34"/>
      <c r="G393" s="34"/>
      <c r="H393" s="34"/>
      <c r="I393" s="34"/>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53" t="s">
        <v>502</v>
      </c>
      <c r="B394" s="241"/>
      <c r="C394" s="8" t="s">
        <v>1692</v>
      </c>
      <c r="D394" s="9" t="s">
        <v>470</v>
      </c>
      <c r="E394" s="10" t="s">
        <v>278</v>
      </c>
      <c r="F394" s="34"/>
      <c r="G394" s="34"/>
      <c r="H394" s="34"/>
      <c r="I394" s="34"/>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2" t="s">
        <v>7</v>
      </c>
      <c r="B395" s="74" t="s">
        <v>8</v>
      </c>
      <c r="C395" s="75"/>
      <c r="D395" s="242" t="s">
        <v>9</v>
      </c>
      <c r="E395" s="244" t="s">
        <v>10</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c r="B396" s="14" t="s">
        <v>11</v>
      </c>
      <c r="C396" s="15" t="s">
        <v>12</v>
      </c>
      <c r="D396" s="243"/>
      <c r="E396" s="24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85"/>
      <c r="B397" s="94"/>
      <c r="C397" s="64"/>
      <c r="D397" s="94"/>
      <c r="E397" s="5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85"/>
      <c r="B398" s="94"/>
      <c r="C398" s="54"/>
      <c r="D398" s="25"/>
      <c r="E398" s="57"/>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row>
    <row r="399" spans="1:50" ht="15.75" customHeight="1">
      <c r="A399" s="65" t="s">
        <v>19</v>
      </c>
      <c r="B399" s="66"/>
      <c r="C399" s="67"/>
      <c r="D399" s="68"/>
      <c r="E399" s="32">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58"/>
      <c r="B400" s="59"/>
      <c r="C400" s="60"/>
      <c r="D400" s="59"/>
      <c r="E400" s="61"/>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row>
    <row r="401" spans="1:50" ht="15.75" customHeight="1">
      <c r="A401" s="247" t="s">
        <v>73</v>
      </c>
      <c r="B401" s="235"/>
      <c r="C401" s="235"/>
      <c r="D401" s="235"/>
      <c r="E401" s="236"/>
      <c r="F401" s="34"/>
      <c r="G401" s="34"/>
      <c r="H401" s="34"/>
      <c r="I401" s="34"/>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8" t="s">
        <v>513</v>
      </c>
      <c r="B402" s="238"/>
      <c r="C402" s="238"/>
      <c r="D402" s="238"/>
      <c r="E402" s="239"/>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53" t="s">
        <v>514</v>
      </c>
      <c r="B403" s="241"/>
      <c r="C403" s="8" t="s">
        <v>1693</v>
      </c>
      <c r="D403" s="9" t="s">
        <v>5</v>
      </c>
      <c r="E403" s="10" t="s">
        <v>278</v>
      </c>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2" t="s">
        <v>7</v>
      </c>
      <c r="B404" s="74" t="s">
        <v>8</v>
      </c>
      <c r="C404" s="75"/>
      <c r="D404" s="242" t="s">
        <v>9</v>
      </c>
      <c r="E404" s="244" t="s">
        <v>10</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c r="B405" s="14" t="s">
        <v>11</v>
      </c>
      <c r="C405" s="15" t="s">
        <v>12</v>
      </c>
      <c r="D405" s="243"/>
      <c r="E405" s="24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71">
        <v>45348</v>
      </c>
      <c r="B406" s="25" t="s">
        <v>516</v>
      </c>
      <c r="C406" s="64" t="s">
        <v>517</v>
      </c>
      <c r="D406" s="94" t="s">
        <v>518</v>
      </c>
      <c r="E406" s="57">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71">
        <v>45348</v>
      </c>
      <c r="B407" s="25" t="s">
        <v>519</v>
      </c>
      <c r="C407" s="64" t="s">
        <v>520</v>
      </c>
      <c r="D407" s="94" t="s">
        <v>521</v>
      </c>
      <c r="E407" s="57">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71">
        <v>45387</v>
      </c>
      <c r="B408" s="25" t="s">
        <v>519</v>
      </c>
      <c r="C408" s="64" t="s">
        <v>520</v>
      </c>
      <c r="D408" s="94" t="s">
        <v>522</v>
      </c>
      <c r="E408" s="57">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71">
        <v>45393</v>
      </c>
      <c r="B409" s="25" t="s">
        <v>523</v>
      </c>
      <c r="C409" s="54" t="s">
        <v>524</v>
      </c>
      <c r="D409" s="25" t="s">
        <v>525</v>
      </c>
      <c r="E409" s="57">
        <v>1070</v>
      </c>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5" t="s">
        <v>19</v>
      </c>
      <c r="B410" s="66"/>
      <c r="C410" s="67"/>
      <c r="D410" s="68"/>
      <c r="E410" s="32">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58"/>
      <c r="B411" s="59"/>
      <c r="C411" s="60"/>
      <c r="D411" s="59"/>
      <c r="E411" s="61"/>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row>
    <row r="412" spans="1:50" ht="15.75" customHeight="1">
      <c r="A412" s="247" t="s">
        <v>1</v>
      </c>
      <c r="B412" s="235"/>
      <c r="C412" s="235"/>
      <c r="D412" s="235"/>
      <c r="E412" s="236"/>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54" t="s">
        <v>526</v>
      </c>
      <c r="B413" s="235"/>
      <c r="C413" s="235"/>
      <c r="D413" s="235"/>
      <c r="E413" s="236"/>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53" t="s">
        <v>527</v>
      </c>
      <c r="B414" s="241"/>
      <c r="C414" s="8" t="s">
        <v>1694</v>
      </c>
      <c r="D414" s="9" t="s">
        <v>529</v>
      </c>
      <c r="E414" s="10" t="s">
        <v>278</v>
      </c>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2" t="s">
        <v>7</v>
      </c>
      <c r="B415" s="74" t="s">
        <v>8</v>
      </c>
      <c r="C415" s="75"/>
      <c r="D415" s="255" t="s">
        <v>9</v>
      </c>
      <c r="E415" s="244" t="s">
        <v>10</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43"/>
      <c r="B416" s="14" t="s">
        <v>11</v>
      </c>
      <c r="C416" s="15" t="s">
        <v>12</v>
      </c>
      <c r="D416" s="243"/>
      <c r="E416" s="243"/>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6">
        <v>45363</v>
      </c>
      <c r="B417" s="25" t="s">
        <v>530</v>
      </c>
      <c r="C417" s="54" t="s">
        <v>531</v>
      </c>
      <c r="D417" s="25" t="s">
        <v>532</v>
      </c>
      <c r="E417" s="57">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6">
        <v>45427</v>
      </c>
      <c r="B418" s="25" t="s">
        <v>530</v>
      </c>
      <c r="C418" s="54" t="s">
        <v>531</v>
      </c>
      <c r="D418" s="25" t="s">
        <v>533</v>
      </c>
      <c r="E418" s="57">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6">
        <v>45446</v>
      </c>
      <c r="B419" s="25" t="s">
        <v>530</v>
      </c>
      <c r="C419" s="54" t="s">
        <v>531</v>
      </c>
      <c r="D419" s="25" t="s">
        <v>534</v>
      </c>
      <c r="E419" s="57">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6">
        <v>45446</v>
      </c>
      <c r="B420" s="25" t="s">
        <v>530</v>
      </c>
      <c r="C420" s="54" t="s">
        <v>531</v>
      </c>
      <c r="D420" s="25" t="s">
        <v>535</v>
      </c>
      <c r="E420" s="57">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8" t="s">
        <v>19</v>
      </c>
      <c r="B421" s="29">
        <v>24</v>
      </c>
      <c r="C421" s="80"/>
      <c r="D421" s="79"/>
      <c r="E421" s="32">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81" t="s">
        <v>536</v>
      </c>
      <c r="B422" s="82"/>
      <c r="C422" s="83"/>
      <c r="D422" s="82"/>
      <c r="E422" s="8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7" t="s">
        <v>1</v>
      </c>
      <c r="B423" s="235"/>
      <c r="C423" s="235"/>
      <c r="D423" s="235"/>
      <c r="E423" s="236"/>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54" t="s">
        <v>537</v>
      </c>
      <c r="B424" s="235"/>
      <c r="C424" s="235"/>
      <c r="D424" s="235"/>
      <c r="E424" s="23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53" t="s">
        <v>538</v>
      </c>
      <c r="B425" s="241"/>
      <c r="C425" s="8" t="s">
        <v>1695</v>
      </c>
      <c r="D425" s="9" t="s">
        <v>540</v>
      </c>
      <c r="E425" s="10" t="s">
        <v>278</v>
      </c>
      <c r="F425" s="34"/>
      <c r="G425" s="34"/>
      <c r="H425" s="34"/>
      <c r="I425" s="34"/>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2" t="s">
        <v>7</v>
      </c>
      <c r="B426" s="74" t="s">
        <v>8</v>
      </c>
      <c r="C426" s="75"/>
      <c r="D426" s="255" t="s">
        <v>9</v>
      </c>
      <c r="E426" s="244" t="s">
        <v>10</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43"/>
      <c r="B427" s="14" t="s">
        <v>11</v>
      </c>
      <c r="C427" s="15" t="s">
        <v>12</v>
      </c>
      <c r="D427" s="243"/>
      <c r="E427" s="243"/>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62">
        <v>45420</v>
      </c>
      <c r="B428" s="25" t="s">
        <v>541</v>
      </c>
      <c r="C428" s="54" t="s">
        <v>542</v>
      </c>
      <c r="D428" s="94" t="s">
        <v>543</v>
      </c>
      <c r="E428" s="57">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62">
        <v>45420</v>
      </c>
      <c r="B429" s="25" t="s">
        <v>544</v>
      </c>
      <c r="C429" s="54" t="s">
        <v>545</v>
      </c>
      <c r="D429" s="94" t="s">
        <v>546</v>
      </c>
      <c r="E429" s="57">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62">
        <v>45364</v>
      </c>
      <c r="B430" s="25" t="s">
        <v>547</v>
      </c>
      <c r="C430" s="54" t="s">
        <v>548</v>
      </c>
      <c r="D430" s="94" t="s">
        <v>549</v>
      </c>
      <c r="E430" s="57">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62">
        <v>45456</v>
      </c>
      <c r="B431" s="25" t="s">
        <v>550</v>
      </c>
      <c r="C431" s="54" t="s">
        <v>551</v>
      </c>
      <c r="D431" s="94" t="s">
        <v>552</v>
      </c>
      <c r="E431" s="57">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62">
        <v>45364</v>
      </c>
      <c r="B432" s="25" t="s">
        <v>553</v>
      </c>
      <c r="C432" s="54" t="s">
        <v>484</v>
      </c>
      <c r="D432" s="94" t="s">
        <v>554</v>
      </c>
      <c r="E432" s="57">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6">
        <v>45364</v>
      </c>
      <c r="B433" s="25" t="s">
        <v>555</v>
      </c>
      <c r="C433" s="54" t="s">
        <v>556</v>
      </c>
      <c r="D433" s="25" t="s">
        <v>557</v>
      </c>
      <c r="E433" s="57">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79"/>
      <c r="C434" s="80"/>
      <c r="D434" s="79"/>
      <c r="E434" s="32">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7" t="s">
        <v>73</v>
      </c>
      <c r="B436" s="235"/>
      <c r="C436" s="235"/>
      <c r="D436" s="235"/>
      <c r="E436" s="236"/>
      <c r="F436" s="34"/>
      <c r="G436" s="34"/>
      <c r="H436" s="34"/>
      <c r="I436" s="34"/>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537</v>
      </c>
      <c r="B437" s="238"/>
      <c r="C437" s="238"/>
      <c r="D437" s="238"/>
      <c r="E437" s="239"/>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3" t="s">
        <v>538</v>
      </c>
      <c r="B438" s="241"/>
      <c r="C438" s="8" t="s">
        <v>1695</v>
      </c>
      <c r="D438" s="9" t="s">
        <v>540</v>
      </c>
      <c r="E438" s="10" t="s">
        <v>278</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2" t="s">
        <v>7</v>
      </c>
      <c r="B439" s="74" t="s">
        <v>8</v>
      </c>
      <c r="C439" s="75"/>
      <c r="D439" s="242" t="s">
        <v>9</v>
      </c>
      <c r="E439" s="244" t="s">
        <v>10</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43"/>
      <c r="B440" s="14" t="s">
        <v>11</v>
      </c>
      <c r="C440" s="15" t="s">
        <v>12</v>
      </c>
      <c r="D440" s="243"/>
      <c r="E440" s="24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71">
        <v>45445</v>
      </c>
      <c r="B441" s="25" t="s">
        <v>558</v>
      </c>
      <c r="C441" s="54" t="s">
        <v>559</v>
      </c>
      <c r="D441" s="94" t="s">
        <v>560</v>
      </c>
      <c r="E441" s="57">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65" t="s">
        <v>19</v>
      </c>
      <c r="B442" s="66"/>
      <c r="C442" s="67"/>
      <c r="D442" s="68"/>
      <c r="E442" s="32">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58"/>
      <c r="B443" s="59"/>
      <c r="C443" s="60"/>
      <c r="D443" s="59"/>
      <c r="E443" s="61"/>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row>
    <row r="444" spans="1:50" ht="15.75" customHeight="1">
      <c r="A444" s="257" t="s">
        <v>561</v>
      </c>
      <c r="B444" s="258"/>
      <c r="C444" s="258"/>
      <c r="D444" s="258"/>
      <c r="E444" s="259"/>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50" t="s">
        <v>562</v>
      </c>
      <c r="B445" s="251"/>
      <c r="C445" s="251"/>
      <c r="D445" s="251"/>
      <c r="E445" s="252"/>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53" t="s">
        <v>196</v>
      </c>
      <c r="B446" s="241"/>
      <c r="C446" s="8" t="s">
        <v>1681</v>
      </c>
      <c r="D446" s="9" t="s">
        <v>563</v>
      </c>
      <c r="E446" s="10" t="s">
        <v>6</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42" t="s">
        <v>7</v>
      </c>
      <c r="B447" s="12" t="s">
        <v>8</v>
      </c>
      <c r="C447" s="38"/>
      <c r="D447" s="242" t="s">
        <v>9</v>
      </c>
      <c r="E447" s="244" t="s">
        <v>10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3"/>
      <c r="B448" s="14" t="s">
        <v>11</v>
      </c>
      <c r="C448" s="14" t="s">
        <v>12</v>
      </c>
      <c r="D448" s="243"/>
      <c r="E448" s="243"/>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row>
    <row r="449" spans="1:50" ht="15.75" customHeight="1">
      <c r="A449" s="71">
        <v>45356</v>
      </c>
      <c r="B449" s="35" t="s">
        <v>564</v>
      </c>
      <c r="C449" s="54" t="s">
        <v>565</v>
      </c>
      <c r="D449" s="25" t="s">
        <v>566</v>
      </c>
      <c r="E449" s="57">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65" t="s">
        <v>19</v>
      </c>
      <c r="B450" s="66"/>
      <c r="C450" s="67"/>
      <c r="D450" s="68"/>
      <c r="E450" s="32">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58"/>
      <c r="B451" s="59"/>
      <c r="C451" s="60"/>
      <c r="D451" s="59"/>
      <c r="E451" s="61"/>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7" t="s">
        <v>561</v>
      </c>
      <c r="B452" s="258"/>
      <c r="C452" s="258"/>
      <c r="D452" s="258"/>
      <c r="E452" s="259"/>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50" t="s">
        <v>1768</v>
      </c>
      <c r="B453" s="251"/>
      <c r="C453" s="251"/>
      <c r="D453" s="251"/>
      <c r="E453" s="25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53" t="s">
        <v>568</v>
      </c>
      <c r="B454" s="241"/>
      <c r="C454" s="8" t="s">
        <v>1696</v>
      </c>
      <c r="D454" s="9" t="s">
        <v>570</v>
      </c>
      <c r="E454" s="10" t="s">
        <v>278</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42" t="s">
        <v>7</v>
      </c>
      <c r="B455" s="12" t="s">
        <v>8</v>
      </c>
      <c r="C455" s="38"/>
      <c r="D455" s="242" t="s">
        <v>9</v>
      </c>
      <c r="E455" s="244" t="s">
        <v>10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43"/>
      <c r="B456" s="14" t="s">
        <v>11</v>
      </c>
      <c r="C456" s="14" t="s">
        <v>12</v>
      </c>
      <c r="D456" s="243"/>
      <c r="E456" s="243"/>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row>
    <row r="457" spans="1:50" ht="15.75" customHeight="1">
      <c r="A457" s="101"/>
      <c r="B457" s="35"/>
      <c r="C457" s="54"/>
      <c r="D457" s="25"/>
      <c r="E457" s="5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101"/>
      <c r="B458" s="35"/>
      <c r="C458" s="54"/>
      <c r="D458" s="25"/>
      <c r="E458" s="5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101"/>
      <c r="B459" s="35"/>
      <c r="C459" s="54"/>
      <c r="D459" s="25"/>
      <c r="E459" s="5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65" t="s">
        <v>19</v>
      </c>
      <c r="B460" s="66"/>
      <c r="C460" s="67"/>
      <c r="D460" s="68"/>
      <c r="E460" s="32">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58"/>
      <c r="B461" s="59"/>
      <c r="C461" s="60"/>
      <c r="D461" s="59"/>
      <c r="E461" s="61"/>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7" t="s">
        <v>1</v>
      </c>
      <c r="B462" s="235"/>
      <c r="C462" s="235"/>
      <c r="D462" s="235"/>
      <c r="E462" s="236"/>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54" t="s">
        <v>572</v>
      </c>
      <c r="B463" s="235"/>
      <c r="C463" s="235"/>
      <c r="D463" s="235"/>
      <c r="E463" s="23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3" t="s">
        <v>573</v>
      </c>
      <c r="B464" s="241"/>
      <c r="C464" s="8" t="s">
        <v>1697</v>
      </c>
      <c r="D464" s="9" t="s">
        <v>575</v>
      </c>
      <c r="E464" s="10" t="s">
        <v>278</v>
      </c>
      <c r="F464" s="34"/>
      <c r="G464" s="34"/>
      <c r="H464" s="34"/>
      <c r="I464" s="34"/>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2" t="s">
        <v>7</v>
      </c>
      <c r="B465" s="74" t="s">
        <v>8</v>
      </c>
      <c r="C465" s="75"/>
      <c r="D465" s="255" t="s">
        <v>9</v>
      </c>
      <c r="E465" s="244" t="s">
        <v>10</v>
      </c>
      <c r="F465" s="34"/>
      <c r="G465" s="34"/>
      <c r="H465" s="34"/>
      <c r="I465" s="34"/>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43"/>
      <c r="B466" s="14" t="s">
        <v>11</v>
      </c>
      <c r="C466" s="15" t="s">
        <v>12</v>
      </c>
      <c r="D466" s="243"/>
      <c r="E466" s="243"/>
      <c r="F466" s="34"/>
      <c r="G466" s="34"/>
      <c r="H466" s="34"/>
      <c r="I466" s="34"/>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6">
        <v>45383</v>
      </c>
      <c r="B467" s="35" t="s">
        <v>301</v>
      </c>
      <c r="C467" s="54" t="s">
        <v>302</v>
      </c>
      <c r="D467" s="25" t="s">
        <v>576</v>
      </c>
      <c r="E467" s="57">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6">
        <v>45383</v>
      </c>
      <c r="B468" s="35" t="s">
        <v>307</v>
      </c>
      <c r="C468" s="54" t="s">
        <v>140</v>
      </c>
      <c r="D468" s="25" t="s">
        <v>577</v>
      </c>
      <c r="E468" s="57">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6">
        <v>45385</v>
      </c>
      <c r="B469" s="35" t="s">
        <v>578</v>
      </c>
      <c r="C469" s="54" t="s">
        <v>413</v>
      </c>
      <c r="D469" s="25" t="s">
        <v>579</v>
      </c>
      <c r="E469" s="57">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6">
        <v>45385</v>
      </c>
      <c r="B470" s="35" t="s">
        <v>301</v>
      </c>
      <c r="C470" s="54" t="s">
        <v>302</v>
      </c>
      <c r="D470" s="25" t="s">
        <v>580</v>
      </c>
      <c r="E470" s="57">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6">
        <v>45390</v>
      </c>
      <c r="B471" s="35" t="s">
        <v>307</v>
      </c>
      <c r="C471" s="54" t="s">
        <v>140</v>
      </c>
      <c r="D471" s="25" t="s">
        <v>581</v>
      </c>
      <c r="E471" s="57">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6">
        <v>45390</v>
      </c>
      <c r="B472" s="35" t="s">
        <v>301</v>
      </c>
      <c r="C472" s="54" t="s">
        <v>302</v>
      </c>
      <c r="D472" s="25" t="s">
        <v>582</v>
      </c>
      <c r="E472" s="57">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6">
        <v>45391</v>
      </c>
      <c r="B473" s="35" t="s">
        <v>301</v>
      </c>
      <c r="C473" s="54" t="s">
        <v>302</v>
      </c>
      <c r="D473" s="25" t="s">
        <v>583</v>
      </c>
      <c r="E473" s="57">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6">
        <v>45393</v>
      </c>
      <c r="B474" s="35" t="s">
        <v>301</v>
      </c>
      <c r="C474" s="54" t="s">
        <v>302</v>
      </c>
      <c r="D474" s="25" t="s">
        <v>584</v>
      </c>
      <c r="E474" s="57">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6">
        <v>45398</v>
      </c>
      <c r="B475" s="35" t="s">
        <v>578</v>
      </c>
      <c r="C475" s="54" t="s">
        <v>413</v>
      </c>
      <c r="D475" s="25" t="s">
        <v>585</v>
      </c>
      <c r="E475" s="57">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6">
        <v>45400</v>
      </c>
      <c r="B476" s="35" t="s">
        <v>301</v>
      </c>
      <c r="C476" s="54" t="s">
        <v>302</v>
      </c>
      <c r="D476" s="25" t="s">
        <v>586</v>
      </c>
      <c r="E476" s="57">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6">
        <v>45407</v>
      </c>
      <c r="B477" s="35" t="s">
        <v>307</v>
      </c>
      <c r="C477" s="54" t="s">
        <v>140</v>
      </c>
      <c r="D477" s="25" t="s">
        <v>587</v>
      </c>
      <c r="E477" s="57">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45407</v>
      </c>
      <c r="B478" s="35" t="s">
        <v>588</v>
      </c>
      <c r="C478" s="54" t="s">
        <v>311</v>
      </c>
      <c r="D478" s="25" t="s">
        <v>589</v>
      </c>
      <c r="E478" s="57">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45408</v>
      </c>
      <c r="B479" s="35" t="s">
        <v>578</v>
      </c>
      <c r="C479" s="54" t="s">
        <v>413</v>
      </c>
      <c r="D479" s="25" t="s">
        <v>590</v>
      </c>
      <c r="E479" s="57">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6">
        <v>45411</v>
      </c>
      <c r="B480" s="35" t="s">
        <v>591</v>
      </c>
      <c r="C480" s="54" t="s">
        <v>592</v>
      </c>
      <c r="D480" s="25" t="s">
        <v>593</v>
      </c>
      <c r="E480" s="57">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6">
        <v>45415</v>
      </c>
      <c r="B481" s="35" t="s">
        <v>301</v>
      </c>
      <c r="C481" s="54" t="s">
        <v>302</v>
      </c>
      <c r="D481" s="25" t="s">
        <v>594</v>
      </c>
      <c r="E481" s="57">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8" t="s">
        <v>19</v>
      </c>
      <c r="B482" s="79"/>
      <c r="C482" s="80"/>
      <c r="D482" s="79"/>
      <c r="E482" s="32">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81"/>
      <c r="B483" s="82"/>
      <c r="C483" s="83"/>
      <c r="D483" s="82"/>
      <c r="E483" s="8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7" t="s">
        <v>73</v>
      </c>
      <c r="B484" s="235"/>
      <c r="C484" s="235"/>
      <c r="D484" s="235"/>
      <c r="E484" s="236"/>
      <c r="F484" s="34"/>
      <c r="G484" s="34"/>
      <c r="H484" s="34"/>
      <c r="I484" s="34"/>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8" t="s">
        <v>572</v>
      </c>
      <c r="B485" s="238"/>
      <c r="C485" s="238"/>
      <c r="D485" s="238"/>
      <c r="E485" s="239"/>
      <c r="F485" s="34"/>
      <c r="G485" s="34"/>
      <c r="H485" s="34"/>
      <c r="I485" s="34"/>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53" t="s">
        <v>573</v>
      </c>
      <c r="B486" s="241"/>
      <c r="C486" s="8" t="s">
        <v>1697</v>
      </c>
      <c r="D486" s="9" t="s">
        <v>575</v>
      </c>
      <c r="E486" s="10" t="s">
        <v>278</v>
      </c>
      <c r="F486" s="34"/>
      <c r="G486" s="34"/>
      <c r="H486" s="34"/>
      <c r="I486" s="34"/>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42" t="s">
        <v>7</v>
      </c>
      <c r="B487" s="74" t="s">
        <v>8</v>
      </c>
      <c r="C487" s="75"/>
      <c r="D487" s="242" t="s">
        <v>9</v>
      </c>
      <c r="E487" s="244" t="s">
        <v>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43"/>
      <c r="B488" s="14" t="s">
        <v>11</v>
      </c>
      <c r="C488" s="15" t="s">
        <v>12</v>
      </c>
      <c r="D488" s="243"/>
      <c r="E488" s="24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85">
        <v>45408</v>
      </c>
      <c r="B489" s="94" t="s">
        <v>595</v>
      </c>
      <c r="C489" s="64" t="s">
        <v>288</v>
      </c>
      <c r="D489" s="94" t="s">
        <v>596</v>
      </c>
      <c r="E489" s="57">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85">
        <v>45412</v>
      </c>
      <c r="B490" s="94" t="s">
        <v>597</v>
      </c>
      <c r="C490" s="64" t="s">
        <v>598</v>
      </c>
      <c r="D490" s="94" t="s">
        <v>599</v>
      </c>
      <c r="E490" s="57">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85">
        <v>45415</v>
      </c>
      <c r="B491" s="94" t="s">
        <v>600</v>
      </c>
      <c r="C491" s="64" t="s">
        <v>601</v>
      </c>
      <c r="D491" s="94" t="s">
        <v>602</v>
      </c>
      <c r="E491" s="57">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85">
        <v>45438</v>
      </c>
      <c r="B492" s="94" t="s">
        <v>595</v>
      </c>
      <c r="C492" s="54" t="s">
        <v>288</v>
      </c>
      <c r="D492" s="25" t="s">
        <v>603</v>
      </c>
      <c r="E492" s="57">
        <v>1610</v>
      </c>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row>
    <row r="493" spans="1:50" ht="15.75" customHeight="1">
      <c r="A493" s="65" t="s">
        <v>19</v>
      </c>
      <c r="B493" s="66"/>
      <c r="C493" s="67"/>
      <c r="D493" s="68"/>
      <c r="E493" s="32">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58"/>
      <c r="B494" s="59"/>
      <c r="C494" s="60"/>
      <c r="D494" s="59"/>
      <c r="E494" s="61"/>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row>
    <row r="495" spans="1:50" ht="15.75" customHeight="1">
      <c r="A495" s="257" t="s">
        <v>561</v>
      </c>
      <c r="B495" s="258"/>
      <c r="C495" s="258"/>
      <c r="D495" s="258"/>
      <c r="E495" s="259"/>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0" t="s">
        <v>604</v>
      </c>
      <c r="B496" s="251"/>
      <c r="C496" s="251"/>
      <c r="D496" s="251"/>
      <c r="E496" s="25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53" t="s">
        <v>605</v>
      </c>
      <c r="B497" s="241"/>
      <c r="C497" s="8" t="s">
        <v>1698</v>
      </c>
      <c r="D497" s="9" t="s">
        <v>570</v>
      </c>
      <c r="E497" s="10" t="s">
        <v>278</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2" t="s">
        <v>7</v>
      </c>
      <c r="B498" s="12" t="s">
        <v>8</v>
      </c>
      <c r="C498" s="38"/>
      <c r="D498" s="242" t="s">
        <v>9</v>
      </c>
      <c r="E498" s="244" t="s">
        <v>10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3"/>
      <c r="B499" s="14" t="s">
        <v>11</v>
      </c>
      <c r="C499" s="14" t="s">
        <v>12</v>
      </c>
      <c r="D499" s="243"/>
      <c r="E499" s="243"/>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row>
    <row r="500" spans="1:50" ht="15.75" customHeight="1">
      <c r="A500" s="101">
        <v>45356</v>
      </c>
      <c r="B500" s="35" t="s">
        <v>564</v>
      </c>
      <c r="C500" s="54" t="s">
        <v>565</v>
      </c>
      <c r="D500" s="25" t="s">
        <v>607</v>
      </c>
      <c r="E500" s="57">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101">
        <v>45356</v>
      </c>
      <c r="B501" s="35" t="s">
        <v>564</v>
      </c>
      <c r="C501" s="54" t="s">
        <v>565</v>
      </c>
      <c r="D501" s="25" t="s">
        <v>608</v>
      </c>
      <c r="E501" s="57">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101">
        <v>45356</v>
      </c>
      <c r="B502" s="35" t="s">
        <v>564</v>
      </c>
      <c r="C502" s="54" t="s">
        <v>565</v>
      </c>
      <c r="D502" s="25" t="s">
        <v>609</v>
      </c>
      <c r="E502" s="57">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65" t="s">
        <v>19</v>
      </c>
      <c r="B503" s="66"/>
      <c r="C503" s="67"/>
      <c r="D503" s="68"/>
      <c r="E503" s="32">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7" t="s">
        <v>73</v>
      </c>
      <c r="B505" s="235"/>
      <c r="C505" s="235"/>
      <c r="D505" s="235"/>
      <c r="E505" s="236"/>
      <c r="F505" s="34"/>
      <c r="G505" s="34"/>
      <c r="H505" s="34"/>
      <c r="I505" s="34"/>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8" t="s">
        <v>1786</v>
      </c>
      <c r="B506" s="238"/>
      <c r="C506" s="238"/>
      <c r="D506" s="238"/>
      <c r="E506" s="239"/>
      <c r="F506" s="34"/>
      <c r="G506" s="34"/>
      <c r="H506" s="34"/>
      <c r="I506" s="34"/>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53" t="s">
        <v>611</v>
      </c>
      <c r="B507" s="241"/>
      <c r="C507" s="8" t="s">
        <v>1699</v>
      </c>
      <c r="D507" s="9" t="s">
        <v>613</v>
      </c>
      <c r="E507" s="10" t="s">
        <v>278</v>
      </c>
      <c r="F507" s="34"/>
      <c r="G507" s="34"/>
      <c r="H507" s="34"/>
      <c r="I507" s="34"/>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2" t="s">
        <v>7</v>
      </c>
      <c r="B508" s="74" t="s">
        <v>8</v>
      </c>
      <c r="C508" s="75"/>
      <c r="D508" s="242" t="s">
        <v>9</v>
      </c>
      <c r="E508" s="244"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3"/>
      <c r="B509" s="14" t="s">
        <v>11</v>
      </c>
      <c r="C509" s="15" t="s">
        <v>12</v>
      </c>
      <c r="D509" s="243"/>
      <c r="E509" s="24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85"/>
      <c r="B510" s="94"/>
      <c r="C510" s="64"/>
      <c r="D510" s="94"/>
      <c r="E510" s="5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85"/>
      <c r="B511" s="94"/>
      <c r="C511" s="54"/>
      <c r="D511" s="25"/>
      <c r="E511" s="57"/>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row>
    <row r="512" spans="1:50" ht="15.75" customHeight="1">
      <c r="A512" s="65" t="s">
        <v>19</v>
      </c>
      <c r="B512" s="66"/>
      <c r="C512" s="67"/>
      <c r="D512" s="68"/>
      <c r="E512" s="32">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58"/>
      <c r="B513" s="59"/>
      <c r="C513" s="60"/>
      <c r="D513" s="59"/>
      <c r="E513" s="61"/>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row>
    <row r="514" spans="1:50" ht="15.75" customHeight="1">
      <c r="A514" s="247" t="s">
        <v>1</v>
      </c>
      <c r="B514" s="235"/>
      <c r="C514" s="235"/>
      <c r="D514" s="235"/>
      <c r="E514" s="23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54" t="s">
        <v>628</v>
      </c>
      <c r="B515" s="235"/>
      <c r="C515" s="235"/>
      <c r="D515" s="235"/>
      <c r="E515" s="236"/>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53" t="s">
        <v>629</v>
      </c>
      <c r="B516" s="241"/>
      <c r="C516" s="8" t="s">
        <v>1700</v>
      </c>
      <c r="D516" s="9" t="s">
        <v>631</v>
      </c>
      <c r="E516" s="10" t="s">
        <v>6</v>
      </c>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42" t="s">
        <v>7</v>
      </c>
      <c r="B517" s="74" t="s">
        <v>8</v>
      </c>
      <c r="C517" s="75"/>
      <c r="D517" s="255" t="s">
        <v>9</v>
      </c>
      <c r="E517" s="244" t="s">
        <v>10</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43"/>
      <c r="B518" s="14" t="s">
        <v>11</v>
      </c>
      <c r="C518" s="15" t="s">
        <v>12</v>
      </c>
      <c r="D518" s="243"/>
      <c r="E518" s="243"/>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6">
        <v>45387</v>
      </c>
      <c r="B519" s="25" t="s">
        <v>632</v>
      </c>
      <c r="C519" s="54" t="s">
        <v>453</v>
      </c>
      <c r="D519" s="94" t="s">
        <v>633</v>
      </c>
      <c r="E519" s="57">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6">
        <v>45390</v>
      </c>
      <c r="B520" s="25" t="s">
        <v>632</v>
      </c>
      <c r="C520" s="54" t="s">
        <v>453</v>
      </c>
      <c r="D520" s="94" t="s">
        <v>634</v>
      </c>
      <c r="E520" s="57">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8" t="s">
        <v>19</v>
      </c>
      <c r="B521" s="79"/>
      <c r="C521" s="80"/>
      <c r="D521" s="79"/>
      <c r="E521" s="32">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1"/>
      <c r="B522" s="82"/>
      <c r="C522" s="83"/>
      <c r="D522" s="82"/>
      <c r="E522" s="8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7" t="s">
        <v>73</v>
      </c>
      <c r="B523" s="235"/>
      <c r="C523" s="235"/>
      <c r="D523" s="235"/>
      <c r="E523" s="236"/>
      <c r="F523" s="34"/>
      <c r="G523" s="34"/>
      <c r="H523" s="34"/>
      <c r="I523" s="34"/>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8" t="s">
        <v>635</v>
      </c>
      <c r="B524" s="238"/>
      <c r="C524" s="238"/>
      <c r="D524" s="238"/>
      <c r="E524" s="239"/>
      <c r="F524" s="34"/>
      <c r="G524" s="34"/>
      <c r="H524" s="34"/>
      <c r="I524" s="34"/>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53" t="s">
        <v>629</v>
      </c>
      <c r="B525" s="241"/>
      <c r="C525" s="8" t="s">
        <v>1700</v>
      </c>
      <c r="D525" s="9" t="s">
        <v>631</v>
      </c>
      <c r="E525" s="10" t="s">
        <v>6</v>
      </c>
      <c r="F525" s="34"/>
      <c r="G525" s="34"/>
      <c r="H525" s="34"/>
      <c r="I525" s="34"/>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42" t="s">
        <v>7</v>
      </c>
      <c r="B526" s="74" t="s">
        <v>8</v>
      </c>
      <c r="C526" s="75"/>
      <c r="D526" s="242" t="s">
        <v>9</v>
      </c>
      <c r="E526" s="244" t="s">
        <v>10</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43"/>
      <c r="B527" s="14" t="s">
        <v>11</v>
      </c>
      <c r="C527" s="15" t="s">
        <v>12</v>
      </c>
      <c r="D527" s="243"/>
      <c r="E527" s="24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71">
        <v>45392</v>
      </c>
      <c r="B528" s="94" t="s">
        <v>636</v>
      </c>
      <c r="C528" s="54" t="s">
        <v>453</v>
      </c>
      <c r="D528" s="25" t="s">
        <v>637</v>
      </c>
      <c r="E528" s="57">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65" t="s">
        <v>19</v>
      </c>
      <c r="B529" s="66"/>
      <c r="C529" s="67"/>
      <c r="D529" s="68"/>
      <c r="E529" s="32">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47" t="s">
        <v>1</v>
      </c>
      <c r="B531" s="235"/>
      <c r="C531" s="235"/>
      <c r="D531" s="235"/>
      <c r="E531" s="23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54" t="s">
        <v>638</v>
      </c>
      <c r="B532" s="235"/>
      <c r="C532" s="235"/>
      <c r="D532" s="235"/>
      <c r="E532" s="23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53" t="s">
        <v>639</v>
      </c>
      <c r="B533" s="241"/>
      <c r="C533" s="8" t="s">
        <v>1701</v>
      </c>
      <c r="D533" s="9" t="s">
        <v>641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2" t="s">
        <v>7</v>
      </c>
      <c r="B534" s="74" t="s">
        <v>8</v>
      </c>
      <c r="C534" s="75"/>
      <c r="D534" s="255" t="s">
        <v>9</v>
      </c>
      <c r="E534" s="244"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3"/>
      <c r="B535" s="14" t="s">
        <v>11</v>
      </c>
      <c r="C535" s="15" t="s">
        <v>12</v>
      </c>
      <c r="D535" s="243"/>
      <c r="E535" s="243"/>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62">
        <v>45404</v>
      </c>
      <c r="B536" s="94" t="s">
        <v>642</v>
      </c>
      <c r="C536" s="64" t="s">
        <v>643</v>
      </c>
      <c r="D536" s="94" t="s">
        <v>644</v>
      </c>
      <c r="E536" s="57">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8" t="s">
        <v>19</v>
      </c>
      <c r="B537" s="79"/>
      <c r="C537" s="80"/>
      <c r="D537" s="79"/>
      <c r="E537" s="32">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81"/>
      <c r="B538" s="82"/>
      <c r="C538" s="83"/>
      <c r="D538" s="82"/>
      <c r="E538" s="8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7" t="s">
        <v>73</v>
      </c>
      <c r="B539" s="235"/>
      <c r="C539" s="235"/>
      <c r="D539" s="235"/>
      <c r="E539" s="236"/>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8" t="s">
        <v>645</v>
      </c>
      <c r="B540" s="238"/>
      <c r="C540" s="238"/>
      <c r="D540" s="238"/>
      <c r="E540" s="239"/>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53" t="s">
        <v>646</v>
      </c>
      <c r="B541" s="241"/>
      <c r="C541" s="8" t="s">
        <v>1702</v>
      </c>
      <c r="D541" s="9" t="s">
        <v>575</v>
      </c>
      <c r="E541" s="10" t="s">
        <v>6</v>
      </c>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2" t="s">
        <v>7</v>
      </c>
      <c r="B542" s="74" t="s">
        <v>8</v>
      </c>
      <c r="C542" s="75"/>
      <c r="D542" s="242" t="s">
        <v>9</v>
      </c>
      <c r="E542" s="244" t="s">
        <v>10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3"/>
      <c r="B543" s="14" t="s">
        <v>11</v>
      </c>
      <c r="C543" s="15" t="s">
        <v>12</v>
      </c>
      <c r="D543" s="243"/>
      <c r="E543" s="24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85">
        <v>45390</v>
      </c>
      <c r="B544" s="94" t="s">
        <v>648</v>
      </c>
      <c r="C544" s="64" t="s">
        <v>520</v>
      </c>
      <c r="D544" s="94" t="s">
        <v>649</v>
      </c>
      <c r="E544" s="57">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85">
        <v>45453</v>
      </c>
      <c r="B545" s="94" t="s">
        <v>650</v>
      </c>
      <c r="C545" s="64"/>
      <c r="D545" s="94" t="s">
        <v>651</v>
      </c>
      <c r="E545" s="57">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102">
        <v>45460</v>
      </c>
      <c r="B546" s="103" t="s">
        <v>652</v>
      </c>
      <c r="C546" s="104" t="s">
        <v>653</v>
      </c>
      <c r="D546" s="103" t="s">
        <v>654</v>
      </c>
      <c r="E546" s="105" t="s">
        <v>655</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85"/>
      <c r="B547" s="94"/>
      <c r="C547" s="54"/>
      <c r="D547" s="25"/>
      <c r="E547" s="57"/>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65" t="s">
        <v>19</v>
      </c>
      <c r="B548" s="66"/>
      <c r="C548" s="67"/>
      <c r="D548" s="68"/>
      <c r="E548" s="32">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58"/>
      <c r="B549" s="59"/>
      <c r="C549" s="60"/>
      <c r="D549" s="59"/>
      <c r="E549" s="61"/>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row>
    <row r="550" spans="1:50" ht="15.75" customHeight="1">
      <c r="A550" s="247" t="s">
        <v>73</v>
      </c>
      <c r="B550" s="235"/>
      <c r="C550" s="235"/>
      <c r="D550" s="235"/>
      <c r="E550" s="236"/>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8" t="s">
        <v>656</v>
      </c>
      <c r="B551" s="238"/>
      <c r="C551" s="238"/>
      <c r="D551" s="238"/>
      <c r="E551" s="239"/>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53" t="s">
        <v>657</v>
      </c>
      <c r="B552" s="241"/>
      <c r="C552" s="8" t="s">
        <v>1703</v>
      </c>
      <c r="D552" s="9" t="s">
        <v>631</v>
      </c>
      <c r="E552" s="10" t="s">
        <v>278</v>
      </c>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v>
      </c>
      <c r="B553" s="74" t="s">
        <v>8</v>
      </c>
      <c r="C553" s="75"/>
      <c r="D553" s="242" t="s">
        <v>9</v>
      </c>
      <c r="E553" s="244" t="s">
        <v>10</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c r="B554" s="14" t="s">
        <v>11</v>
      </c>
      <c r="C554" s="15" t="s">
        <v>12</v>
      </c>
      <c r="D554" s="243"/>
      <c r="E554" s="24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5">
        <v>45386</v>
      </c>
      <c r="B555" s="94" t="s">
        <v>659</v>
      </c>
      <c r="C555" s="64" t="s">
        <v>660</v>
      </c>
      <c r="D555" s="94" t="s">
        <v>661</v>
      </c>
      <c r="E555" s="57">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85">
        <v>45386</v>
      </c>
      <c r="B556" s="94" t="s">
        <v>659</v>
      </c>
      <c r="C556" s="64" t="s">
        <v>660</v>
      </c>
      <c r="D556" s="94" t="s">
        <v>662</v>
      </c>
      <c r="E556" s="57">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85">
        <v>45386</v>
      </c>
      <c r="B557" s="94" t="s">
        <v>659</v>
      </c>
      <c r="C557" s="64" t="s">
        <v>660</v>
      </c>
      <c r="D557" s="94" t="s">
        <v>663</v>
      </c>
      <c r="E557" s="57">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45386</v>
      </c>
      <c r="B558" s="94" t="s">
        <v>659</v>
      </c>
      <c r="C558" s="64" t="s">
        <v>660</v>
      </c>
      <c r="D558" s="94" t="s">
        <v>664</v>
      </c>
      <c r="E558" s="57">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45386</v>
      </c>
      <c r="B559" s="94" t="s">
        <v>659</v>
      </c>
      <c r="C559" s="64" t="s">
        <v>660</v>
      </c>
      <c r="D559" s="94" t="s">
        <v>665</v>
      </c>
      <c r="E559" s="57">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85">
        <v>45386</v>
      </c>
      <c r="B560" s="94" t="s">
        <v>659</v>
      </c>
      <c r="C560" s="64" t="s">
        <v>660</v>
      </c>
      <c r="D560" s="94" t="s">
        <v>666</v>
      </c>
      <c r="E560" s="57">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45386</v>
      </c>
      <c r="B561" s="94" t="s">
        <v>659</v>
      </c>
      <c r="C561" s="64" t="s">
        <v>660</v>
      </c>
      <c r="D561" s="94" t="s">
        <v>667</v>
      </c>
      <c r="E561" s="57">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71">
        <v>45386</v>
      </c>
      <c r="B562" s="25" t="s">
        <v>659</v>
      </c>
      <c r="C562" s="54" t="s">
        <v>660</v>
      </c>
      <c r="D562" s="94" t="s">
        <v>668</v>
      </c>
      <c r="E562" s="57">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71">
        <v>45386</v>
      </c>
      <c r="B563" s="25" t="s">
        <v>659</v>
      </c>
      <c r="C563" s="54" t="s">
        <v>660</v>
      </c>
      <c r="D563" s="94" t="s">
        <v>669</v>
      </c>
      <c r="E563" s="57">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71">
        <v>45386</v>
      </c>
      <c r="B564" s="25" t="s">
        <v>659</v>
      </c>
      <c r="C564" s="54" t="s">
        <v>660</v>
      </c>
      <c r="D564" s="94" t="s">
        <v>670</v>
      </c>
      <c r="E564" s="57">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85">
        <v>45386</v>
      </c>
      <c r="B565" s="94" t="s">
        <v>659</v>
      </c>
      <c r="C565" s="64" t="s">
        <v>660</v>
      </c>
      <c r="D565" s="94" t="s">
        <v>671</v>
      </c>
      <c r="E565" s="57">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85">
        <v>45386</v>
      </c>
      <c r="B566" s="94" t="s">
        <v>659</v>
      </c>
      <c r="C566" s="64" t="s">
        <v>660</v>
      </c>
      <c r="D566" s="25" t="s">
        <v>672</v>
      </c>
      <c r="E566" s="57">
        <v>300</v>
      </c>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65" t="s">
        <v>19</v>
      </c>
      <c r="B567" s="66"/>
      <c r="C567" s="67"/>
      <c r="D567" s="68"/>
      <c r="E567" s="32">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58"/>
      <c r="B568" s="59"/>
      <c r="C568" s="60"/>
      <c r="D568" s="59"/>
      <c r="E568" s="61"/>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row>
    <row r="569" spans="1:50" ht="15.75" customHeight="1">
      <c r="A569" s="257" t="s">
        <v>561</v>
      </c>
      <c r="B569" s="258"/>
      <c r="C569" s="258"/>
      <c r="D569" s="258"/>
      <c r="E569" s="259"/>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50" t="s">
        <v>673</v>
      </c>
      <c r="B570" s="251"/>
      <c r="C570" s="251"/>
      <c r="D570" s="251"/>
      <c r="E570" s="252"/>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53" t="s">
        <v>674</v>
      </c>
      <c r="B571" s="241"/>
      <c r="C571" s="8" t="s">
        <v>1704</v>
      </c>
      <c r="D571" s="9" t="s">
        <v>631</v>
      </c>
      <c r="E571" s="10" t="s">
        <v>6</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42" t="s">
        <v>7</v>
      </c>
      <c r="B572" s="12" t="s">
        <v>8</v>
      </c>
      <c r="C572" s="38"/>
      <c r="D572" s="242" t="s">
        <v>9</v>
      </c>
      <c r="E572" s="244" t="s">
        <v>10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43"/>
      <c r="B573" s="14" t="s">
        <v>11</v>
      </c>
      <c r="C573" s="14" t="s">
        <v>12</v>
      </c>
      <c r="D573" s="243"/>
      <c r="E573" s="243"/>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row>
    <row r="574" spans="1:50" ht="15.75" customHeight="1">
      <c r="A574" s="101">
        <v>45405</v>
      </c>
      <c r="B574" s="35" t="s">
        <v>676</v>
      </c>
      <c r="C574" s="54" t="s">
        <v>677</v>
      </c>
      <c r="D574" s="25" t="s">
        <v>678</v>
      </c>
      <c r="E574" s="57">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65" t="s">
        <v>19</v>
      </c>
      <c r="B575" s="66"/>
      <c r="C575" s="67"/>
      <c r="D575" s="68"/>
      <c r="E575" s="32">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58"/>
      <c r="B576" s="59"/>
      <c r="C576" s="60"/>
      <c r="D576" s="59"/>
      <c r="E576" s="61"/>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7" t="s">
        <v>1</v>
      </c>
      <c r="B577" s="258"/>
      <c r="C577" s="258"/>
      <c r="D577" s="258"/>
      <c r="E577" s="259"/>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50" t="s">
        <v>1787</v>
      </c>
      <c r="B578" s="251"/>
      <c r="C578" s="251"/>
      <c r="D578" s="251"/>
      <c r="E578" s="252"/>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53" t="s">
        <v>674</v>
      </c>
      <c r="B579" s="241"/>
      <c r="C579" s="8" t="s">
        <v>1704</v>
      </c>
      <c r="D579" s="9" t="s">
        <v>680</v>
      </c>
      <c r="E579" s="10" t="s">
        <v>278</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42" t="s">
        <v>7</v>
      </c>
      <c r="B580" s="12" t="s">
        <v>8</v>
      </c>
      <c r="C580" s="38"/>
      <c r="D580" s="242" t="s">
        <v>9</v>
      </c>
      <c r="E580" s="244" t="s">
        <v>10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43"/>
      <c r="B581" s="14" t="s">
        <v>11</v>
      </c>
      <c r="C581" s="14" t="s">
        <v>12</v>
      </c>
      <c r="D581" s="243"/>
      <c r="E581" s="243"/>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row>
    <row r="582" spans="1:50" ht="15.75" customHeight="1">
      <c r="A582" s="101"/>
      <c r="B582" s="35"/>
      <c r="C582" s="54"/>
      <c r="D582" s="25"/>
      <c r="E582" s="5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101"/>
      <c r="B583" s="35"/>
      <c r="C583" s="54"/>
      <c r="D583" s="25"/>
      <c r="E583" s="5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65" t="s">
        <v>19</v>
      </c>
      <c r="B584" s="66"/>
      <c r="C584" s="67"/>
      <c r="D584" s="68"/>
      <c r="E584" s="32">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7" t="s">
        <v>73</v>
      </c>
      <c r="B586" s="235"/>
      <c r="C586" s="235"/>
      <c r="D586" s="235"/>
      <c r="E586" s="23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54" t="s">
        <v>696</v>
      </c>
      <c r="B587" s="235"/>
      <c r="C587" s="235"/>
      <c r="D587" s="235"/>
      <c r="E587" s="23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53" t="s">
        <v>639</v>
      </c>
      <c r="B588" s="241"/>
      <c r="C588" s="8" t="s">
        <v>1701</v>
      </c>
      <c r="D588" s="9" t="s">
        <v>697</v>
      </c>
      <c r="E588" s="10" t="s">
        <v>278</v>
      </c>
      <c r="F588" s="34"/>
      <c r="G588" s="34"/>
      <c r="H588" s="34"/>
      <c r="I588" s="34"/>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2" t="s">
        <v>7</v>
      </c>
      <c r="B589" s="74" t="s">
        <v>8</v>
      </c>
      <c r="C589" s="75"/>
      <c r="D589" s="255" t="s">
        <v>9</v>
      </c>
      <c r="E589" s="244" t="s">
        <v>10</v>
      </c>
      <c r="F589" s="34"/>
      <c r="G589" s="34"/>
      <c r="H589" s="34"/>
      <c r="I589" s="34"/>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43"/>
      <c r="B590" s="14" t="s">
        <v>11</v>
      </c>
      <c r="C590" s="15" t="s">
        <v>12</v>
      </c>
      <c r="D590" s="243"/>
      <c r="E590" s="243"/>
      <c r="F590" s="34"/>
      <c r="G590" s="34"/>
      <c r="H590" s="34"/>
      <c r="I590" s="34"/>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6">
        <v>45405</v>
      </c>
      <c r="B591" s="35" t="s">
        <v>698</v>
      </c>
      <c r="C591" s="54" t="s">
        <v>699</v>
      </c>
      <c r="D591" s="94" t="s">
        <v>700</v>
      </c>
      <c r="E591" s="57">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6">
        <v>45406</v>
      </c>
      <c r="B592" s="35" t="s">
        <v>701</v>
      </c>
      <c r="C592" s="54" t="s">
        <v>702</v>
      </c>
      <c r="D592" s="35" t="s">
        <v>703</v>
      </c>
      <c r="E592" s="57">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 t="s">
        <v>19</v>
      </c>
      <c r="B593" s="79"/>
      <c r="C593" s="80"/>
      <c r="D593" s="79"/>
      <c r="E593" s="32">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58"/>
      <c r="B594" s="59"/>
      <c r="C594" s="60"/>
      <c r="D594" s="59"/>
      <c r="E594" s="6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7" t="s">
        <v>73</v>
      </c>
      <c r="B595" s="235"/>
      <c r="C595" s="235"/>
      <c r="D595" s="235"/>
      <c r="E595" s="23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54" t="s">
        <v>704</v>
      </c>
      <c r="B596" s="235"/>
      <c r="C596" s="235"/>
      <c r="D596" s="235"/>
      <c r="E596" s="236"/>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53" t="s">
        <v>705</v>
      </c>
      <c r="B597" s="241"/>
      <c r="C597" s="8" t="s">
        <v>1705</v>
      </c>
      <c r="D597" s="9" t="s">
        <v>707</v>
      </c>
      <c r="E597" s="10" t="s">
        <v>278</v>
      </c>
      <c r="F597" s="34"/>
      <c r="G597" s="34"/>
      <c r="H597" s="34"/>
      <c r="I597" s="34"/>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2" t="s">
        <v>7</v>
      </c>
      <c r="B598" s="74" t="s">
        <v>8</v>
      </c>
      <c r="C598" s="75"/>
      <c r="D598" s="255" t="s">
        <v>9</v>
      </c>
      <c r="E598" s="244" t="s">
        <v>10</v>
      </c>
      <c r="F598" s="34"/>
      <c r="G598" s="34"/>
      <c r="H598" s="34"/>
      <c r="I598" s="34"/>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43"/>
      <c r="B599" s="14" t="s">
        <v>11</v>
      </c>
      <c r="C599" s="15" t="s">
        <v>12</v>
      </c>
      <c r="D599" s="243"/>
      <c r="E599" s="243"/>
      <c r="F599" s="34"/>
      <c r="G599" s="34"/>
      <c r="H599" s="34"/>
      <c r="I599" s="34"/>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6">
        <v>45391</v>
      </c>
      <c r="B600" s="35" t="s">
        <v>708</v>
      </c>
      <c r="C600" s="54" t="s">
        <v>709</v>
      </c>
      <c r="D600" s="94" t="s">
        <v>710</v>
      </c>
      <c r="E600" s="57">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8" t="s">
        <v>19</v>
      </c>
      <c r="B601" s="79"/>
      <c r="C601" s="80"/>
      <c r="D601" s="79"/>
      <c r="E601" s="32">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7" t="s">
        <v>1</v>
      </c>
      <c r="B603" s="258"/>
      <c r="C603" s="258"/>
      <c r="D603" s="258"/>
      <c r="E603" s="25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50" t="s">
        <v>1706</v>
      </c>
      <c r="B604" s="251"/>
      <c r="C604" s="251"/>
      <c r="D604" s="251"/>
      <c r="E604" s="25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53" t="s">
        <v>712</v>
      </c>
      <c r="B605" s="241"/>
      <c r="C605" s="8" t="s">
        <v>1707</v>
      </c>
      <c r="D605" s="9" t="s">
        <v>714</v>
      </c>
      <c r="E605" s="10" t="s">
        <v>278</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v>
      </c>
      <c r="B606" s="12" t="s">
        <v>8</v>
      </c>
      <c r="C606" s="38"/>
      <c r="D606" s="242" t="s">
        <v>9</v>
      </c>
      <c r="E606" s="244" t="s">
        <v>10</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c r="B607" s="14" t="s">
        <v>11</v>
      </c>
      <c r="C607" s="14" t="s">
        <v>12</v>
      </c>
      <c r="D607" s="243"/>
      <c r="E607" s="243"/>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row>
    <row r="608" spans="1:50" ht="15.75" customHeight="1">
      <c r="A608" s="101"/>
      <c r="B608" s="35"/>
      <c r="C608" s="54"/>
      <c r="D608" s="25"/>
      <c r="E608" s="5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01"/>
      <c r="B609" s="35"/>
      <c r="C609" s="54"/>
      <c r="D609" s="25"/>
      <c r="E609" s="5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65" t="s">
        <v>19</v>
      </c>
      <c r="B610" s="66"/>
      <c r="C610" s="67"/>
      <c r="D610" s="68"/>
      <c r="E610" s="32">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7" t="s">
        <v>1</v>
      </c>
      <c r="B612" s="235"/>
      <c r="C612" s="235"/>
      <c r="D612" s="235"/>
      <c r="E612" s="23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54" t="s">
        <v>1750</v>
      </c>
      <c r="B613" s="235"/>
      <c r="C613" s="235"/>
      <c r="D613" s="235"/>
      <c r="E613" s="23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53" t="s">
        <v>722</v>
      </c>
      <c r="B614" s="241"/>
      <c r="C614" s="8" t="s">
        <v>1708</v>
      </c>
      <c r="D614" s="9" t="s">
        <v>724</v>
      </c>
      <c r="E614" s="10" t="s">
        <v>278</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v>
      </c>
      <c r="B615" s="74" t="s">
        <v>8</v>
      </c>
      <c r="C615" s="75"/>
      <c r="D615" s="255" t="s">
        <v>9</v>
      </c>
      <c r="E615" s="244"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3"/>
      <c r="B616" s="14" t="s">
        <v>11</v>
      </c>
      <c r="C616" s="15" t="s">
        <v>12</v>
      </c>
      <c r="D616" s="243"/>
      <c r="E616" s="243"/>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62"/>
      <c r="B617" s="94"/>
      <c r="C617" s="64"/>
      <c r="D617" s="94"/>
      <c r="E617" s="5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6"/>
      <c r="B618" s="25"/>
      <c r="C618" s="54"/>
      <c r="D618" s="94"/>
      <c r="E618" s="5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8" t="s">
        <v>19</v>
      </c>
      <c r="B619" s="79"/>
      <c r="C619" s="80"/>
      <c r="D619" s="79"/>
      <c r="E619" s="32">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81"/>
      <c r="B620" s="82"/>
      <c r="C620" s="83"/>
      <c r="D620" s="82"/>
      <c r="E620" s="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7" t="s">
        <v>73</v>
      </c>
      <c r="B621" s="235"/>
      <c r="C621" s="235"/>
      <c r="D621" s="235"/>
      <c r="E621" s="236"/>
      <c r="F621" s="34"/>
      <c r="G621" s="34"/>
      <c r="H621" s="34"/>
      <c r="I621" s="34"/>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1769</v>
      </c>
      <c r="B622" s="238"/>
      <c r="C622" s="238"/>
      <c r="D622" s="238"/>
      <c r="E622" s="239"/>
      <c r="F622" s="34"/>
      <c r="G622" s="34"/>
      <c r="H622" s="34"/>
      <c r="I622" s="34"/>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3" t="s">
        <v>722</v>
      </c>
      <c r="B623" s="241"/>
      <c r="C623" s="8" t="s">
        <v>1708</v>
      </c>
      <c r="D623" s="9" t="s">
        <v>724</v>
      </c>
      <c r="E623" s="10" t="s">
        <v>278</v>
      </c>
      <c r="F623" s="34"/>
      <c r="G623" s="34"/>
      <c r="H623" s="34"/>
      <c r="I623" s="34"/>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2" t="s">
        <v>7</v>
      </c>
      <c r="B624" s="74" t="s">
        <v>8</v>
      </c>
      <c r="C624" s="75"/>
      <c r="D624" s="242" t="s">
        <v>9</v>
      </c>
      <c r="E624" s="244" t="s">
        <v>10</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3"/>
      <c r="B625" s="14" t="s">
        <v>11</v>
      </c>
      <c r="C625" s="15" t="s">
        <v>12</v>
      </c>
      <c r="D625" s="243"/>
      <c r="E625" s="24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85"/>
      <c r="B626" s="94"/>
      <c r="C626" s="64"/>
      <c r="D626" s="94"/>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85"/>
      <c r="B627" s="94"/>
      <c r="C627" s="54"/>
      <c r="D627" s="25"/>
      <c r="E627" s="57"/>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row>
    <row r="628" spans="1:50" ht="15.75" customHeight="1">
      <c r="A628" s="65" t="s">
        <v>19</v>
      </c>
      <c r="B628" s="66"/>
      <c r="C628" s="67"/>
      <c r="D628" s="68"/>
      <c r="E628" s="32">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58"/>
      <c r="B629" s="59"/>
      <c r="C629" s="60"/>
      <c r="D629" s="59"/>
      <c r="E629" s="61"/>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row>
    <row r="630" spans="1:50" ht="15.75" customHeight="1">
      <c r="A630" s="247" t="s">
        <v>1</v>
      </c>
      <c r="B630" s="235"/>
      <c r="C630" s="235"/>
      <c r="D630" s="235"/>
      <c r="E630" s="23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54" t="s">
        <v>1770</v>
      </c>
      <c r="B631" s="235"/>
      <c r="C631" s="235"/>
      <c r="D631" s="235"/>
      <c r="E631" s="23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53" t="s">
        <v>742</v>
      </c>
      <c r="B632" s="241"/>
      <c r="C632" s="8" t="s">
        <v>1709</v>
      </c>
      <c r="D632" s="9" t="s">
        <v>744</v>
      </c>
      <c r="E632" s="10" t="s">
        <v>278</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2" t="s">
        <v>7</v>
      </c>
      <c r="B633" s="74" t="s">
        <v>8</v>
      </c>
      <c r="C633" s="75"/>
      <c r="D633" s="255" t="s">
        <v>9</v>
      </c>
      <c r="E633" s="244" t="s">
        <v>10</v>
      </c>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43"/>
      <c r="B634" s="14" t="s">
        <v>11</v>
      </c>
      <c r="C634" s="15" t="s">
        <v>12</v>
      </c>
      <c r="D634" s="243"/>
      <c r="E634" s="243"/>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62"/>
      <c r="B635" s="94"/>
      <c r="C635" s="64"/>
      <c r="D635" s="94"/>
      <c r="E635" s="5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6"/>
      <c r="B636" s="25"/>
      <c r="C636" s="54"/>
      <c r="D636" s="94"/>
      <c r="E636" s="5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7" t="s">
        <v>73</v>
      </c>
      <c r="B639" s="235"/>
      <c r="C639" s="235"/>
      <c r="D639" s="235"/>
      <c r="E639" s="23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8" t="s">
        <v>1771</v>
      </c>
      <c r="B640" s="238"/>
      <c r="C640" s="238"/>
      <c r="D640" s="238"/>
      <c r="E640" s="23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53" t="s">
        <v>742</v>
      </c>
      <c r="B641" s="241"/>
      <c r="C641" s="8" t="s">
        <v>1709</v>
      </c>
      <c r="D641" s="9" t="s">
        <v>744</v>
      </c>
      <c r="E641" s="10" t="s">
        <v>278</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v>
      </c>
      <c r="B642" s="74" t="s">
        <v>8</v>
      </c>
      <c r="C642" s="75"/>
      <c r="D642" s="242" t="s">
        <v>9</v>
      </c>
      <c r="E642" s="244"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c r="B643" s="14" t="s">
        <v>11</v>
      </c>
      <c r="C643" s="15" t="s">
        <v>12</v>
      </c>
      <c r="D643" s="243"/>
      <c r="E643" s="24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85"/>
      <c r="B644" s="94"/>
      <c r="C644" s="64"/>
      <c r="D644" s="94"/>
      <c r="E644" s="57"/>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c r="B645" s="94"/>
      <c r="C645" s="54"/>
      <c r="D645" s="25"/>
      <c r="E645" s="57"/>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15.75" customHeight="1">
      <c r="A646" s="65" t="s">
        <v>19</v>
      </c>
      <c r="B646" s="66"/>
      <c r="C646" s="67"/>
      <c r="D646" s="68"/>
      <c r="E646" s="32">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58"/>
      <c r="B647" s="59"/>
      <c r="C647" s="60"/>
      <c r="D647" s="59"/>
      <c r="E647" s="61"/>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247" t="s">
        <v>1</v>
      </c>
      <c r="B648" s="235"/>
      <c r="C648" s="235"/>
      <c r="D648" s="235"/>
      <c r="E648" s="236"/>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8" t="s">
        <v>1788</v>
      </c>
      <c r="B649" s="238"/>
      <c r="C649" s="238"/>
      <c r="D649" s="238"/>
      <c r="E649" s="239"/>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53" t="s">
        <v>789</v>
      </c>
      <c r="B650" s="241"/>
      <c r="C650" s="8" t="s">
        <v>1710</v>
      </c>
      <c r="D650" s="9" t="s">
        <v>791</v>
      </c>
      <c r="E650" s="10" t="s">
        <v>278</v>
      </c>
      <c r="F650" s="34"/>
      <c r="G650" s="34"/>
      <c r="H650" s="34"/>
      <c r="I650" s="34"/>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2" t="s">
        <v>7</v>
      </c>
      <c r="B651" s="74" t="s">
        <v>8</v>
      </c>
      <c r="C651" s="75"/>
      <c r="D651" s="255" t="s">
        <v>9</v>
      </c>
      <c r="E651" s="244" t="s">
        <v>10</v>
      </c>
      <c r="F651" s="34"/>
      <c r="G651" s="34"/>
      <c r="H651" s="34"/>
      <c r="I651" s="34"/>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43"/>
      <c r="B652" s="14" t="s">
        <v>11</v>
      </c>
      <c r="C652" s="15" t="s">
        <v>12</v>
      </c>
      <c r="D652" s="243"/>
      <c r="E652" s="243"/>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62"/>
      <c r="B653" s="94"/>
      <c r="C653" s="64"/>
      <c r="D653" s="94"/>
      <c r="E653" s="57"/>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6"/>
      <c r="B654" s="25"/>
      <c r="C654" s="54"/>
      <c r="D654" s="94"/>
      <c r="E654" s="57"/>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8" t="s">
        <v>19</v>
      </c>
      <c r="B655" s="79"/>
      <c r="C655" s="80"/>
      <c r="D655" s="79"/>
      <c r="E655" s="32">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81"/>
      <c r="B656" s="82"/>
      <c r="C656" s="83"/>
      <c r="D656" s="82"/>
      <c r="E656" s="8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7" t="s">
        <v>73</v>
      </c>
      <c r="B657" s="235"/>
      <c r="C657" s="235"/>
      <c r="D657" s="235"/>
      <c r="E657" s="236"/>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8" t="s">
        <v>1789</v>
      </c>
      <c r="B658" s="238"/>
      <c r="C658" s="238"/>
      <c r="D658" s="238"/>
      <c r="E658" s="239"/>
      <c r="F658" s="34"/>
      <c r="G658" s="34"/>
      <c r="H658" s="34"/>
      <c r="I658" s="34"/>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53" t="s">
        <v>789</v>
      </c>
      <c r="B659" s="241"/>
      <c r="C659" s="8" t="s">
        <v>1710</v>
      </c>
      <c r="D659" s="9" t="s">
        <v>791</v>
      </c>
      <c r="E659" s="10" t="s">
        <v>278</v>
      </c>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2" t="s">
        <v>7</v>
      </c>
      <c r="B660" s="74" t="s">
        <v>8</v>
      </c>
      <c r="C660" s="75"/>
      <c r="D660" s="242" t="s">
        <v>9</v>
      </c>
      <c r="E660" s="244" t="s">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3"/>
      <c r="B661" s="14" t="s">
        <v>11</v>
      </c>
      <c r="C661" s="15" t="s">
        <v>12</v>
      </c>
      <c r="D661" s="243"/>
      <c r="E661" s="24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85"/>
      <c r="B662" s="94"/>
      <c r="C662" s="64"/>
      <c r="D662" s="94"/>
      <c r="E662" s="57"/>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85"/>
      <c r="B663" s="94"/>
      <c r="C663" s="54"/>
      <c r="D663" s="25"/>
      <c r="E663" s="57"/>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65" t="s">
        <v>19</v>
      </c>
      <c r="B664" s="66"/>
      <c r="C664" s="67"/>
      <c r="D664" s="68"/>
      <c r="E664" s="32">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58"/>
      <c r="B665" s="59"/>
      <c r="C665" s="60"/>
      <c r="D665" s="59"/>
      <c r="E665" s="61"/>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7" t="s">
        <v>1</v>
      </c>
      <c r="B666" s="235"/>
      <c r="C666" s="235"/>
      <c r="D666" s="235"/>
      <c r="E666" s="236"/>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860</v>
      </c>
      <c r="B667" s="238"/>
      <c r="C667" s="238"/>
      <c r="D667" s="238"/>
      <c r="E667" s="239"/>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53" t="s">
        <v>861</v>
      </c>
      <c r="B668" s="241"/>
      <c r="C668" s="8" t="s">
        <v>1680</v>
      </c>
      <c r="D668" s="9" t="s">
        <v>862</v>
      </c>
      <c r="E668" s="10" t="s">
        <v>278</v>
      </c>
      <c r="F668" s="34"/>
      <c r="G668" s="34"/>
      <c r="H668" s="34"/>
      <c r="I668" s="34"/>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2" t="s">
        <v>7</v>
      </c>
      <c r="B669" s="74" t="s">
        <v>8</v>
      </c>
      <c r="C669" s="75"/>
      <c r="D669" s="255" t="s">
        <v>9</v>
      </c>
      <c r="E669" s="244" t="s">
        <v>10</v>
      </c>
      <c r="F669" s="34"/>
      <c r="G669" s="34"/>
      <c r="H669" s="34"/>
      <c r="I669" s="34"/>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43"/>
      <c r="B670" s="14" t="s">
        <v>11</v>
      </c>
      <c r="C670" s="15" t="s">
        <v>12</v>
      </c>
      <c r="D670" s="243"/>
      <c r="E670" s="243"/>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6">
        <v>45447</v>
      </c>
      <c r="B671" s="35" t="s">
        <v>863</v>
      </c>
      <c r="C671" s="54" t="s">
        <v>376</v>
      </c>
      <c r="D671" s="94" t="s">
        <v>864</v>
      </c>
      <c r="E671" s="57">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6"/>
      <c r="B672" s="25"/>
      <c r="C672" s="54"/>
      <c r="D672" s="94"/>
      <c r="E672" s="57"/>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8" t="s">
        <v>19</v>
      </c>
      <c r="B673" s="79"/>
      <c r="C673" s="80"/>
      <c r="D673" s="79"/>
      <c r="E673" s="32">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81"/>
      <c r="B674" s="82"/>
      <c r="C674" s="83"/>
      <c r="D674" s="82"/>
      <c r="E674" s="8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7" t="s">
        <v>73</v>
      </c>
      <c r="B675" s="235"/>
      <c r="C675" s="235"/>
      <c r="D675" s="235"/>
      <c r="E675" s="236"/>
      <c r="F675" s="34"/>
      <c r="G675" s="34"/>
      <c r="H675" s="34"/>
      <c r="I675" s="34"/>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8" t="s">
        <v>860</v>
      </c>
      <c r="B676" s="238"/>
      <c r="C676" s="238"/>
      <c r="D676" s="238"/>
      <c r="E676" s="239"/>
      <c r="F676" s="34"/>
      <c r="G676" s="34"/>
      <c r="H676" s="34"/>
      <c r="I676" s="34"/>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53" t="s">
        <v>861</v>
      </c>
      <c r="B677" s="241"/>
      <c r="C677" s="8" t="s">
        <v>1680</v>
      </c>
      <c r="D677" s="9" t="s">
        <v>862</v>
      </c>
      <c r="E677" s="10" t="s">
        <v>278</v>
      </c>
      <c r="F677" s="34"/>
      <c r="G677" s="34"/>
      <c r="H677" s="34"/>
      <c r="I677" s="34"/>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42" t="s">
        <v>7</v>
      </c>
      <c r="B678" s="74" t="s">
        <v>8</v>
      </c>
      <c r="C678" s="75"/>
      <c r="D678" s="242" t="s">
        <v>9</v>
      </c>
      <c r="E678" s="244" t="s">
        <v>10</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43"/>
      <c r="B679" s="14" t="s">
        <v>11</v>
      </c>
      <c r="C679" s="15" t="s">
        <v>12</v>
      </c>
      <c r="D679" s="243"/>
      <c r="E679" s="24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85">
        <v>45432</v>
      </c>
      <c r="B680" s="35" t="s">
        <v>863</v>
      </c>
      <c r="C680" s="54" t="s">
        <v>376</v>
      </c>
      <c r="D680" s="94" t="s">
        <v>865</v>
      </c>
      <c r="E680" s="57">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85">
        <v>45432</v>
      </c>
      <c r="B681" s="35" t="s">
        <v>863</v>
      </c>
      <c r="C681" s="54" t="s">
        <v>376</v>
      </c>
      <c r="D681" s="25" t="s">
        <v>866</v>
      </c>
      <c r="E681" s="57">
        <v>90</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45434</v>
      </c>
      <c r="B682" s="35" t="s">
        <v>863</v>
      </c>
      <c r="C682" s="54" t="s">
        <v>376</v>
      </c>
      <c r="D682" s="25" t="s">
        <v>867</v>
      </c>
      <c r="E682" s="57">
        <v>560</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5" t="s">
        <v>19</v>
      </c>
      <c r="B683" s="66"/>
      <c r="C683" s="67"/>
      <c r="D683" s="68"/>
      <c r="E683" s="32">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58"/>
      <c r="B684" s="59"/>
      <c r="C684" s="60"/>
      <c r="D684" s="59"/>
      <c r="E684" s="61"/>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247" t="s">
        <v>73</v>
      </c>
      <c r="B685" s="235"/>
      <c r="C685" s="235"/>
      <c r="D685" s="235"/>
      <c r="E685" s="236"/>
      <c r="F685" s="34"/>
      <c r="G685" s="34"/>
      <c r="H685" s="34"/>
      <c r="I685" s="34"/>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8" t="s">
        <v>868</v>
      </c>
      <c r="B686" s="238"/>
      <c r="C686" s="238"/>
      <c r="D686" s="238"/>
      <c r="E686" s="239"/>
      <c r="F686" s="34"/>
      <c r="G686" s="34"/>
      <c r="H686" s="34"/>
      <c r="I686" s="34"/>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53" t="s">
        <v>869</v>
      </c>
      <c r="B687" s="241"/>
      <c r="C687" s="8" t="s">
        <v>1711</v>
      </c>
      <c r="D687" s="9" t="s">
        <v>680</v>
      </c>
      <c r="E687" s="10" t="s">
        <v>6</v>
      </c>
      <c r="F687" s="34"/>
      <c r="G687" s="34"/>
      <c r="H687" s="34"/>
      <c r="I687" s="34"/>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2" t="s">
        <v>7</v>
      </c>
      <c r="B688" s="74" t="s">
        <v>8</v>
      </c>
      <c r="C688" s="75"/>
      <c r="D688" s="242" t="s">
        <v>9</v>
      </c>
      <c r="E688" s="244" t="s">
        <v>10</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3"/>
      <c r="B689" s="14" t="s">
        <v>11</v>
      </c>
      <c r="C689" s="15" t="s">
        <v>12</v>
      </c>
      <c r="D689" s="243"/>
      <c r="E689" s="24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71">
        <v>45422</v>
      </c>
      <c r="B690" s="35" t="s">
        <v>871</v>
      </c>
      <c r="C690" s="54" t="s">
        <v>872</v>
      </c>
      <c r="D690" s="94" t="s">
        <v>873</v>
      </c>
      <c r="E690" s="57">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85"/>
      <c r="B691" s="35"/>
      <c r="C691" s="54"/>
      <c r="D691" s="25"/>
      <c r="E691" s="57"/>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row>
    <row r="692" spans="1:50" ht="15.75" customHeight="1">
      <c r="A692" s="65" t="s">
        <v>19</v>
      </c>
      <c r="B692" s="66"/>
      <c r="C692" s="67"/>
      <c r="D692" s="68"/>
      <c r="E692" s="32">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58"/>
      <c r="B693" s="59"/>
      <c r="C693" s="60"/>
      <c r="D693" s="59"/>
      <c r="E693" s="61"/>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row>
    <row r="694" spans="1:50" ht="15.75" customHeight="1">
      <c r="A694" s="247" t="s">
        <v>73</v>
      </c>
      <c r="B694" s="235"/>
      <c r="C694" s="235"/>
      <c r="D694" s="235"/>
      <c r="E694" s="236"/>
      <c r="F694" s="34"/>
      <c r="G694" s="34"/>
      <c r="H694" s="34"/>
      <c r="I694" s="34"/>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8" t="s">
        <v>1772</v>
      </c>
      <c r="B695" s="238"/>
      <c r="C695" s="238"/>
      <c r="D695" s="238"/>
      <c r="E695" s="239"/>
      <c r="F695" s="34"/>
      <c r="G695" s="34"/>
      <c r="H695" s="34"/>
      <c r="I695" s="34"/>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53" t="s">
        <v>875</v>
      </c>
      <c r="B696" s="241"/>
      <c r="C696" s="8" t="s">
        <v>1712</v>
      </c>
      <c r="D696" s="9" t="s">
        <v>877</v>
      </c>
      <c r="E696" s="10" t="s">
        <v>278</v>
      </c>
      <c r="F696" s="34"/>
      <c r="G696" s="34"/>
      <c r="H696" s="34"/>
      <c r="I696" s="34"/>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42" t="s">
        <v>7</v>
      </c>
      <c r="B697" s="74" t="s">
        <v>8</v>
      </c>
      <c r="C697" s="75"/>
      <c r="D697" s="242" t="s">
        <v>9</v>
      </c>
      <c r="E697" s="244" t="s">
        <v>10</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43"/>
      <c r="B698" s="14" t="s">
        <v>11</v>
      </c>
      <c r="C698" s="15" t="s">
        <v>12</v>
      </c>
      <c r="D698" s="243"/>
      <c r="E698" s="24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71"/>
      <c r="B699" s="35"/>
      <c r="C699" s="54"/>
      <c r="D699" s="94"/>
      <c r="E699" s="57"/>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85"/>
      <c r="B700" s="35"/>
      <c r="C700" s="54"/>
      <c r="D700" s="25"/>
      <c r="E700" s="57"/>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row>
    <row r="701" spans="1:50" ht="15.75" customHeight="1">
      <c r="A701" s="65" t="s">
        <v>19</v>
      </c>
      <c r="B701" s="66"/>
      <c r="C701" s="67"/>
      <c r="D701" s="68"/>
      <c r="E701" s="32">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58"/>
      <c r="B702" s="59"/>
      <c r="C702" s="60"/>
      <c r="D702" s="59"/>
      <c r="E702" s="61"/>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row>
    <row r="703" spans="1:50" ht="15.75" customHeight="1">
      <c r="A703" s="247" t="s">
        <v>1</v>
      </c>
      <c r="B703" s="235"/>
      <c r="C703" s="235"/>
      <c r="D703" s="235"/>
      <c r="E703" s="236"/>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54" t="s">
        <v>886</v>
      </c>
      <c r="B704" s="235"/>
      <c r="C704" s="235"/>
      <c r="D704" s="235"/>
      <c r="E704" s="236"/>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53" t="s">
        <v>887</v>
      </c>
      <c r="B705" s="241"/>
      <c r="C705" s="8" t="s">
        <v>1713</v>
      </c>
      <c r="D705" s="9" t="s">
        <v>889</v>
      </c>
      <c r="E705" s="10" t="s">
        <v>278</v>
      </c>
      <c r="F705" s="34"/>
      <c r="G705" s="34"/>
      <c r="H705" s="34"/>
      <c r="I705" s="34"/>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42" t="s">
        <v>7</v>
      </c>
      <c r="B706" s="74" t="s">
        <v>8</v>
      </c>
      <c r="C706" s="75"/>
      <c r="D706" s="255" t="s">
        <v>9</v>
      </c>
      <c r="E706" s="244" t="s">
        <v>10</v>
      </c>
      <c r="F706" s="34"/>
      <c r="G706" s="34"/>
      <c r="H706" s="34"/>
      <c r="I706" s="34"/>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43"/>
      <c r="B707" s="14" t="s">
        <v>11</v>
      </c>
      <c r="C707" s="15" t="s">
        <v>12</v>
      </c>
      <c r="D707" s="243"/>
      <c r="E707" s="243"/>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62"/>
      <c r="B708" s="94"/>
      <c r="C708" s="64"/>
      <c r="D708" s="94"/>
      <c r="E708" s="57"/>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6"/>
      <c r="B709" s="25"/>
      <c r="C709" s="54"/>
      <c r="D709" s="94"/>
      <c r="E709" s="57"/>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8" t="s">
        <v>19</v>
      </c>
      <c r="B710" s="79"/>
      <c r="C710" s="80"/>
      <c r="D710" s="79"/>
      <c r="E710" s="32">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81"/>
      <c r="B711" s="82"/>
      <c r="C711" s="83"/>
      <c r="D711" s="82"/>
      <c r="E711" s="8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7" t="s">
        <v>73</v>
      </c>
      <c r="B712" s="235"/>
      <c r="C712" s="235"/>
      <c r="D712" s="235"/>
      <c r="E712" s="236"/>
      <c r="F712" s="34"/>
      <c r="G712" s="34"/>
      <c r="H712" s="34"/>
      <c r="I712" s="34"/>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8" t="s">
        <v>890</v>
      </c>
      <c r="B713" s="238"/>
      <c r="C713" s="238"/>
      <c r="D713" s="238"/>
      <c r="E713" s="239"/>
      <c r="F713" s="34"/>
      <c r="G713" s="34"/>
      <c r="H713" s="34"/>
      <c r="I713" s="34"/>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53" t="s">
        <v>887</v>
      </c>
      <c r="B714" s="241"/>
      <c r="C714" s="8" t="s">
        <v>1713</v>
      </c>
      <c r="D714" s="9" t="s">
        <v>889</v>
      </c>
      <c r="E714" s="10" t="s">
        <v>278</v>
      </c>
      <c r="F714" s="34"/>
      <c r="G714" s="34"/>
      <c r="H714" s="34"/>
      <c r="I714" s="34"/>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42" t="s">
        <v>7</v>
      </c>
      <c r="B715" s="74" t="s">
        <v>8</v>
      </c>
      <c r="C715" s="75"/>
      <c r="D715" s="242" t="s">
        <v>9</v>
      </c>
      <c r="E715" s="244" t="s">
        <v>10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43"/>
      <c r="B716" s="14" t="s">
        <v>11</v>
      </c>
      <c r="C716" s="15" t="s">
        <v>12</v>
      </c>
      <c r="D716" s="243"/>
      <c r="E716" s="24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c r="B717" s="94"/>
      <c r="C717" s="64"/>
      <c r="D717" s="94"/>
      <c r="E717" s="57"/>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85"/>
      <c r="B718" s="94"/>
      <c r="C718" s="54"/>
      <c r="D718" s="25"/>
      <c r="E718" s="57"/>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row>
    <row r="719" spans="1:50" ht="15.75" customHeight="1">
      <c r="A719" s="65" t="s">
        <v>19</v>
      </c>
      <c r="B719" s="66"/>
      <c r="C719" s="67"/>
      <c r="D719" s="68"/>
      <c r="E719" s="32">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58"/>
      <c r="B720" s="59"/>
      <c r="C720" s="60"/>
      <c r="D720" s="59"/>
      <c r="E720" s="61"/>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row>
    <row r="721" spans="1:50" ht="15.75" customHeight="1">
      <c r="A721" s="247" t="s">
        <v>1</v>
      </c>
      <c r="B721" s="235"/>
      <c r="C721" s="235"/>
      <c r="D721" s="235"/>
      <c r="E721" s="236"/>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54" t="s">
        <v>1755</v>
      </c>
      <c r="B722" s="235"/>
      <c r="C722" s="235"/>
      <c r="D722" s="235"/>
      <c r="E722" s="236"/>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53" t="s">
        <v>892</v>
      </c>
      <c r="B723" s="241"/>
      <c r="C723" s="8" t="s">
        <v>1714</v>
      </c>
      <c r="D723" s="9" t="s">
        <v>680</v>
      </c>
      <c r="E723" s="10" t="s">
        <v>278</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42" t="s">
        <v>7</v>
      </c>
      <c r="B724" s="74" t="s">
        <v>8</v>
      </c>
      <c r="C724" s="75"/>
      <c r="D724" s="255" t="s">
        <v>9</v>
      </c>
      <c r="E724" s="244" t="s">
        <v>10</v>
      </c>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43"/>
      <c r="B725" s="14" t="s">
        <v>11</v>
      </c>
      <c r="C725" s="15" t="s">
        <v>12</v>
      </c>
      <c r="D725" s="243"/>
      <c r="E725" s="243"/>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62"/>
      <c r="B726" s="94"/>
      <c r="C726" s="6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
      <c r="B727" s="25"/>
      <c r="C727" s="54"/>
      <c r="D727" s="94"/>
      <c r="E727" s="5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 t="s">
        <v>19</v>
      </c>
      <c r="B728" s="79"/>
      <c r="C728" s="80"/>
      <c r="D728" s="79"/>
      <c r="E728" s="32">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81"/>
      <c r="B729" s="82"/>
      <c r="C729" s="83"/>
      <c r="D729" s="82"/>
      <c r="E729" s="8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7" t="s">
        <v>73</v>
      </c>
      <c r="B730" s="235"/>
      <c r="C730" s="235"/>
      <c r="D730" s="235"/>
      <c r="E730" s="236"/>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1756</v>
      </c>
      <c r="B731" s="238"/>
      <c r="C731" s="238"/>
      <c r="D731" s="238"/>
      <c r="E731" s="239"/>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53" t="s">
        <v>892</v>
      </c>
      <c r="B732" s="241"/>
      <c r="C732" s="8" t="s">
        <v>1714</v>
      </c>
      <c r="D732" s="9" t="s">
        <v>680</v>
      </c>
      <c r="E732" s="10" t="s">
        <v>278</v>
      </c>
      <c r="F732" s="34"/>
      <c r="G732" s="34"/>
      <c r="H732" s="34"/>
      <c r="I732" s="34"/>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2" t="s">
        <v>7</v>
      </c>
      <c r="B733" s="74" t="s">
        <v>8</v>
      </c>
      <c r="C733" s="75"/>
      <c r="D733" s="242" t="s">
        <v>9</v>
      </c>
      <c r="E733" s="244" t="s">
        <v>10</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43"/>
      <c r="B734" s="14" t="s">
        <v>11</v>
      </c>
      <c r="C734" s="15" t="s">
        <v>12</v>
      </c>
      <c r="D734" s="243"/>
      <c r="E734" s="24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c r="B735" s="94"/>
      <c r="C735" s="64"/>
      <c r="D735" s="94"/>
      <c r="E735" s="57"/>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c r="B736" s="94"/>
      <c r="C736" s="54"/>
      <c r="D736" s="25"/>
      <c r="E736" s="57"/>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47" t="s">
        <v>1</v>
      </c>
      <c r="B739" s="235"/>
      <c r="C739" s="235"/>
      <c r="D739" s="235"/>
      <c r="E739" s="23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4" t="s">
        <v>901</v>
      </c>
      <c r="B740" s="235"/>
      <c r="C740" s="235"/>
      <c r="D740" s="235"/>
      <c r="E740" s="236"/>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3" t="s">
        <v>902</v>
      </c>
      <c r="B741" s="241"/>
      <c r="C741" s="8" t="s">
        <v>1715</v>
      </c>
      <c r="D741" s="9" t="s">
        <v>889</v>
      </c>
      <c r="E741" s="10" t="s">
        <v>278</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2" t="s">
        <v>7</v>
      </c>
      <c r="B742" s="74" t="s">
        <v>8</v>
      </c>
      <c r="C742" s="75"/>
      <c r="D742" s="255" t="s">
        <v>9</v>
      </c>
      <c r="E742" s="244" t="s">
        <v>10</v>
      </c>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43"/>
      <c r="B743" s="14" t="s">
        <v>11</v>
      </c>
      <c r="C743" s="15" t="s">
        <v>12</v>
      </c>
      <c r="D743" s="243"/>
      <c r="E743" s="243"/>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62"/>
      <c r="B744" s="94"/>
      <c r="C744" s="64"/>
      <c r="D744" s="94"/>
      <c r="E744" s="5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
      <c r="B745" s="25"/>
      <c r="C745" s="54"/>
      <c r="D745" s="94"/>
      <c r="E745" s="5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8" t="s">
        <v>19</v>
      </c>
      <c r="B746" s="79"/>
      <c r="C746" s="80"/>
      <c r="D746" s="79"/>
      <c r="E746" s="32">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81"/>
      <c r="B747" s="82"/>
      <c r="C747" s="83"/>
      <c r="D747" s="82"/>
      <c r="E747" s="8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7" t="s">
        <v>73</v>
      </c>
      <c r="B748" s="235"/>
      <c r="C748" s="235"/>
      <c r="D748" s="235"/>
      <c r="E748" s="236"/>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8" t="s">
        <v>904</v>
      </c>
      <c r="B749" s="238"/>
      <c r="C749" s="238"/>
      <c r="D749" s="238"/>
      <c r="E749" s="239"/>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53" t="s">
        <v>902</v>
      </c>
      <c r="B750" s="241"/>
      <c r="C750" s="8" t="s">
        <v>1715</v>
      </c>
      <c r="D750" s="9" t="s">
        <v>889</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2" t="s">
        <v>7</v>
      </c>
      <c r="B751" s="74" t="s">
        <v>8</v>
      </c>
      <c r="C751" s="75"/>
      <c r="D751" s="242" t="s">
        <v>9</v>
      </c>
      <c r="E751" s="244"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3"/>
      <c r="B752" s="14" t="s">
        <v>11</v>
      </c>
      <c r="C752" s="15" t="s">
        <v>12</v>
      </c>
      <c r="D752" s="243"/>
      <c r="E752" s="24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85"/>
      <c r="B753" s="94"/>
      <c r="C753" s="6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94"/>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47" t="s">
        <v>1</v>
      </c>
      <c r="B757" s="235"/>
      <c r="C757" s="235"/>
      <c r="D757" s="235"/>
      <c r="E757" s="23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54" t="s">
        <v>1757</v>
      </c>
      <c r="B758" s="235"/>
      <c r="C758" s="235"/>
      <c r="D758" s="235"/>
      <c r="E758" s="23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3" t="s">
        <v>906</v>
      </c>
      <c r="B759" s="241"/>
      <c r="C759" s="8" t="s">
        <v>1716</v>
      </c>
      <c r="D759" s="9" t="s">
        <v>908</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2" t="s">
        <v>7</v>
      </c>
      <c r="B760" s="74" t="s">
        <v>8</v>
      </c>
      <c r="C760" s="75"/>
      <c r="D760" s="255" t="s">
        <v>9</v>
      </c>
      <c r="E760" s="244"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3"/>
      <c r="B761" s="14" t="s">
        <v>11</v>
      </c>
      <c r="C761" s="15" t="s">
        <v>12</v>
      </c>
      <c r="D761" s="243"/>
      <c r="E761" s="243"/>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7" t="s">
        <v>73</v>
      </c>
      <c r="B766" s="235"/>
      <c r="C766" s="235"/>
      <c r="D766" s="235"/>
      <c r="E766" s="23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1758</v>
      </c>
      <c r="B767" s="238"/>
      <c r="C767" s="238"/>
      <c r="D767" s="238"/>
      <c r="E767" s="239"/>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3" t="s">
        <v>906</v>
      </c>
      <c r="B768" s="241"/>
      <c r="C768" s="8" t="s">
        <v>1716</v>
      </c>
      <c r="D768" s="9" t="s">
        <v>908</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2" t="s">
        <v>7</v>
      </c>
      <c r="B769" s="74" t="s">
        <v>8</v>
      </c>
      <c r="C769" s="75"/>
      <c r="D769" s="242" t="s">
        <v>9</v>
      </c>
      <c r="E769" s="244"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3"/>
      <c r="B770" s="14" t="s">
        <v>11</v>
      </c>
      <c r="C770" s="15" t="s">
        <v>12</v>
      </c>
      <c r="D770" s="243"/>
      <c r="E770" s="24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47" t="s">
        <v>73</v>
      </c>
      <c r="B775" s="235"/>
      <c r="C775" s="235"/>
      <c r="D775" s="235"/>
      <c r="E775" s="236"/>
      <c r="F775" s="34"/>
      <c r="G775" s="34"/>
      <c r="H775" s="34"/>
      <c r="I775" s="34"/>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8" t="s">
        <v>961</v>
      </c>
      <c r="B776" s="238"/>
      <c r="C776" s="238"/>
      <c r="D776" s="238"/>
      <c r="E776" s="239"/>
      <c r="F776" s="34"/>
      <c r="G776" s="34"/>
      <c r="H776" s="34"/>
      <c r="I776" s="34"/>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53" t="s">
        <v>962</v>
      </c>
      <c r="B777" s="241"/>
      <c r="C777" s="8" t="s">
        <v>1717</v>
      </c>
      <c r="D777" s="9" t="s">
        <v>964</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2" t="s">
        <v>7</v>
      </c>
      <c r="B778" s="74" t="s">
        <v>8</v>
      </c>
      <c r="C778" s="75"/>
      <c r="D778" s="242" t="s">
        <v>9</v>
      </c>
      <c r="E778" s="244" t="s">
        <v>10</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c r="B779" s="14" t="s">
        <v>11</v>
      </c>
      <c r="C779" s="15" t="s">
        <v>12</v>
      </c>
      <c r="D779" s="243"/>
      <c r="E779" s="24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85"/>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85"/>
      <c r="B781" s="94"/>
      <c r="C781" s="54"/>
      <c r="D781" s="25"/>
      <c r="E781" s="57"/>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row>
    <row r="782" spans="1:50" ht="15.75" customHeight="1">
      <c r="A782" s="65" t="s">
        <v>19</v>
      </c>
      <c r="B782" s="66"/>
      <c r="C782" s="67"/>
      <c r="D782" s="68"/>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58"/>
      <c r="B783" s="59"/>
      <c r="C783" s="60"/>
      <c r="D783" s="59"/>
      <c r="E783" s="61"/>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row>
    <row r="784" spans="1:50" ht="15.75" customHeight="1">
      <c r="A784" s="247" t="s">
        <v>73</v>
      </c>
      <c r="B784" s="235"/>
      <c r="C784" s="235"/>
      <c r="D784" s="235"/>
      <c r="E784" s="236"/>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8" t="s">
        <v>1790</v>
      </c>
      <c r="B785" s="238"/>
      <c r="C785" s="238"/>
      <c r="D785" s="238"/>
      <c r="E785" s="239"/>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53" t="s">
        <v>969</v>
      </c>
      <c r="B786" s="241"/>
      <c r="C786" s="8" t="s">
        <v>1718</v>
      </c>
      <c r="D786" s="9" t="s">
        <v>971</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v>
      </c>
      <c r="B787" s="74" t="s">
        <v>8</v>
      </c>
      <c r="C787" s="75"/>
      <c r="D787" s="242" t="s">
        <v>9</v>
      </c>
      <c r="E787" s="244"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c r="B788" s="14" t="s">
        <v>11</v>
      </c>
      <c r="C788" s="15" t="s">
        <v>12</v>
      </c>
      <c r="D788" s="243"/>
      <c r="E788" s="24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47" t="s">
        <v>73</v>
      </c>
      <c r="B793" s="235"/>
      <c r="C793" s="235"/>
      <c r="D793" s="235"/>
      <c r="E793" s="236"/>
      <c r="F793" s="34"/>
      <c r="G793" s="34"/>
      <c r="H793" s="34"/>
      <c r="I793" s="34"/>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8" t="s">
        <v>1791</v>
      </c>
      <c r="B794" s="238"/>
      <c r="C794" s="238"/>
      <c r="D794" s="238"/>
      <c r="E794" s="239"/>
      <c r="F794" s="34"/>
      <c r="G794" s="34"/>
      <c r="H794" s="34"/>
      <c r="I794" s="34"/>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53" t="s">
        <v>987</v>
      </c>
      <c r="B795" s="241"/>
      <c r="C795" s="8" t="s">
        <v>1719</v>
      </c>
      <c r="D795" s="9" t="s">
        <v>989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2" t="s">
        <v>7</v>
      </c>
      <c r="B796" s="74" t="s">
        <v>8</v>
      </c>
      <c r="C796" s="75"/>
      <c r="D796" s="242" t="s">
        <v>9</v>
      </c>
      <c r="E796" s="244" t="s">
        <v>10</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c r="B797" s="14" t="s">
        <v>11</v>
      </c>
      <c r="C797" s="15" t="s">
        <v>12</v>
      </c>
      <c r="D797" s="243"/>
      <c r="E797" s="24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85"/>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85"/>
      <c r="B799" s="94"/>
      <c r="C799" s="54"/>
      <c r="D799" s="25"/>
      <c r="E799" s="57"/>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65" t="s">
        <v>19</v>
      </c>
      <c r="B800" s="66"/>
      <c r="C800" s="67"/>
      <c r="D800" s="68"/>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18"/>
      <c r="B801" s="119"/>
      <c r="C801" s="120"/>
      <c r="D801" s="119"/>
      <c r="E801" s="121"/>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7" t="s">
        <v>73</v>
      </c>
      <c r="B802" s="235"/>
      <c r="C802" s="235"/>
      <c r="D802" s="235"/>
      <c r="E802" s="236"/>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8" t="s">
        <v>1006</v>
      </c>
      <c r="B803" s="238"/>
      <c r="C803" s="238"/>
      <c r="D803" s="238"/>
      <c r="E803" s="239"/>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53" t="s">
        <v>1792</v>
      </c>
      <c r="B804" s="241"/>
      <c r="C804" s="8" t="s">
        <v>1720</v>
      </c>
      <c r="D804" s="9" t="s">
        <v>1009</v>
      </c>
      <c r="E804" s="10" t="s">
        <v>278</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2" t="s">
        <v>7</v>
      </c>
      <c r="B805" s="74" t="s">
        <v>8</v>
      </c>
      <c r="C805" s="75"/>
      <c r="D805" s="242" t="s">
        <v>9</v>
      </c>
      <c r="E805" s="244"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3"/>
      <c r="B806" s="14" t="s">
        <v>11</v>
      </c>
      <c r="C806" s="15" t="s">
        <v>12</v>
      </c>
      <c r="D806" s="243"/>
      <c r="E806" s="24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47" t="s">
        <v>73</v>
      </c>
      <c r="B811" s="235"/>
      <c r="C811" s="235"/>
      <c r="D811" s="235"/>
      <c r="E811" s="236"/>
      <c r="F811" s="34"/>
      <c r="G811" s="34"/>
      <c r="H811" s="34"/>
      <c r="I811" s="34"/>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8" t="s">
        <v>1721</v>
      </c>
      <c r="B812" s="238"/>
      <c r="C812" s="238"/>
      <c r="D812" s="238"/>
      <c r="E812" s="239"/>
      <c r="F812" s="34"/>
      <c r="G812" s="34"/>
      <c r="H812" s="34"/>
      <c r="I812" s="34"/>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53" t="s">
        <v>1011</v>
      </c>
      <c r="B813" s="241"/>
      <c r="C813" s="8" t="s">
        <v>1722</v>
      </c>
      <c r="D813" s="9" t="s">
        <v>1013</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2" t="s">
        <v>7</v>
      </c>
      <c r="B814" s="74" t="s">
        <v>8</v>
      </c>
      <c r="C814" s="75"/>
      <c r="D814" s="242" t="s">
        <v>9</v>
      </c>
      <c r="E814" s="244" t="s">
        <v>10</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3"/>
      <c r="B815" s="14" t="s">
        <v>11</v>
      </c>
      <c r="C815" s="15" t="s">
        <v>12</v>
      </c>
      <c r="D815" s="243"/>
      <c r="E815" s="24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85"/>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85"/>
      <c r="B817" s="94"/>
      <c r="C817" s="54"/>
      <c r="D817" s="25"/>
      <c r="E817" s="57"/>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row>
    <row r="818" spans="1:50" ht="15.75" customHeight="1">
      <c r="A818" s="65" t="s">
        <v>19</v>
      </c>
      <c r="B818" s="66"/>
      <c r="C818" s="67"/>
      <c r="D818" s="68"/>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58"/>
      <c r="B819" s="59"/>
      <c r="C819" s="60"/>
      <c r="D819" s="59"/>
      <c r="E819" s="61"/>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row>
    <row r="820" spans="1:50" ht="15.75" customHeight="1">
      <c r="A820" s="118"/>
      <c r="B820" s="119"/>
      <c r="C820" s="120"/>
      <c r="D820" s="119"/>
      <c r="E820" s="121"/>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34" t="s">
        <v>1248</v>
      </c>
      <c r="B821" s="119"/>
      <c r="C821" s="120"/>
      <c r="D821" s="119"/>
      <c r="E821" s="121"/>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34" t="s">
        <v>1793</v>
      </c>
      <c r="B822" s="119"/>
      <c r="C822" s="120"/>
      <c r="D822" s="119"/>
      <c r="E822" s="121"/>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18"/>
      <c r="B823" s="119"/>
      <c r="C823" s="120"/>
      <c r="D823" s="119"/>
      <c r="E823" s="121"/>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18"/>
      <c r="B824" s="119"/>
      <c r="C824" s="120"/>
      <c r="D824" s="119"/>
      <c r="E824" s="121"/>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18"/>
      <c r="B825" s="119"/>
      <c r="C825" s="120"/>
      <c r="D825" s="119"/>
      <c r="E825" s="121"/>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118"/>
      <c r="B826" s="119"/>
      <c r="C826" s="120"/>
      <c r="D826" s="119"/>
      <c r="E826" s="12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118"/>
      <c r="B827" s="119"/>
      <c r="C827" s="120"/>
      <c r="D827" s="119"/>
      <c r="E827" s="121"/>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118"/>
      <c r="B828" s="119"/>
      <c r="C828" s="120"/>
      <c r="D828" s="119"/>
      <c r="E828" s="121"/>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118"/>
      <c r="B829" s="119"/>
      <c r="C829" s="120"/>
      <c r="D829" s="119"/>
      <c r="E829" s="121"/>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118"/>
      <c r="B830" s="119"/>
      <c r="C830" s="120"/>
      <c r="D830" s="119"/>
      <c r="E830" s="12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118"/>
      <c r="B831" s="119"/>
      <c r="C831" s="120"/>
      <c r="D831" s="119"/>
      <c r="E831" s="121"/>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118"/>
      <c r="B832" s="119"/>
      <c r="C832" s="120"/>
      <c r="D832" s="119"/>
      <c r="E832" s="121"/>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118"/>
      <c r="B833" s="119"/>
      <c r="C833" s="120"/>
      <c r="D833" s="119"/>
      <c r="E833" s="121"/>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118"/>
      <c r="B834" s="119"/>
      <c r="C834" s="120"/>
      <c r="D834" s="119"/>
      <c r="E834" s="121"/>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118"/>
      <c r="B835" s="119"/>
      <c r="C835" s="120"/>
      <c r="D835" s="119"/>
      <c r="E835" s="121"/>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118"/>
      <c r="B836" s="119"/>
      <c r="C836" s="120"/>
      <c r="D836" s="119"/>
      <c r="E836" s="121"/>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18"/>
      <c r="B837" s="119"/>
      <c r="C837" s="120"/>
      <c r="D837" s="119"/>
      <c r="E837" s="121"/>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18"/>
      <c r="B838" s="119"/>
      <c r="C838" s="120"/>
      <c r="D838" s="119"/>
      <c r="E838" s="121"/>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18"/>
      <c r="B839" s="119"/>
      <c r="C839" s="120"/>
      <c r="D839" s="119"/>
      <c r="E839" s="121"/>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18"/>
      <c r="B840" s="119"/>
      <c r="C840" s="120"/>
      <c r="D840" s="119"/>
      <c r="E840" s="121"/>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18"/>
      <c r="B841" s="119"/>
      <c r="C841" s="120"/>
      <c r="D841" s="119"/>
      <c r="E841" s="121"/>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18"/>
      <c r="B842" s="119"/>
      <c r="C842" s="120"/>
      <c r="D842" s="119"/>
      <c r="E842" s="121"/>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18"/>
      <c r="B843" s="119"/>
      <c r="C843" s="120"/>
      <c r="D843" s="119"/>
      <c r="E843" s="121"/>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18"/>
      <c r="B844" s="119"/>
      <c r="C844" s="120"/>
      <c r="D844" s="119"/>
      <c r="E844" s="121"/>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18"/>
      <c r="B845" s="119"/>
      <c r="C845" s="120"/>
      <c r="D845" s="119"/>
      <c r="E845" s="121"/>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18"/>
      <c r="B846" s="119"/>
      <c r="C846" s="120"/>
      <c r="D846" s="119"/>
      <c r="E846" s="121"/>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18"/>
      <c r="B847" s="119"/>
      <c r="C847" s="120"/>
      <c r="D847" s="119"/>
      <c r="E847" s="121"/>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18"/>
      <c r="B848" s="119"/>
      <c r="C848" s="120"/>
      <c r="D848" s="119"/>
      <c r="E848" s="121"/>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18"/>
      <c r="B849" s="119"/>
      <c r="C849" s="120"/>
      <c r="D849" s="119"/>
      <c r="E849" s="121"/>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18"/>
      <c r="B850" s="119"/>
      <c r="C850" s="120"/>
      <c r="D850" s="119"/>
      <c r="E850" s="121"/>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18"/>
      <c r="B851" s="119"/>
      <c r="C851" s="120"/>
      <c r="D851" s="119"/>
      <c r="E851" s="121"/>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18"/>
      <c r="B852" s="119"/>
      <c r="C852" s="120"/>
      <c r="D852" s="119"/>
      <c r="E852" s="121"/>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18"/>
      <c r="B853" s="119"/>
      <c r="C853" s="120"/>
      <c r="D853" s="119"/>
      <c r="E853" s="121"/>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118"/>
      <c r="B854" s="119"/>
      <c r="C854" s="120"/>
      <c r="D854" s="119"/>
      <c r="E854" s="121"/>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18"/>
      <c r="B855" s="119"/>
      <c r="C855" s="120"/>
      <c r="D855" s="119"/>
      <c r="E855" s="121"/>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118"/>
      <c r="B856" s="119"/>
      <c r="C856" s="120"/>
      <c r="D856" s="119"/>
      <c r="E856" s="121"/>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118"/>
      <c r="B857" s="119"/>
      <c r="C857" s="120"/>
      <c r="D857" s="119"/>
      <c r="E857" s="12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18"/>
      <c r="B858" s="119"/>
      <c r="C858" s="120"/>
      <c r="D858" s="119"/>
      <c r="E858" s="121"/>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18"/>
      <c r="B859" s="119"/>
      <c r="C859" s="120"/>
      <c r="D859" s="119"/>
      <c r="E859" s="121"/>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18"/>
      <c r="B860" s="119"/>
      <c r="C860" s="120"/>
      <c r="D860" s="119"/>
      <c r="E860" s="12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18"/>
      <c r="B861" s="119"/>
      <c r="C861" s="120"/>
      <c r="D861" s="119"/>
      <c r="E861" s="121"/>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18"/>
      <c r="B862" s="119"/>
      <c r="C862" s="120"/>
      <c r="D862" s="119"/>
      <c r="E862" s="121"/>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18"/>
      <c r="B863" s="119"/>
      <c r="C863" s="120"/>
      <c r="D863" s="119"/>
      <c r="E863" s="121"/>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18"/>
      <c r="B864" s="119"/>
      <c r="C864" s="120"/>
      <c r="D864" s="119"/>
      <c r="E864" s="121"/>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18"/>
      <c r="B865" s="119"/>
      <c r="C865" s="120"/>
      <c r="D865" s="119"/>
      <c r="E865" s="121"/>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18"/>
      <c r="B866" s="119"/>
      <c r="C866" s="120"/>
      <c r="D866" s="119"/>
      <c r="E866" s="121"/>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18"/>
      <c r="B867" s="119"/>
      <c r="C867" s="120"/>
      <c r="D867" s="119"/>
      <c r="E867" s="121"/>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18"/>
      <c r="B868" s="119"/>
      <c r="C868" s="120"/>
      <c r="D868" s="119"/>
      <c r="E868" s="121"/>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118"/>
      <c r="B869" s="119"/>
      <c r="C869" s="120"/>
      <c r="D869" s="119"/>
      <c r="E869" s="121"/>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118"/>
      <c r="B871" s="119"/>
      <c r="C871" s="120"/>
      <c r="D871" s="119"/>
      <c r="E871" s="121"/>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118"/>
      <c r="B872" s="119"/>
      <c r="C872" s="120"/>
      <c r="D872" s="119"/>
      <c r="E872" s="121"/>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118"/>
      <c r="B873" s="119"/>
      <c r="C873" s="120"/>
      <c r="D873" s="119"/>
      <c r="E873" s="121"/>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18"/>
      <c r="B874" s="119"/>
      <c r="C874" s="120"/>
      <c r="D874" s="119"/>
      <c r="E874" s="121"/>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118"/>
      <c r="B875" s="119"/>
      <c r="C875" s="120"/>
      <c r="D875" s="119"/>
      <c r="E875" s="121"/>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118"/>
      <c r="B876" s="119"/>
      <c r="C876" s="120"/>
      <c r="D876" s="119"/>
      <c r="E876" s="121"/>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118"/>
      <c r="B877" s="119"/>
      <c r="C877" s="120"/>
      <c r="D877" s="119"/>
      <c r="E877" s="121"/>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18"/>
      <c r="B878" s="119"/>
      <c r="C878" s="120"/>
      <c r="D878" s="119"/>
      <c r="E878" s="121"/>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118"/>
      <c r="B879" s="119"/>
      <c r="C879" s="120"/>
      <c r="D879" s="119"/>
      <c r="E879" s="121"/>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118"/>
      <c r="B880" s="119"/>
      <c r="C880" s="120"/>
      <c r="D880" s="119"/>
      <c r="E880" s="121"/>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18"/>
      <c r="B881" s="119"/>
      <c r="C881" s="120"/>
      <c r="D881" s="119"/>
      <c r="E881" s="121"/>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18"/>
      <c r="B882" s="119"/>
      <c r="C882" s="120"/>
      <c r="D882" s="119"/>
      <c r="E882" s="121"/>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18"/>
      <c r="B883" s="119"/>
      <c r="C883" s="120"/>
      <c r="D883" s="119"/>
      <c r="E883" s="121"/>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18"/>
      <c r="B884" s="119"/>
      <c r="C884" s="120"/>
      <c r="D884" s="119"/>
      <c r="E884" s="12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18"/>
      <c r="B885" s="119"/>
      <c r="C885" s="120"/>
      <c r="D885" s="119"/>
      <c r="E885" s="121"/>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18"/>
      <c r="B886" s="119"/>
      <c r="C886" s="120"/>
      <c r="D886" s="119"/>
      <c r="E886" s="121"/>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18"/>
      <c r="B887" s="119"/>
      <c r="C887" s="120"/>
      <c r="D887" s="119"/>
      <c r="E887" s="12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18"/>
      <c r="B888" s="119"/>
      <c r="C888" s="120"/>
      <c r="D888" s="119"/>
      <c r="E888" s="121"/>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18"/>
      <c r="B889" s="119"/>
      <c r="C889" s="120"/>
      <c r="D889" s="119"/>
      <c r="E889" s="121"/>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18"/>
      <c r="B890" s="119"/>
      <c r="C890" s="120"/>
      <c r="D890" s="119"/>
      <c r="E890" s="121"/>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18"/>
      <c r="B891" s="119"/>
      <c r="C891" s="120"/>
      <c r="D891" s="119"/>
      <c r="E891" s="121"/>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118"/>
      <c r="B892" s="119"/>
      <c r="C892" s="120"/>
      <c r="D892" s="119"/>
      <c r="E892" s="12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118"/>
      <c r="B894" s="119"/>
      <c r="C894" s="120"/>
      <c r="D894" s="119"/>
      <c r="E894" s="121"/>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118"/>
      <c r="B895" s="119"/>
      <c r="C895" s="120"/>
      <c r="D895" s="119"/>
      <c r="E895" s="12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118"/>
      <c r="B896" s="119"/>
      <c r="C896" s="120"/>
      <c r="D896" s="119"/>
      <c r="E896" s="121"/>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18"/>
      <c r="B897" s="119"/>
      <c r="C897" s="120"/>
      <c r="D897" s="119"/>
      <c r="E897" s="121"/>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118"/>
      <c r="B898" s="119"/>
      <c r="C898" s="120"/>
      <c r="D898" s="119"/>
      <c r="E898" s="121"/>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118"/>
      <c r="B899" s="119"/>
      <c r="C899" s="120"/>
      <c r="D899" s="119"/>
      <c r="E899" s="121"/>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18"/>
      <c r="B900" s="119"/>
      <c r="C900" s="120"/>
      <c r="D900" s="119"/>
      <c r="E900" s="121"/>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18"/>
      <c r="B901" s="119"/>
      <c r="C901" s="120"/>
      <c r="D901" s="119"/>
      <c r="E901" s="121"/>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118"/>
      <c r="B902" s="119"/>
      <c r="C902" s="120"/>
      <c r="D902" s="119"/>
      <c r="E902" s="121"/>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118"/>
      <c r="B903" s="119"/>
      <c r="C903" s="120"/>
      <c r="D903" s="119"/>
      <c r="E903" s="121"/>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18"/>
      <c r="B904" s="119"/>
      <c r="C904" s="120"/>
      <c r="D904" s="119"/>
      <c r="E904" s="121"/>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118"/>
      <c r="B905" s="119"/>
      <c r="C905" s="120"/>
      <c r="D905" s="119"/>
      <c r="E905" s="121"/>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118"/>
      <c r="B906" s="119"/>
      <c r="C906" s="120"/>
      <c r="D906" s="119"/>
      <c r="E906" s="121"/>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118"/>
      <c r="B907" s="119"/>
      <c r="C907" s="120"/>
      <c r="D907" s="119"/>
      <c r="E907" s="12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18"/>
      <c r="B908" s="119"/>
      <c r="C908" s="120"/>
      <c r="D908" s="119"/>
      <c r="E908" s="121"/>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18"/>
      <c r="B909" s="119"/>
      <c r="C909" s="120"/>
      <c r="D909" s="119"/>
      <c r="E909" s="121"/>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18"/>
      <c r="B910" s="119"/>
      <c r="C910" s="120"/>
      <c r="D910" s="119"/>
      <c r="E910" s="12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18"/>
      <c r="B911" s="119"/>
      <c r="C911" s="120"/>
      <c r="D911" s="119"/>
      <c r="E911" s="121"/>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18"/>
      <c r="B912" s="119"/>
      <c r="C912" s="120"/>
      <c r="D912" s="119"/>
      <c r="E912" s="121"/>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18"/>
      <c r="B913" s="119"/>
      <c r="C913" s="120"/>
      <c r="D913" s="119"/>
      <c r="E913" s="121"/>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18"/>
      <c r="B914" s="119"/>
      <c r="C914" s="120"/>
      <c r="D914" s="119"/>
      <c r="E914" s="121"/>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18"/>
      <c r="B915" s="119"/>
      <c r="C915" s="120"/>
      <c r="D915" s="119"/>
      <c r="E915" s="121"/>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18"/>
      <c r="B916" s="119"/>
      <c r="C916" s="120"/>
      <c r="D916" s="119"/>
      <c r="E916" s="121"/>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18"/>
      <c r="B917" s="119"/>
      <c r="C917" s="120"/>
      <c r="D917" s="119"/>
      <c r="E917" s="121"/>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18"/>
      <c r="B918" s="119"/>
      <c r="C918" s="120"/>
      <c r="D918" s="119"/>
      <c r="E918" s="121"/>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18"/>
      <c r="B919" s="119"/>
      <c r="C919" s="120"/>
      <c r="D919" s="119"/>
      <c r="E919" s="121"/>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18"/>
      <c r="B921" s="119"/>
      <c r="C921" s="120"/>
      <c r="D921" s="119"/>
      <c r="E921" s="121"/>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118"/>
      <c r="B922" s="119"/>
      <c r="C922" s="120"/>
      <c r="D922" s="119"/>
      <c r="E922" s="121"/>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118"/>
      <c r="B924" s="119"/>
      <c r="C924" s="120"/>
      <c r="D924" s="119"/>
      <c r="E924" s="121"/>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118"/>
      <c r="B925" s="119"/>
      <c r="C925" s="120"/>
      <c r="D925" s="119"/>
      <c r="E925" s="12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118"/>
      <c r="B926" s="119"/>
      <c r="C926" s="120"/>
      <c r="D926" s="119"/>
      <c r="E926" s="121"/>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118"/>
      <c r="B927" s="119"/>
      <c r="C927" s="120"/>
      <c r="D927" s="119"/>
      <c r="E927" s="121"/>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18"/>
      <c r="B928" s="119"/>
      <c r="C928" s="120"/>
      <c r="D928" s="119"/>
      <c r="E928" s="12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18"/>
      <c r="B929" s="119"/>
      <c r="C929" s="120"/>
      <c r="D929" s="119"/>
      <c r="E929" s="121"/>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118"/>
      <c r="B930" s="119"/>
      <c r="C930" s="120"/>
      <c r="D930" s="119"/>
      <c r="E930" s="121"/>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118"/>
      <c r="B931" s="119"/>
      <c r="C931" s="120"/>
      <c r="D931" s="119"/>
      <c r="E931" s="121"/>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18"/>
      <c r="B932" s="119"/>
      <c r="C932" s="120"/>
      <c r="D932" s="119"/>
      <c r="E932" s="121"/>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118"/>
      <c r="B933" s="119"/>
      <c r="C933" s="120"/>
      <c r="D933" s="119"/>
      <c r="E933" s="121"/>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118"/>
      <c r="B934" s="119"/>
      <c r="C934" s="120"/>
      <c r="D934" s="119"/>
      <c r="E934" s="12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18"/>
      <c r="B935" s="119"/>
      <c r="C935" s="120"/>
      <c r="D935" s="119"/>
      <c r="E935" s="121"/>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18"/>
      <c r="B936" s="119"/>
      <c r="C936" s="120"/>
      <c r="D936" s="119"/>
      <c r="E936" s="121"/>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18"/>
      <c r="B937" s="119"/>
      <c r="C937" s="120"/>
      <c r="D937" s="119"/>
      <c r="E937" s="121"/>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118"/>
      <c r="B938" s="119"/>
      <c r="C938" s="120"/>
      <c r="D938" s="119"/>
      <c r="E938" s="12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18"/>
      <c r="B939" s="119"/>
      <c r="C939" s="120"/>
      <c r="D939" s="119"/>
      <c r="E939" s="121"/>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18"/>
      <c r="B940" s="119"/>
      <c r="C940" s="120"/>
      <c r="D940" s="119"/>
      <c r="E940" s="121"/>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118"/>
      <c r="B941" s="119"/>
      <c r="C941" s="120"/>
      <c r="D941" s="119"/>
      <c r="E941" s="121"/>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118"/>
      <c r="B942" s="119"/>
      <c r="C942" s="120"/>
      <c r="D942" s="119"/>
      <c r="E942" s="121"/>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118"/>
      <c r="B943" s="119"/>
      <c r="C943" s="120"/>
      <c r="D943" s="119"/>
      <c r="E943" s="12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118"/>
      <c r="B944" s="119"/>
      <c r="C944" s="120"/>
      <c r="D944" s="119"/>
      <c r="E944" s="121"/>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118"/>
      <c r="B945" s="119"/>
      <c r="C945" s="120"/>
      <c r="D945" s="119"/>
      <c r="E945" s="121"/>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118"/>
      <c r="B946" s="119"/>
      <c r="C946" s="120"/>
      <c r="D946" s="119"/>
      <c r="E946" s="121"/>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118"/>
      <c r="B947" s="119"/>
      <c r="C947" s="120"/>
      <c r="D947" s="119"/>
      <c r="E947" s="121"/>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118"/>
      <c r="B948" s="119"/>
      <c r="C948" s="120"/>
      <c r="D948" s="119"/>
      <c r="E948" s="121"/>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118"/>
      <c r="B949" s="119"/>
      <c r="C949" s="120"/>
      <c r="D949" s="119"/>
      <c r="E949" s="121"/>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118"/>
      <c r="B950" s="119"/>
      <c r="C950" s="120"/>
      <c r="D950" s="119"/>
      <c r="E950" s="121"/>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18"/>
      <c r="B951" s="119"/>
      <c r="C951" s="120"/>
      <c r="D951" s="119"/>
      <c r="E951" s="121"/>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118"/>
      <c r="B952" s="119"/>
      <c r="C952" s="120"/>
      <c r="D952" s="119"/>
      <c r="E952" s="12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118"/>
      <c r="B953" s="119"/>
      <c r="C953" s="120"/>
      <c r="D953" s="119"/>
      <c r="E953" s="12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18"/>
      <c r="B954" s="119"/>
      <c r="C954" s="120"/>
      <c r="D954" s="119"/>
      <c r="E954" s="121"/>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118"/>
      <c r="B955" s="119"/>
      <c r="C955" s="120"/>
      <c r="D955" s="119"/>
      <c r="E955" s="121"/>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118"/>
      <c r="B956" s="119"/>
      <c r="C956" s="120"/>
      <c r="D956" s="119"/>
      <c r="E956" s="121"/>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118"/>
      <c r="B957" s="119"/>
      <c r="C957" s="120"/>
      <c r="D957" s="119"/>
      <c r="E957" s="121"/>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118"/>
      <c r="B958" s="119"/>
      <c r="C958" s="120"/>
      <c r="D958" s="119"/>
      <c r="E958" s="121"/>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118"/>
      <c r="B959" s="119"/>
      <c r="C959" s="120"/>
      <c r="D959" s="119"/>
      <c r="E959" s="121"/>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118"/>
      <c r="B960" s="119"/>
      <c r="C960" s="120"/>
      <c r="D960" s="119"/>
      <c r="E960" s="121"/>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118"/>
      <c r="B961" s="119"/>
      <c r="C961" s="120"/>
      <c r="D961" s="119"/>
      <c r="E961" s="12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18"/>
      <c r="B962" s="119"/>
      <c r="C962" s="120"/>
      <c r="D962" s="119"/>
      <c r="E962" s="121"/>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18"/>
      <c r="B963" s="119"/>
      <c r="C963" s="120"/>
      <c r="D963" s="119"/>
      <c r="E963" s="121"/>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18"/>
      <c r="B964" s="119"/>
      <c r="C964" s="120"/>
      <c r="D964" s="119"/>
      <c r="E964" s="121"/>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118"/>
      <c r="B965" s="119"/>
      <c r="C965" s="120"/>
      <c r="D965" s="119"/>
      <c r="E965" s="121"/>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118"/>
      <c r="B966" s="119"/>
      <c r="C966" s="120"/>
      <c r="D966" s="119"/>
      <c r="E966" s="121"/>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118"/>
      <c r="B967" s="119"/>
      <c r="C967" s="120"/>
      <c r="D967" s="119"/>
      <c r="E967" s="12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18"/>
      <c r="B968" s="119"/>
      <c r="C968" s="120"/>
      <c r="D968" s="119"/>
      <c r="E968" s="121"/>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118"/>
      <c r="B969" s="119"/>
      <c r="C969" s="120"/>
      <c r="D969" s="119"/>
      <c r="E969" s="121"/>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118"/>
      <c r="B970" s="119"/>
      <c r="C970" s="120"/>
      <c r="D970" s="119"/>
      <c r="E970" s="12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118"/>
      <c r="B971" s="119"/>
      <c r="C971" s="120"/>
      <c r="D971" s="119"/>
      <c r="E971" s="121"/>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118"/>
      <c r="B972" s="119"/>
      <c r="C972" s="120"/>
      <c r="D972" s="119"/>
      <c r="E972" s="121"/>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118"/>
      <c r="B973" s="119"/>
      <c r="C973" s="120"/>
      <c r="D973" s="119"/>
      <c r="E973" s="121"/>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18"/>
      <c r="B974" s="119"/>
      <c r="C974" s="120"/>
      <c r="D974" s="119"/>
      <c r="E974" s="121"/>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18"/>
      <c r="B975" s="119"/>
      <c r="C975" s="120"/>
      <c r="D975" s="119"/>
      <c r="E975" s="121"/>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18"/>
      <c r="B976" s="119"/>
      <c r="C976" s="120"/>
      <c r="D976" s="119"/>
      <c r="E976" s="121"/>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118"/>
      <c r="B977" s="119"/>
      <c r="C977" s="120"/>
      <c r="D977" s="119"/>
      <c r="E977" s="121"/>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118"/>
      <c r="B978" s="119"/>
      <c r="C978" s="120"/>
      <c r="D978" s="119"/>
      <c r="E978" s="121"/>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118"/>
      <c r="B979" s="119"/>
      <c r="C979" s="120"/>
      <c r="D979" s="119"/>
      <c r="E979" s="12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18"/>
      <c r="B980" s="119"/>
      <c r="C980" s="120"/>
      <c r="D980" s="119"/>
      <c r="E980" s="121"/>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18"/>
      <c r="B981" s="119"/>
      <c r="C981" s="120"/>
      <c r="D981" s="119"/>
      <c r="E981" s="121"/>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18"/>
      <c r="B982" s="119"/>
      <c r="C982" s="120"/>
      <c r="D982" s="119"/>
      <c r="E982" s="121"/>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8"/>
      <c r="B983" s="119"/>
      <c r="C983" s="120"/>
      <c r="D983" s="119"/>
      <c r="E983" s="121"/>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8"/>
      <c r="B984" s="119"/>
      <c r="C984" s="120"/>
      <c r="D984" s="119"/>
      <c r="E984" s="121"/>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118"/>
      <c r="B985" s="119"/>
      <c r="C985" s="120"/>
      <c r="D985" s="119"/>
      <c r="E985" s="121"/>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118"/>
      <c r="B986" s="119"/>
      <c r="C986" s="120"/>
      <c r="D986" s="119"/>
      <c r="E986" s="121"/>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118"/>
      <c r="B987" s="119"/>
      <c r="C987" s="120"/>
      <c r="D987" s="119"/>
      <c r="E987" s="121"/>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118"/>
      <c r="B988" s="119"/>
      <c r="C988" s="120"/>
      <c r="D988" s="119"/>
      <c r="E988" s="12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8"/>
      <c r="B989" s="119"/>
      <c r="C989" s="120"/>
      <c r="D989" s="119"/>
      <c r="E989" s="121"/>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8"/>
      <c r="B990" s="119"/>
      <c r="C990" s="120"/>
      <c r="D990" s="119"/>
      <c r="E990" s="121"/>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118"/>
      <c r="B991" s="119"/>
      <c r="C991" s="120"/>
      <c r="D991" s="119"/>
      <c r="E991" s="121"/>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118"/>
      <c r="B992" s="119"/>
      <c r="C992" s="120"/>
      <c r="D992" s="119"/>
      <c r="E992" s="121"/>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118"/>
      <c r="B993" s="119"/>
      <c r="C993" s="120"/>
      <c r="D993" s="119"/>
      <c r="E993" s="121"/>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18"/>
      <c r="B994" s="119"/>
      <c r="C994" s="120"/>
      <c r="D994" s="119"/>
      <c r="E994" s="121"/>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118"/>
      <c r="B995" s="119"/>
      <c r="C995" s="120"/>
      <c r="D995" s="119"/>
      <c r="E995" s="121"/>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18"/>
      <c r="B996" s="119"/>
      <c r="C996" s="120"/>
      <c r="D996" s="119"/>
      <c r="E996" s="121"/>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118"/>
      <c r="B997" s="119"/>
      <c r="C997" s="120"/>
      <c r="D997" s="119"/>
      <c r="E997" s="12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118"/>
      <c r="B998" s="119"/>
      <c r="C998" s="120"/>
      <c r="D998" s="119"/>
      <c r="E998" s="121"/>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118"/>
      <c r="B999" s="119"/>
      <c r="C999" s="120"/>
      <c r="D999" s="119"/>
      <c r="E999" s="121"/>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118"/>
      <c r="B1000" s="119"/>
      <c r="C1000" s="120"/>
      <c r="D1000" s="119"/>
      <c r="E1000" s="121"/>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118"/>
      <c r="B1001" s="119"/>
      <c r="C1001" s="120"/>
      <c r="D1001" s="119"/>
      <c r="E1001" s="12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118"/>
      <c r="B1002" s="119"/>
      <c r="C1002" s="120"/>
      <c r="D1002" s="119"/>
      <c r="E1002" s="121"/>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118"/>
      <c r="B1003" s="119"/>
      <c r="C1003" s="120"/>
      <c r="D1003" s="119"/>
      <c r="E1003" s="121"/>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118"/>
      <c r="B1004" s="119"/>
      <c r="C1004" s="120"/>
      <c r="D1004" s="119"/>
      <c r="E1004" s="121"/>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118"/>
      <c r="B1005" s="119"/>
      <c r="C1005" s="120"/>
      <c r="D1005" s="119"/>
      <c r="E1005" s="121"/>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118"/>
      <c r="B1006" s="119"/>
      <c r="C1006" s="120"/>
      <c r="D1006" s="119"/>
      <c r="E1006" s="12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118"/>
      <c r="B1007" s="119"/>
      <c r="C1007" s="120"/>
      <c r="D1007" s="119"/>
      <c r="E1007" s="12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118"/>
      <c r="B1008" s="119"/>
      <c r="C1008" s="120"/>
      <c r="D1008" s="119"/>
      <c r="E1008" s="121"/>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118"/>
      <c r="B1009" s="119"/>
      <c r="C1009" s="120"/>
      <c r="D1009" s="119"/>
      <c r="E1009" s="121"/>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118"/>
      <c r="B1010" s="119"/>
      <c r="C1010" s="120"/>
      <c r="D1010" s="119"/>
      <c r="E1010" s="121"/>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118"/>
      <c r="B1011" s="119"/>
      <c r="C1011" s="120"/>
      <c r="D1011" s="119"/>
      <c r="E1011" s="12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18"/>
      <c r="B1012" s="119"/>
      <c r="C1012" s="120"/>
      <c r="D1012" s="119"/>
      <c r="E1012" s="121"/>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118"/>
      <c r="B1013" s="119"/>
      <c r="C1013" s="120"/>
      <c r="D1013" s="119"/>
      <c r="E1013" s="121"/>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118"/>
      <c r="B1014" s="119"/>
      <c r="C1014" s="120"/>
      <c r="D1014" s="119"/>
      <c r="E1014" s="121"/>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118"/>
      <c r="B1015" s="119"/>
      <c r="C1015" s="120"/>
      <c r="D1015" s="119"/>
      <c r="E1015" s="121"/>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118"/>
      <c r="B1016" s="119"/>
      <c r="C1016" s="120"/>
      <c r="D1016" s="119"/>
      <c r="E1016" s="121"/>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18"/>
      <c r="B1017" s="119"/>
      <c r="C1017" s="120"/>
      <c r="D1017" s="119"/>
      <c r="E1017" s="121"/>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118"/>
      <c r="B1018" s="119"/>
      <c r="C1018" s="120"/>
      <c r="D1018" s="119"/>
      <c r="E1018" s="121"/>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18"/>
      <c r="B1019" s="119"/>
      <c r="C1019" s="120"/>
      <c r="D1019" s="119"/>
      <c r="E1019" s="12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118"/>
      <c r="B1020" s="119"/>
      <c r="C1020" s="120"/>
      <c r="D1020" s="119"/>
      <c r="E1020" s="121"/>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118"/>
      <c r="B1021" s="119"/>
      <c r="C1021" s="120"/>
      <c r="D1021" s="119"/>
      <c r="E1021" s="121"/>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118"/>
      <c r="B1022" s="119"/>
      <c r="C1022" s="120"/>
      <c r="D1022" s="119"/>
      <c r="E1022" s="121"/>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118"/>
      <c r="B1023" s="119"/>
      <c r="C1023" s="120"/>
      <c r="D1023" s="119"/>
      <c r="E1023" s="121"/>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118"/>
      <c r="B1024" s="119"/>
      <c r="C1024" s="120"/>
      <c r="D1024" s="119"/>
      <c r="E1024" s="12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118"/>
      <c r="B1025" s="119"/>
      <c r="C1025" s="120"/>
      <c r="D1025" s="119"/>
      <c r="E1025" s="121"/>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118"/>
      <c r="B1026" s="119"/>
      <c r="C1026" s="120"/>
      <c r="D1026" s="119"/>
      <c r="E1026" s="121"/>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118"/>
      <c r="B1027" s="119"/>
      <c r="C1027" s="120"/>
      <c r="D1027" s="119"/>
      <c r="E1027" s="121"/>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118"/>
      <c r="B1028" s="119"/>
      <c r="C1028" s="120"/>
      <c r="D1028" s="119"/>
      <c r="E1028" s="12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118"/>
      <c r="B1029" s="119"/>
      <c r="C1029" s="120"/>
      <c r="D1029" s="119"/>
      <c r="E1029" s="121"/>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118"/>
      <c r="B1030" s="119"/>
      <c r="C1030" s="120"/>
      <c r="D1030" s="119"/>
      <c r="E1030" s="121"/>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118"/>
      <c r="B1031" s="119"/>
      <c r="C1031" s="120"/>
      <c r="D1031" s="119"/>
      <c r="E1031" s="121"/>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118"/>
      <c r="B1032" s="119"/>
      <c r="C1032" s="120"/>
      <c r="D1032" s="119"/>
      <c r="E1032" s="121"/>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118"/>
      <c r="B1033" s="119"/>
      <c r="C1033" s="120"/>
      <c r="D1033" s="119"/>
      <c r="E1033" s="12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118"/>
      <c r="B1034" s="119"/>
      <c r="C1034" s="120"/>
      <c r="D1034" s="119"/>
      <c r="E1034" s="12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18"/>
      <c r="B1035" s="119"/>
      <c r="C1035" s="120"/>
      <c r="D1035" s="119"/>
      <c r="E1035" s="121"/>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118"/>
      <c r="B1036" s="119"/>
      <c r="C1036" s="120"/>
      <c r="D1036" s="119"/>
      <c r="E1036" s="121"/>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118"/>
      <c r="B1037" s="119"/>
      <c r="C1037" s="120"/>
      <c r="D1037" s="119"/>
      <c r="E1037" s="12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118"/>
      <c r="B1038" s="119"/>
      <c r="C1038" s="120"/>
      <c r="D1038" s="119"/>
      <c r="E1038" s="121"/>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118"/>
      <c r="B1039" s="119"/>
      <c r="C1039" s="120"/>
      <c r="D1039" s="119"/>
      <c r="E1039" s="121"/>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118"/>
      <c r="B1040" s="119"/>
      <c r="C1040" s="120"/>
      <c r="D1040" s="119"/>
      <c r="E1040" s="121"/>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118"/>
      <c r="B1041" s="119"/>
      <c r="C1041" s="120"/>
      <c r="D1041" s="119"/>
      <c r="E1041" s="121"/>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118"/>
      <c r="B1042" s="119"/>
      <c r="C1042" s="120"/>
      <c r="D1042" s="119"/>
      <c r="E1042" s="121"/>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118"/>
      <c r="B1043" s="119"/>
      <c r="C1043" s="120"/>
      <c r="D1043" s="119"/>
      <c r="E1043" s="121"/>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18"/>
      <c r="B1044" s="119"/>
      <c r="C1044" s="120"/>
      <c r="D1044" s="119"/>
      <c r="E1044" s="121"/>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118"/>
      <c r="B1045" s="119"/>
      <c r="C1045" s="120"/>
      <c r="D1045" s="119"/>
      <c r="E1045" s="121"/>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18"/>
      <c r="B1046" s="119"/>
      <c r="C1046" s="120"/>
      <c r="D1046" s="119"/>
      <c r="E1046" s="12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118"/>
      <c r="B1047" s="119"/>
      <c r="C1047" s="120"/>
      <c r="D1047" s="119"/>
      <c r="E1047" s="121"/>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118"/>
      <c r="B1048" s="119"/>
      <c r="C1048" s="120"/>
      <c r="D1048" s="119"/>
      <c r="E1048" s="121"/>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118"/>
      <c r="B1049" s="119"/>
      <c r="C1049" s="120"/>
      <c r="D1049" s="119"/>
      <c r="E1049" s="121"/>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118"/>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8"/>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80" t="s">
        <v>1794</v>
      </c>
      <c r="B5" s="264"/>
      <c r="C5" s="264"/>
      <c r="D5" s="264"/>
      <c r="E5" s="264"/>
    </row>
    <row r="6" spans="1:5" ht="13.5" customHeight="1">
      <c r="A6" s="247" t="s">
        <v>1795</v>
      </c>
      <c r="B6" s="235"/>
      <c r="C6" s="235"/>
      <c r="D6" s="235"/>
      <c r="E6" s="236"/>
    </row>
    <row r="7" spans="1:5" ht="13.5" customHeight="1">
      <c r="A7" s="279" t="s">
        <v>1796</v>
      </c>
      <c r="B7" s="271"/>
      <c r="C7" s="271"/>
      <c r="D7" s="271"/>
      <c r="E7" s="271"/>
    </row>
    <row r="8" spans="1:5" ht="30">
      <c r="A8" s="253" t="s">
        <v>1797</v>
      </c>
      <c r="B8" s="241"/>
      <c r="C8" s="175" t="s">
        <v>1798</v>
      </c>
      <c r="D8" s="9" t="s">
        <v>1799</v>
      </c>
      <c r="E8" s="10" t="s">
        <v>6</v>
      </c>
    </row>
    <row r="9" spans="1:5" ht="13.5" customHeight="1">
      <c r="A9" s="242" t="s">
        <v>7</v>
      </c>
      <c r="B9" s="262" t="s">
        <v>8</v>
      </c>
      <c r="C9" s="241"/>
      <c r="D9" s="242" t="s">
        <v>9</v>
      </c>
      <c r="E9" s="244" t="s">
        <v>10</v>
      </c>
    </row>
    <row r="10" spans="1:5">
      <c r="A10" s="243"/>
      <c r="B10" s="14" t="s">
        <v>11</v>
      </c>
      <c r="C10" s="14" t="s">
        <v>12</v>
      </c>
      <c r="D10" s="243"/>
      <c r="E10" s="243"/>
    </row>
    <row r="11" spans="1:5" ht="30">
      <c r="A11" s="16">
        <v>44981</v>
      </c>
      <c r="B11" s="25" t="s">
        <v>1800</v>
      </c>
      <c r="C11" s="17" t="s">
        <v>453</v>
      </c>
      <c r="D11" s="25" t="s">
        <v>1801</v>
      </c>
      <c r="E11" s="41">
        <v>94.04</v>
      </c>
    </row>
    <row r="12" spans="1:5" ht="30">
      <c r="A12" s="16">
        <v>44981</v>
      </c>
      <c r="B12" s="25" t="s">
        <v>1800</v>
      </c>
      <c r="C12" s="17" t="s">
        <v>453</v>
      </c>
      <c r="D12" s="25" t="s">
        <v>1802</v>
      </c>
      <c r="E12" s="41">
        <v>203</v>
      </c>
    </row>
    <row r="13" spans="1:5" ht="30">
      <c r="A13" s="16">
        <v>44984</v>
      </c>
      <c r="B13" s="25" t="s">
        <v>1800</v>
      </c>
      <c r="C13" s="17" t="s">
        <v>453</v>
      </c>
      <c r="D13" s="25" t="s">
        <v>1803</v>
      </c>
      <c r="E13" s="41">
        <v>75.98</v>
      </c>
    </row>
    <row r="14" spans="1:5" ht="30">
      <c r="A14" s="16">
        <v>45013</v>
      </c>
      <c r="B14" s="25" t="s">
        <v>1800</v>
      </c>
      <c r="C14" s="17" t="s">
        <v>453</v>
      </c>
      <c r="D14" s="25" t="s">
        <v>1804</v>
      </c>
      <c r="E14" s="41">
        <v>140</v>
      </c>
    </row>
    <row r="15" spans="1:5" ht="30">
      <c r="A15" s="16">
        <v>45013</v>
      </c>
      <c r="B15" s="25" t="s">
        <v>1800</v>
      </c>
      <c r="C15" s="17" t="s">
        <v>453</v>
      </c>
      <c r="D15" s="25" t="s">
        <v>1805</v>
      </c>
      <c r="E15" s="41">
        <v>140</v>
      </c>
    </row>
    <row r="16" spans="1:5" ht="30">
      <c r="A16" s="16">
        <v>45013</v>
      </c>
      <c r="B16" s="25" t="s">
        <v>1800</v>
      </c>
      <c r="C16" s="17" t="s">
        <v>453</v>
      </c>
      <c r="D16" s="25" t="s">
        <v>1801</v>
      </c>
      <c r="E16" s="41">
        <v>63.04</v>
      </c>
    </row>
    <row r="17" spans="1:5" ht="30">
      <c r="A17" s="16">
        <v>45019</v>
      </c>
      <c r="B17" s="25" t="s">
        <v>1800</v>
      </c>
      <c r="C17" s="17" t="s">
        <v>453</v>
      </c>
      <c r="D17" s="25" t="s">
        <v>1801</v>
      </c>
      <c r="E17" s="41">
        <v>100</v>
      </c>
    </row>
    <row r="18" spans="1:5" ht="30">
      <c r="A18" s="16">
        <v>45034</v>
      </c>
      <c r="B18" s="25" t="s">
        <v>1800</v>
      </c>
      <c r="C18" s="17" t="s">
        <v>453</v>
      </c>
      <c r="D18" s="25" t="s">
        <v>1804</v>
      </c>
      <c r="E18" s="41">
        <v>140</v>
      </c>
    </row>
    <row r="19" spans="1:5" ht="30">
      <c r="A19" s="16">
        <v>45061</v>
      </c>
      <c r="B19" s="25" t="s">
        <v>1800</v>
      </c>
      <c r="C19" s="17" t="s">
        <v>453</v>
      </c>
      <c r="D19" s="25" t="s">
        <v>1806</v>
      </c>
      <c r="E19" s="41">
        <v>41.99</v>
      </c>
    </row>
    <row r="20" spans="1:5" ht="15.75" customHeight="1">
      <c r="A20" s="24" t="s">
        <v>19</v>
      </c>
      <c r="B20" s="25"/>
      <c r="C20" s="17"/>
      <c r="D20" s="25"/>
      <c r="E20" s="26">
        <f>SUM(E11:E19)</f>
        <v>998.05</v>
      </c>
    </row>
    <row r="21" spans="1:5" ht="15.75" customHeight="1">
      <c r="A21" s="247"/>
      <c r="B21" s="235"/>
      <c r="C21" s="235"/>
      <c r="D21" s="235"/>
      <c r="E21" s="236"/>
    </row>
    <row r="22" spans="1:5" ht="13.5" customHeight="1">
      <c r="A22" s="247" t="s">
        <v>1</v>
      </c>
      <c r="B22" s="235"/>
      <c r="C22" s="235"/>
      <c r="D22" s="235"/>
      <c r="E22" s="236"/>
    </row>
    <row r="23" spans="1:5" ht="13.5" customHeight="1">
      <c r="A23" s="279" t="s">
        <v>1807</v>
      </c>
      <c r="B23" s="271"/>
      <c r="C23" s="271"/>
      <c r="D23" s="271"/>
      <c r="E23" s="271"/>
    </row>
    <row r="24" spans="1:5" ht="15.75" customHeight="1">
      <c r="A24" s="253" t="s">
        <v>53</v>
      </c>
      <c r="B24" s="241"/>
      <c r="C24" s="175" t="s">
        <v>1675</v>
      </c>
      <c r="D24" s="9" t="s">
        <v>1808</v>
      </c>
      <c r="E24" s="10" t="s">
        <v>6</v>
      </c>
    </row>
    <row r="25" spans="1:5" ht="13.5" customHeight="1">
      <c r="A25" s="242" t="s">
        <v>7</v>
      </c>
      <c r="B25" s="262" t="s">
        <v>8</v>
      </c>
      <c r="C25" s="241"/>
      <c r="D25" s="242" t="s">
        <v>9</v>
      </c>
      <c r="E25" s="244" t="s">
        <v>10</v>
      </c>
    </row>
    <row r="26" spans="1:5" ht="15.75" customHeight="1">
      <c r="A26" s="243"/>
      <c r="B26" s="14" t="s">
        <v>11</v>
      </c>
      <c r="C26" s="14" t="s">
        <v>12</v>
      </c>
      <c r="D26" s="243"/>
      <c r="E26" s="243"/>
    </row>
    <row r="27" spans="1:5" ht="15.75" customHeight="1">
      <c r="A27" s="16">
        <v>44950</v>
      </c>
      <c r="B27" s="25" t="s">
        <v>1809</v>
      </c>
      <c r="C27" s="17" t="s">
        <v>1810</v>
      </c>
      <c r="D27" s="25" t="s">
        <v>1811</v>
      </c>
      <c r="E27" s="41">
        <v>14.94</v>
      </c>
    </row>
    <row r="28" spans="1:5" ht="15.75" customHeight="1">
      <c r="A28" s="16">
        <v>44950</v>
      </c>
      <c r="B28" s="25" t="s">
        <v>1809</v>
      </c>
      <c r="C28" s="17" t="s">
        <v>1812</v>
      </c>
      <c r="D28" s="25" t="s">
        <v>1813</v>
      </c>
      <c r="E28" s="41">
        <v>144.41999999999999</v>
      </c>
    </row>
    <row r="29" spans="1:5" ht="15.75" customHeight="1">
      <c r="A29" s="16">
        <v>44950</v>
      </c>
      <c r="B29" s="25" t="s">
        <v>1809</v>
      </c>
      <c r="C29" s="17" t="s">
        <v>1814</v>
      </c>
      <c r="D29" s="25" t="s">
        <v>1815</v>
      </c>
      <c r="E29" s="41">
        <v>674.79</v>
      </c>
    </row>
    <row r="30" spans="1:5" ht="15.75" customHeight="1">
      <c r="A30" s="16">
        <v>44951</v>
      </c>
      <c r="B30" s="25" t="s">
        <v>1809</v>
      </c>
      <c r="C30" s="17" t="s">
        <v>1816</v>
      </c>
      <c r="D30" s="25" t="s">
        <v>1817</v>
      </c>
      <c r="E30" s="41">
        <v>159.36000000000001</v>
      </c>
    </row>
    <row r="31" spans="1:5" ht="15.75" customHeight="1">
      <c r="A31" s="16">
        <v>44964</v>
      </c>
      <c r="B31" s="25" t="s">
        <v>1818</v>
      </c>
      <c r="C31" s="17" t="s">
        <v>1819</v>
      </c>
      <c r="D31" s="25" t="s">
        <v>1820</v>
      </c>
      <c r="E31" s="41">
        <v>30</v>
      </c>
    </row>
    <row r="32" spans="1:5" ht="15.75" customHeight="1">
      <c r="A32" s="16">
        <v>44965</v>
      </c>
      <c r="B32" s="25" t="s">
        <v>1821</v>
      </c>
      <c r="C32" s="17" t="s">
        <v>1106</v>
      </c>
      <c r="D32" s="25" t="s">
        <v>1822</v>
      </c>
      <c r="E32" s="41">
        <v>70</v>
      </c>
    </row>
    <row r="33" spans="1:5" ht="15.75" customHeight="1">
      <c r="A33" s="16">
        <v>44966</v>
      </c>
      <c r="B33" s="25" t="s">
        <v>1823</v>
      </c>
      <c r="C33" s="17" t="s">
        <v>551</v>
      </c>
      <c r="D33" s="25" t="s">
        <v>1824</v>
      </c>
      <c r="E33" s="41">
        <v>30.5</v>
      </c>
    </row>
    <row r="34" spans="1:5" ht="15.75" customHeight="1">
      <c r="A34" s="16">
        <v>44967</v>
      </c>
      <c r="B34" s="25" t="s">
        <v>1825</v>
      </c>
      <c r="C34" s="17" t="s">
        <v>1659</v>
      </c>
      <c r="D34" s="25" t="s">
        <v>1826</v>
      </c>
      <c r="E34" s="41">
        <v>29.8</v>
      </c>
    </row>
    <row r="35" spans="1:5" ht="15.75" customHeight="1">
      <c r="A35" s="16">
        <v>44971</v>
      </c>
      <c r="B35" s="25" t="s">
        <v>1825</v>
      </c>
      <c r="C35" s="17" t="s">
        <v>1659</v>
      </c>
      <c r="D35" s="25" t="s">
        <v>1827</v>
      </c>
      <c r="E35" s="41">
        <v>298</v>
      </c>
    </row>
    <row r="36" spans="1:5" ht="15.75" customHeight="1">
      <c r="A36" s="16">
        <v>44980</v>
      </c>
      <c r="B36" s="25" t="s">
        <v>1828</v>
      </c>
      <c r="C36" s="17" t="s">
        <v>453</v>
      </c>
      <c r="D36" s="25" t="s">
        <v>1829</v>
      </c>
      <c r="E36" s="41">
        <v>1848.8</v>
      </c>
    </row>
    <row r="37" spans="1:5" ht="15.75" customHeight="1">
      <c r="A37" s="16">
        <v>44987</v>
      </c>
      <c r="B37" s="25" t="s">
        <v>1828</v>
      </c>
      <c r="C37" s="17" t="s">
        <v>453</v>
      </c>
      <c r="D37" s="25" t="s">
        <v>1830</v>
      </c>
      <c r="E37" s="41">
        <v>2600</v>
      </c>
    </row>
    <row r="38" spans="1:5" ht="15.75" customHeight="1">
      <c r="A38" s="16">
        <v>44981</v>
      </c>
      <c r="B38" s="25" t="s">
        <v>1831</v>
      </c>
      <c r="C38" s="17" t="s">
        <v>299</v>
      </c>
      <c r="D38" s="25" t="s">
        <v>1832</v>
      </c>
      <c r="E38" s="41">
        <v>25.05</v>
      </c>
    </row>
    <row r="39" spans="1:5" ht="15.75" customHeight="1">
      <c r="A39" s="16">
        <v>44984</v>
      </c>
      <c r="B39" s="25" t="s">
        <v>1833</v>
      </c>
      <c r="C39" s="17" t="s">
        <v>1834</v>
      </c>
      <c r="D39" s="25" t="s">
        <v>1835</v>
      </c>
      <c r="E39" s="41">
        <v>19.920000000000002</v>
      </c>
    </row>
    <row r="40" spans="1:5" ht="15.75" customHeight="1">
      <c r="A40" s="16">
        <v>44988</v>
      </c>
      <c r="B40" s="25" t="s">
        <v>1836</v>
      </c>
      <c r="C40" s="17" t="s">
        <v>416</v>
      </c>
      <c r="D40" s="25" t="s">
        <v>1837</v>
      </c>
      <c r="E40" s="41">
        <v>23</v>
      </c>
    </row>
    <row r="41" spans="1:5" ht="15.75" customHeight="1">
      <c r="A41" s="16">
        <v>45006</v>
      </c>
      <c r="B41" s="25" t="s">
        <v>1838</v>
      </c>
      <c r="C41" s="17" t="s">
        <v>1304</v>
      </c>
      <c r="D41" s="25" t="s">
        <v>1839</v>
      </c>
      <c r="E41" s="41">
        <v>630</v>
      </c>
    </row>
    <row r="42" spans="1:5" ht="15.75" customHeight="1">
      <c r="A42" s="16">
        <v>45006</v>
      </c>
      <c r="B42" s="25" t="s">
        <v>1840</v>
      </c>
      <c r="C42" s="17" t="s">
        <v>1841</v>
      </c>
      <c r="D42" s="25" t="s">
        <v>1842</v>
      </c>
      <c r="E42" s="41">
        <v>384</v>
      </c>
    </row>
    <row r="43" spans="1:5" ht="15.75" customHeight="1">
      <c r="A43" s="16">
        <v>45026</v>
      </c>
      <c r="B43" s="25" t="s">
        <v>1843</v>
      </c>
      <c r="C43" s="17" t="s">
        <v>1844</v>
      </c>
      <c r="D43" s="25" t="s">
        <v>1845</v>
      </c>
      <c r="E43" s="41">
        <v>322.04000000000002</v>
      </c>
    </row>
    <row r="44" spans="1:5" ht="15.75" customHeight="1">
      <c r="A44" s="16">
        <v>45033</v>
      </c>
      <c r="B44" s="25" t="s">
        <v>1825</v>
      </c>
      <c r="C44" s="17" t="s">
        <v>1659</v>
      </c>
      <c r="D44" s="25" t="s">
        <v>1846</v>
      </c>
      <c r="E44" s="41">
        <v>96.3</v>
      </c>
    </row>
    <row r="45" spans="1:5" ht="15.75" customHeight="1">
      <c r="A45" s="16">
        <v>45035</v>
      </c>
      <c r="B45" s="25" t="s">
        <v>1847</v>
      </c>
      <c r="C45" s="17" t="s">
        <v>1848</v>
      </c>
      <c r="D45" s="25" t="s">
        <v>1849</v>
      </c>
      <c r="E45" s="41">
        <v>206.25</v>
      </c>
    </row>
    <row r="46" spans="1:5" ht="15.75" customHeight="1">
      <c r="A46" s="16">
        <v>45035</v>
      </c>
      <c r="B46" s="25" t="s">
        <v>1847</v>
      </c>
      <c r="C46" s="17" t="s">
        <v>1848</v>
      </c>
      <c r="D46" s="25" t="s">
        <v>1850</v>
      </c>
      <c r="E46" s="41">
        <v>100</v>
      </c>
    </row>
    <row r="47" spans="1:5" ht="15.75" customHeight="1">
      <c r="A47" s="28" t="s">
        <v>19</v>
      </c>
      <c r="B47" s="29"/>
      <c r="C47" s="9"/>
      <c r="D47" s="31"/>
      <c r="E47" s="32">
        <f>SUM(E27:E46)</f>
        <v>7707.17</v>
      </c>
    </row>
    <row r="48" spans="1:5" ht="15.75" customHeight="1">
      <c r="A48" s="247"/>
      <c r="B48" s="235"/>
      <c r="C48" s="235"/>
      <c r="D48" s="235"/>
      <c r="E48" s="236"/>
    </row>
    <row r="49" spans="1:5" ht="13.5" customHeight="1">
      <c r="A49" s="247" t="s">
        <v>1795</v>
      </c>
      <c r="B49" s="235"/>
      <c r="C49" s="235"/>
      <c r="D49" s="235"/>
      <c r="E49" s="236"/>
    </row>
    <row r="50" spans="1:5" ht="13.5" customHeight="1">
      <c r="A50" s="279" t="s">
        <v>1851</v>
      </c>
      <c r="B50" s="271"/>
      <c r="C50" s="271"/>
      <c r="D50" s="271"/>
      <c r="E50" s="271"/>
    </row>
    <row r="51" spans="1:5" ht="15.75" customHeight="1">
      <c r="A51" s="253" t="s">
        <v>53</v>
      </c>
      <c r="B51" s="241"/>
      <c r="C51" s="175" t="s">
        <v>1675</v>
      </c>
      <c r="D51" s="9" t="s">
        <v>1808</v>
      </c>
      <c r="E51" s="10" t="s">
        <v>6</v>
      </c>
    </row>
    <row r="52" spans="1:5" ht="13.5" customHeight="1">
      <c r="A52" s="242" t="s">
        <v>7</v>
      </c>
      <c r="B52" s="262" t="s">
        <v>8</v>
      </c>
      <c r="C52" s="241"/>
      <c r="D52" s="242" t="s">
        <v>9</v>
      </c>
      <c r="E52" s="244" t="s">
        <v>10</v>
      </c>
    </row>
    <row r="53" spans="1:5" ht="15.75" customHeight="1">
      <c r="A53" s="243"/>
      <c r="B53" s="14" t="s">
        <v>11</v>
      </c>
      <c r="C53" s="14" t="s">
        <v>12</v>
      </c>
      <c r="D53" s="243"/>
      <c r="E53" s="243"/>
    </row>
    <row r="54" spans="1:5" ht="15.75" customHeight="1">
      <c r="A54" s="39">
        <v>44963</v>
      </c>
      <c r="B54" s="25" t="s">
        <v>1852</v>
      </c>
      <c r="C54" s="17" t="s">
        <v>1853</v>
      </c>
      <c r="D54" s="40" t="s">
        <v>1854</v>
      </c>
      <c r="E54" s="41">
        <v>900</v>
      </c>
    </row>
    <row r="55" spans="1:5" ht="15.75" customHeight="1">
      <c r="A55" s="39">
        <v>44973</v>
      </c>
      <c r="B55" s="25" t="s">
        <v>1852</v>
      </c>
      <c r="C55" s="17" t="s">
        <v>1853</v>
      </c>
      <c r="D55" s="40" t="s">
        <v>1855</v>
      </c>
      <c r="E55" s="41">
        <v>2300</v>
      </c>
    </row>
    <row r="56" spans="1:5" ht="15.75" customHeight="1">
      <c r="A56" s="39">
        <v>45001</v>
      </c>
      <c r="B56" s="25" t="s">
        <v>1856</v>
      </c>
      <c r="C56" s="17" t="s">
        <v>1857</v>
      </c>
      <c r="D56" s="40" t="s">
        <v>1858</v>
      </c>
      <c r="E56" s="41">
        <v>700</v>
      </c>
    </row>
    <row r="57" spans="1:5" ht="15.75" customHeight="1">
      <c r="A57" s="39">
        <v>45008</v>
      </c>
      <c r="B57" s="25" t="s">
        <v>1859</v>
      </c>
      <c r="C57" s="17" t="s">
        <v>1331</v>
      </c>
      <c r="D57" s="40" t="s">
        <v>1860</v>
      </c>
      <c r="E57" s="41">
        <v>592.9</v>
      </c>
    </row>
    <row r="58" spans="1:5" ht="15.75" customHeight="1">
      <c r="A58" s="39">
        <v>45013</v>
      </c>
      <c r="B58" s="25" t="s">
        <v>620</v>
      </c>
      <c r="C58" s="17"/>
      <c r="D58" s="40" t="s">
        <v>1861</v>
      </c>
      <c r="E58" s="41">
        <v>12.1</v>
      </c>
    </row>
    <row r="59" spans="1:5" ht="15.75" customHeight="1">
      <c r="A59" s="39">
        <v>45009</v>
      </c>
      <c r="B59" s="25" t="s">
        <v>1862</v>
      </c>
      <c r="C59" s="17" t="s">
        <v>1863</v>
      </c>
      <c r="D59" s="40" t="s">
        <v>1858</v>
      </c>
      <c r="E59" s="41">
        <v>500</v>
      </c>
    </row>
    <row r="60" spans="1:5" ht="15.75" customHeight="1">
      <c r="A60" s="39">
        <v>45009</v>
      </c>
      <c r="B60" s="25" t="s">
        <v>1864</v>
      </c>
      <c r="C60" s="17" t="s">
        <v>227</v>
      </c>
      <c r="D60" s="40" t="s">
        <v>1865</v>
      </c>
      <c r="E60" s="41">
        <v>50</v>
      </c>
    </row>
    <row r="61" spans="1:5" ht="15.75" customHeight="1">
      <c r="A61" s="39">
        <v>45010</v>
      </c>
      <c r="B61" s="25" t="s">
        <v>1866</v>
      </c>
      <c r="C61" s="17" t="s">
        <v>1867</v>
      </c>
      <c r="D61" s="40" t="s">
        <v>1868</v>
      </c>
      <c r="E61" s="41">
        <v>16</v>
      </c>
    </row>
    <row r="62" spans="1:5" ht="15.75" customHeight="1">
      <c r="A62" s="39">
        <v>45012</v>
      </c>
      <c r="B62" s="25" t="s">
        <v>1869</v>
      </c>
      <c r="C62" s="17" t="s">
        <v>1870</v>
      </c>
      <c r="D62" s="40" t="s">
        <v>1871</v>
      </c>
      <c r="E62" s="41">
        <v>128</v>
      </c>
    </row>
    <row r="63" spans="1:5" ht="15.75" customHeight="1">
      <c r="A63" s="39">
        <v>45012</v>
      </c>
      <c r="B63" s="25" t="s">
        <v>1866</v>
      </c>
      <c r="C63" s="17" t="s">
        <v>1867</v>
      </c>
      <c r="D63" s="40" t="s">
        <v>1872</v>
      </c>
      <c r="E63" s="41">
        <v>96</v>
      </c>
    </row>
    <row r="64" spans="1:5" ht="15.75" customHeight="1">
      <c r="A64" s="39">
        <v>45013</v>
      </c>
      <c r="B64" s="25" t="s">
        <v>1873</v>
      </c>
      <c r="C64" s="17" t="s">
        <v>382</v>
      </c>
      <c r="D64" s="40" t="s">
        <v>1874</v>
      </c>
      <c r="E64" s="41">
        <v>50</v>
      </c>
    </row>
    <row r="65" spans="1:5" ht="15.75" customHeight="1">
      <c r="A65" s="39">
        <v>45018</v>
      </c>
      <c r="B65" s="25" t="s">
        <v>1873</v>
      </c>
      <c r="C65" s="17" t="s">
        <v>382</v>
      </c>
      <c r="D65" s="40" t="s">
        <v>1875</v>
      </c>
      <c r="E65" s="41">
        <v>50</v>
      </c>
    </row>
    <row r="66" spans="1:5" ht="15.75" customHeight="1">
      <c r="A66" s="39">
        <v>45018</v>
      </c>
      <c r="B66" s="25" t="s">
        <v>1873</v>
      </c>
      <c r="C66" s="17" t="s">
        <v>382</v>
      </c>
      <c r="D66" s="40" t="s">
        <v>1876</v>
      </c>
      <c r="E66" s="41">
        <v>65</v>
      </c>
    </row>
    <row r="67" spans="1:5" ht="15.75" customHeight="1">
      <c r="A67" s="39">
        <v>45019</v>
      </c>
      <c r="B67" s="25" t="s">
        <v>1877</v>
      </c>
      <c r="C67" s="17" t="s">
        <v>1525</v>
      </c>
      <c r="D67" s="40" t="s">
        <v>1878</v>
      </c>
      <c r="E67" s="41">
        <v>50</v>
      </c>
    </row>
    <row r="68" spans="1:5" ht="15.75" customHeight="1">
      <c r="A68" s="39">
        <v>45019</v>
      </c>
      <c r="B68" s="25" t="s">
        <v>1877</v>
      </c>
      <c r="C68" s="17" t="s">
        <v>1525</v>
      </c>
      <c r="D68" s="40" t="s">
        <v>1879</v>
      </c>
      <c r="E68" s="41">
        <v>65</v>
      </c>
    </row>
    <row r="69" spans="1:5" ht="15.75" customHeight="1">
      <c r="A69" s="39">
        <v>45016</v>
      </c>
      <c r="B69" s="25" t="s">
        <v>1880</v>
      </c>
      <c r="C69" s="17" t="s">
        <v>1881</v>
      </c>
      <c r="D69" s="40" t="s">
        <v>1882</v>
      </c>
      <c r="E69" s="41">
        <v>525</v>
      </c>
    </row>
    <row r="70" spans="1:5" ht="15.75" customHeight="1">
      <c r="A70" s="39">
        <v>45025</v>
      </c>
      <c r="B70" s="25" t="s">
        <v>1883</v>
      </c>
      <c r="C70" s="17" t="s">
        <v>396</v>
      </c>
      <c r="D70" s="40" t="s">
        <v>1884</v>
      </c>
      <c r="E70" s="41">
        <v>20</v>
      </c>
    </row>
    <row r="71" spans="1:5" ht="15.75" customHeight="1">
      <c r="A71" s="39">
        <v>45025</v>
      </c>
      <c r="B71" s="25" t="s">
        <v>1883</v>
      </c>
      <c r="C71" s="17" t="s">
        <v>396</v>
      </c>
      <c r="D71" s="40" t="s">
        <v>1885</v>
      </c>
      <c r="E71" s="41">
        <v>30</v>
      </c>
    </row>
    <row r="72" spans="1:5" ht="15.75" customHeight="1">
      <c r="A72" s="39">
        <v>45026</v>
      </c>
      <c r="B72" s="25" t="s">
        <v>1886</v>
      </c>
      <c r="C72" s="17" t="s">
        <v>1887</v>
      </c>
      <c r="D72" s="40" t="s">
        <v>1882</v>
      </c>
      <c r="E72" s="41">
        <v>600</v>
      </c>
    </row>
    <row r="73" spans="1:5" ht="15.75" customHeight="1">
      <c r="A73" s="39">
        <v>45030</v>
      </c>
      <c r="B73" s="25" t="s">
        <v>1888</v>
      </c>
      <c r="C73" s="17" t="s">
        <v>1889</v>
      </c>
      <c r="D73" s="40" t="s">
        <v>1882</v>
      </c>
      <c r="E73" s="41">
        <v>600</v>
      </c>
    </row>
    <row r="74" spans="1:5" ht="15.75" customHeight="1">
      <c r="A74" s="39">
        <v>45034</v>
      </c>
      <c r="B74" s="25" t="s">
        <v>1890</v>
      </c>
      <c r="C74" s="17" t="s">
        <v>1891</v>
      </c>
      <c r="D74" s="40" t="s">
        <v>1882</v>
      </c>
      <c r="E74" s="41">
        <v>560</v>
      </c>
    </row>
    <row r="75" spans="1:5" ht="15.75" customHeight="1">
      <c r="A75" s="28" t="s">
        <v>19</v>
      </c>
      <c r="B75" s="29"/>
      <c r="C75" s="9"/>
      <c r="D75" s="31"/>
      <c r="E75" s="32">
        <f>SUM(E54:E74)</f>
        <v>7910</v>
      </c>
    </row>
    <row r="76" spans="1:5" ht="15.75" customHeight="1">
      <c r="A76" s="247"/>
      <c r="B76" s="235"/>
      <c r="C76" s="235"/>
      <c r="D76" s="235"/>
      <c r="E76" s="236"/>
    </row>
    <row r="77" spans="1:5" ht="13.5" customHeight="1">
      <c r="A77" s="247" t="s">
        <v>1795</v>
      </c>
      <c r="B77" s="235"/>
      <c r="C77" s="235"/>
      <c r="D77" s="235"/>
      <c r="E77" s="236"/>
    </row>
    <row r="78" spans="1:5" ht="13.5" customHeight="1">
      <c r="A78" s="279" t="s">
        <v>1892</v>
      </c>
      <c r="B78" s="271"/>
      <c r="C78" s="271"/>
      <c r="D78" s="271"/>
      <c r="E78" s="271"/>
    </row>
    <row r="79" spans="1:5" ht="15.75" customHeight="1">
      <c r="A79" s="253" t="s">
        <v>330</v>
      </c>
      <c r="B79" s="241"/>
      <c r="C79" s="175" t="s">
        <v>1687</v>
      </c>
      <c r="D79" s="9" t="s">
        <v>1893</v>
      </c>
      <c r="E79" s="10" t="s">
        <v>6</v>
      </c>
    </row>
    <row r="80" spans="1:5" ht="13.5" customHeight="1">
      <c r="A80" s="242" t="s">
        <v>7</v>
      </c>
      <c r="B80" s="262" t="s">
        <v>8</v>
      </c>
      <c r="C80" s="241"/>
      <c r="D80" s="242" t="s">
        <v>9</v>
      </c>
      <c r="E80" s="244" t="s">
        <v>10</v>
      </c>
    </row>
    <row r="81" spans="1:5" ht="15.75" customHeight="1">
      <c r="A81" s="243"/>
      <c r="B81" s="14" t="s">
        <v>11</v>
      </c>
      <c r="C81" s="14" t="s">
        <v>12</v>
      </c>
      <c r="D81" s="243"/>
      <c r="E81" s="243"/>
    </row>
    <row r="82" spans="1:5" ht="15.75" customHeight="1">
      <c r="A82" s="39">
        <v>44956</v>
      </c>
      <c r="B82" s="25" t="s">
        <v>1894</v>
      </c>
      <c r="C82" s="17" t="s">
        <v>1895</v>
      </c>
      <c r="D82" s="40" t="s">
        <v>1896</v>
      </c>
      <c r="E82" s="41">
        <v>100</v>
      </c>
    </row>
    <row r="83" spans="1:5" ht="15.75" customHeight="1">
      <c r="A83" s="39">
        <v>44956</v>
      </c>
      <c r="B83" s="25" t="s">
        <v>1894</v>
      </c>
      <c r="C83" s="17" t="s">
        <v>1895</v>
      </c>
      <c r="D83" s="40" t="s">
        <v>1896</v>
      </c>
      <c r="E83" s="41">
        <v>120</v>
      </c>
    </row>
    <row r="84" spans="1:5" ht="15.75" customHeight="1">
      <c r="A84" s="39">
        <v>44956</v>
      </c>
      <c r="B84" s="25" t="s">
        <v>1894</v>
      </c>
      <c r="C84" s="17" t="s">
        <v>1895</v>
      </c>
      <c r="D84" s="40" t="s">
        <v>1896</v>
      </c>
      <c r="E84" s="41">
        <v>30</v>
      </c>
    </row>
    <row r="85" spans="1:5" ht="15.75" customHeight="1">
      <c r="A85" s="39">
        <v>44957</v>
      </c>
      <c r="B85" s="25" t="s">
        <v>1897</v>
      </c>
      <c r="C85" s="17" t="s">
        <v>1898</v>
      </c>
      <c r="D85" s="40" t="s">
        <v>1896</v>
      </c>
      <c r="E85" s="41">
        <v>100</v>
      </c>
    </row>
    <row r="86" spans="1:5" ht="15.75" customHeight="1">
      <c r="A86" s="39">
        <v>44957</v>
      </c>
      <c r="B86" s="25" t="s">
        <v>1899</v>
      </c>
      <c r="C86" s="17" t="s">
        <v>140</v>
      </c>
      <c r="D86" s="40" t="s">
        <v>1900</v>
      </c>
      <c r="E86" s="41">
        <v>498.2</v>
      </c>
    </row>
    <row r="87" spans="1:5" ht="15.75" customHeight="1">
      <c r="A87" s="39">
        <v>44957</v>
      </c>
      <c r="B87" s="25" t="s">
        <v>1899</v>
      </c>
      <c r="C87" s="17" t="s">
        <v>140</v>
      </c>
      <c r="D87" s="40" t="s">
        <v>1901</v>
      </c>
      <c r="E87" s="41">
        <v>2169.75</v>
      </c>
    </row>
    <row r="88" spans="1:5" ht="15.75" customHeight="1">
      <c r="A88" s="39">
        <v>44958</v>
      </c>
      <c r="B88" s="25" t="s">
        <v>1902</v>
      </c>
      <c r="C88" s="17" t="s">
        <v>311</v>
      </c>
      <c r="D88" s="40" t="s">
        <v>1903</v>
      </c>
      <c r="E88" s="41">
        <v>1328</v>
      </c>
    </row>
    <row r="89" spans="1:5" ht="15.75" customHeight="1">
      <c r="A89" s="39">
        <v>44963</v>
      </c>
      <c r="B89" s="25" t="s">
        <v>1904</v>
      </c>
      <c r="C89" s="17" t="s">
        <v>1905</v>
      </c>
      <c r="D89" s="40" t="s">
        <v>1900</v>
      </c>
      <c r="E89" s="41">
        <v>72.5</v>
      </c>
    </row>
    <row r="90" spans="1:5" ht="15.75" customHeight="1">
      <c r="A90" s="39">
        <v>44966</v>
      </c>
      <c r="B90" s="25" t="s">
        <v>1906</v>
      </c>
      <c r="C90" s="17" t="s">
        <v>1907</v>
      </c>
      <c r="D90" s="40" t="s">
        <v>1908</v>
      </c>
      <c r="E90" s="41">
        <v>18</v>
      </c>
    </row>
    <row r="91" spans="1:5" ht="15.75" customHeight="1">
      <c r="A91" s="39">
        <v>44967</v>
      </c>
      <c r="B91" s="25" t="s">
        <v>1909</v>
      </c>
      <c r="C91" s="17" t="s">
        <v>1910</v>
      </c>
      <c r="D91" s="40" t="s">
        <v>1911</v>
      </c>
      <c r="E91" s="41">
        <v>199.99</v>
      </c>
    </row>
    <row r="92" spans="1:5" ht="15.75" customHeight="1">
      <c r="A92" s="39">
        <v>44980</v>
      </c>
      <c r="B92" s="25" t="s">
        <v>1899</v>
      </c>
      <c r="C92" s="17" t="s">
        <v>140</v>
      </c>
      <c r="D92" s="40" t="s">
        <v>1912</v>
      </c>
      <c r="E92" s="41">
        <v>55.9</v>
      </c>
    </row>
    <row r="93" spans="1:5" ht="15.75" customHeight="1">
      <c r="A93" s="39">
        <v>44993</v>
      </c>
      <c r="B93" s="25" t="s">
        <v>1899</v>
      </c>
      <c r="C93" s="17" t="s">
        <v>140</v>
      </c>
      <c r="D93" s="40" t="s">
        <v>1913</v>
      </c>
      <c r="E93" s="41">
        <v>200</v>
      </c>
    </row>
    <row r="94" spans="1:5" ht="15.75" customHeight="1">
      <c r="A94" s="39">
        <v>45007</v>
      </c>
      <c r="B94" s="25" t="s">
        <v>1914</v>
      </c>
      <c r="C94" s="17" t="s">
        <v>1915</v>
      </c>
      <c r="D94" s="40" t="s">
        <v>1916</v>
      </c>
      <c r="E94" s="41">
        <v>290</v>
      </c>
    </row>
    <row r="95" spans="1:5" ht="15.75" customHeight="1">
      <c r="A95" s="39">
        <v>45009</v>
      </c>
      <c r="B95" s="25" t="s">
        <v>1899</v>
      </c>
      <c r="C95" s="17" t="s">
        <v>140</v>
      </c>
      <c r="D95" s="40" t="s">
        <v>1917</v>
      </c>
      <c r="E95" s="41">
        <v>680.29</v>
      </c>
    </row>
    <row r="96" spans="1:5" ht="15.75" customHeight="1">
      <c r="A96" s="39">
        <v>45013</v>
      </c>
      <c r="B96" s="25" t="s">
        <v>1899</v>
      </c>
      <c r="C96" s="17" t="s">
        <v>140</v>
      </c>
      <c r="D96" s="40" t="s">
        <v>1918</v>
      </c>
      <c r="E96" s="41">
        <v>435</v>
      </c>
    </row>
    <row r="97" spans="1:5" ht="15.75" customHeight="1">
      <c r="A97" s="39">
        <v>45013</v>
      </c>
      <c r="B97" s="25" t="s">
        <v>1919</v>
      </c>
      <c r="C97" s="17" t="s">
        <v>1920</v>
      </c>
      <c r="D97" s="40" t="s">
        <v>1921</v>
      </c>
      <c r="E97" s="41">
        <v>350</v>
      </c>
    </row>
    <row r="98" spans="1:5" ht="15.75" customHeight="1">
      <c r="A98" s="39">
        <v>45013</v>
      </c>
      <c r="B98" s="25" t="s">
        <v>1922</v>
      </c>
      <c r="C98" s="17" t="s">
        <v>1923</v>
      </c>
      <c r="D98" s="40" t="s">
        <v>1924</v>
      </c>
      <c r="E98" s="41">
        <v>28.92</v>
      </c>
    </row>
    <row r="99" spans="1:5" ht="15.75" customHeight="1">
      <c r="A99" s="39">
        <v>45016</v>
      </c>
      <c r="B99" s="25" t="s">
        <v>1925</v>
      </c>
      <c r="C99" s="17" t="s">
        <v>302</v>
      </c>
      <c r="D99" s="40" t="s">
        <v>1926</v>
      </c>
      <c r="E99" s="41">
        <v>85</v>
      </c>
    </row>
    <row r="100" spans="1:5" ht="15.75" customHeight="1">
      <c r="A100" s="39">
        <v>45016</v>
      </c>
      <c r="B100" s="25" t="s">
        <v>1919</v>
      </c>
      <c r="C100" s="17" t="s">
        <v>1920</v>
      </c>
      <c r="D100" s="40" t="s">
        <v>1927</v>
      </c>
      <c r="E100" s="41">
        <v>218.7</v>
      </c>
    </row>
    <row r="101" spans="1:5" ht="15.75" customHeight="1">
      <c r="A101" s="39">
        <v>45020</v>
      </c>
      <c r="B101" s="25" t="s">
        <v>1894</v>
      </c>
      <c r="C101" s="17" t="s">
        <v>1895</v>
      </c>
      <c r="D101" s="40" t="s">
        <v>1928</v>
      </c>
      <c r="E101" s="41">
        <v>150</v>
      </c>
    </row>
    <row r="102" spans="1:5" ht="15.75" customHeight="1">
      <c r="A102" s="39">
        <v>45020</v>
      </c>
      <c r="B102" s="25" t="s">
        <v>1894</v>
      </c>
      <c r="C102" s="17" t="s">
        <v>1895</v>
      </c>
      <c r="D102" s="40" t="s">
        <v>1929</v>
      </c>
      <c r="E102" s="41">
        <v>150</v>
      </c>
    </row>
    <row r="103" spans="1:5" ht="15.75" customHeight="1">
      <c r="A103" s="39">
        <v>45020</v>
      </c>
      <c r="B103" s="25" t="s">
        <v>1899</v>
      </c>
      <c r="C103" s="17" t="s">
        <v>140</v>
      </c>
      <c r="D103" s="40" t="s">
        <v>1930</v>
      </c>
      <c r="E103" s="41">
        <v>532</v>
      </c>
    </row>
    <row r="104" spans="1:5" ht="15.75" customHeight="1">
      <c r="A104" s="28" t="s">
        <v>19</v>
      </c>
      <c r="B104" s="29"/>
      <c r="C104" s="9"/>
      <c r="D104" s="31"/>
      <c r="E104" s="32">
        <f>SUM(E82:E103)</f>
        <v>7812.2499999999991</v>
      </c>
    </row>
    <row r="105" spans="1:5" ht="15.75" customHeight="1">
      <c r="A105" s="247"/>
      <c r="B105" s="235"/>
      <c r="C105" s="235"/>
      <c r="D105" s="235"/>
      <c r="E105" s="236"/>
    </row>
    <row r="106" spans="1:5" ht="15.75" customHeight="1">
      <c r="A106" s="247" t="s">
        <v>1</v>
      </c>
      <c r="B106" s="235"/>
      <c r="C106" s="235"/>
      <c r="D106" s="235"/>
      <c r="E106" s="236"/>
    </row>
    <row r="107" spans="1:5" ht="13.5" customHeight="1">
      <c r="A107" s="279" t="s">
        <v>1931</v>
      </c>
      <c r="B107" s="271"/>
      <c r="C107" s="271"/>
      <c r="D107" s="271"/>
      <c r="E107" s="271"/>
    </row>
    <row r="108" spans="1:5" ht="30" customHeight="1">
      <c r="A108" s="253" t="s">
        <v>330</v>
      </c>
      <c r="B108" s="241"/>
      <c r="C108" s="175" t="s">
        <v>1687</v>
      </c>
      <c r="D108" s="9" t="s">
        <v>1932</v>
      </c>
      <c r="E108" s="10" t="s">
        <v>6</v>
      </c>
    </row>
    <row r="109" spans="1:5" ht="15.75" customHeight="1">
      <c r="A109" s="242" t="s">
        <v>7</v>
      </c>
      <c r="B109" s="74" t="s">
        <v>8</v>
      </c>
      <c r="C109" s="181"/>
      <c r="D109" s="242" t="s">
        <v>9</v>
      </c>
      <c r="E109" s="244" t="s">
        <v>10</v>
      </c>
    </row>
    <row r="110" spans="1:5" ht="13.5" customHeight="1">
      <c r="A110" s="243"/>
      <c r="B110" s="14" t="s">
        <v>11</v>
      </c>
      <c r="C110" s="14" t="s">
        <v>12</v>
      </c>
      <c r="D110" s="243"/>
      <c r="E110" s="243"/>
    </row>
    <row r="111" spans="1:5" ht="15.75" customHeight="1">
      <c r="A111" s="194">
        <v>44956</v>
      </c>
      <c r="B111" s="35" t="s">
        <v>1933</v>
      </c>
      <c r="C111" s="18" t="s">
        <v>1934</v>
      </c>
      <c r="D111" s="35" t="s">
        <v>1935</v>
      </c>
      <c r="E111" s="195">
        <v>7669.6</v>
      </c>
    </row>
    <row r="112" spans="1:5" ht="15.75" customHeight="1">
      <c r="A112" s="194">
        <v>44965</v>
      </c>
      <c r="B112" s="35" t="s">
        <v>620</v>
      </c>
      <c r="C112" s="18" t="s">
        <v>1936</v>
      </c>
      <c r="D112" s="25" t="s">
        <v>1937</v>
      </c>
      <c r="E112" s="195">
        <v>330.4</v>
      </c>
    </row>
    <row r="113" spans="1:5" ht="15.75" customHeight="1">
      <c r="A113" s="28" t="s">
        <v>19</v>
      </c>
      <c r="B113" s="29"/>
      <c r="C113" s="9"/>
      <c r="D113" s="31"/>
      <c r="E113" s="32">
        <f>SUM(E111:E112)</f>
        <v>8000</v>
      </c>
    </row>
    <row r="114" spans="1:5" ht="15.75" customHeight="1">
      <c r="A114" s="247"/>
      <c r="B114" s="235"/>
      <c r="C114" s="235"/>
      <c r="D114" s="235"/>
      <c r="E114" s="236"/>
    </row>
    <row r="115" spans="1:5" ht="15.75" customHeight="1">
      <c r="A115" s="247" t="s">
        <v>1</v>
      </c>
      <c r="B115" s="235"/>
      <c r="C115" s="235"/>
      <c r="D115" s="235"/>
      <c r="E115" s="236"/>
    </row>
    <row r="116" spans="1:5" ht="15.75" customHeight="1">
      <c r="A116" s="279" t="s">
        <v>1938</v>
      </c>
      <c r="B116" s="271"/>
      <c r="C116" s="271"/>
      <c r="D116" s="271"/>
      <c r="E116" s="271"/>
    </row>
    <row r="117" spans="1:5" ht="15.75" customHeight="1">
      <c r="A117" s="253" t="s">
        <v>1939</v>
      </c>
      <c r="B117" s="241"/>
      <c r="C117" s="175" t="s">
        <v>1940</v>
      </c>
      <c r="D117" s="9" t="s">
        <v>1932</v>
      </c>
      <c r="E117" s="10" t="s">
        <v>6</v>
      </c>
    </row>
    <row r="118" spans="1:5" ht="13.5" customHeight="1">
      <c r="A118" s="242" t="s">
        <v>7</v>
      </c>
      <c r="B118" s="262" t="s">
        <v>8</v>
      </c>
      <c r="C118" s="241"/>
      <c r="D118" s="242" t="s">
        <v>9</v>
      </c>
      <c r="E118" s="244" t="s">
        <v>10</v>
      </c>
    </row>
    <row r="119" spans="1:5" ht="13.5" customHeight="1">
      <c r="A119" s="243"/>
      <c r="B119" s="14" t="s">
        <v>11</v>
      </c>
      <c r="C119" s="14" t="s">
        <v>12</v>
      </c>
      <c r="D119" s="243"/>
      <c r="E119" s="243"/>
    </row>
    <row r="120" spans="1:5" ht="15.75" customHeight="1">
      <c r="A120" s="194">
        <v>44959</v>
      </c>
      <c r="B120" s="35" t="s">
        <v>1941</v>
      </c>
      <c r="C120" s="18" t="s">
        <v>1942</v>
      </c>
      <c r="D120" s="25" t="s">
        <v>1943</v>
      </c>
      <c r="E120" s="195">
        <v>175.56</v>
      </c>
    </row>
    <row r="121" spans="1:5" ht="13.5" customHeight="1">
      <c r="A121" s="194">
        <v>44967</v>
      </c>
      <c r="B121" s="35" t="s">
        <v>1944</v>
      </c>
      <c r="C121" s="18" t="s">
        <v>1945</v>
      </c>
      <c r="D121" s="25" t="s">
        <v>1946</v>
      </c>
      <c r="E121" s="195">
        <v>1161</v>
      </c>
    </row>
    <row r="122" spans="1:5" ht="15.75" customHeight="1">
      <c r="A122" s="194">
        <v>44973</v>
      </c>
      <c r="B122" s="35" t="s">
        <v>1947</v>
      </c>
      <c r="C122" s="18" t="s">
        <v>753</v>
      </c>
      <c r="D122" s="25" t="s">
        <v>1948</v>
      </c>
      <c r="E122" s="195">
        <v>471</v>
      </c>
    </row>
    <row r="123" spans="1:5" ht="15.75" customHeight="1">
      <c r="A123" s="28" t="s">
        <v>19</v>
      </c>
      <c r="B123" s="3"/>
      <c r="C123" s="9"/>
      <c r="D123" s="3"/>
      <c r="E123" s="32">
        <f>SUM(E120:E122)</f>
        <v>1807.56</v>
      </c>
    </row>
    <row r="124" spans="1:5" ht="15.75" customHeight="1">
      <c r="A124" s="247"/>
      <c r="B124" s="235"/>
      <c r="C124" s="235"/>
      <c r="D124" s="235"/>
      <c r="E124" s="236"/>
    </row>
    <row r="125" spans="1:5" ht="15.75" customHeight="1">
      <c r="A125" s="247" t="s">
        <v>1795</v>
      </c>
      <c r="B125" s="235"/>
      <c r="C125" s="235"/>
      <c r="D125" s="235"/>
      <c r="E125" s="236"/>
    </row>
    <row r="126" spans="1:5" ht="15.75" customHeight="1">
      <c r="A126" s="279" t="s">
        <v>1949</v>
      </c>
      <c r="B126" s="271"/>
      <c r="C126" s="271"/>
      <c r="D126" s="271"/>
      <c r="E126" s="271"/>
    </row>
    <row r="127" spans="1:5" ht="15.75" customHeight="1">
      <c r="A127" s="253" t="s">
        <v>1939</v>
      </c>
      <c r="B127" s="241"/>
      <c r="C127" s="175" t="s">
        <v>1940</v>
      </c>
      <c r="D127" s="9" t="s">
        <v>1932</v>
      </c>
      <c r="E127" s="10" t="s">
        <v>6</v>
      </c>
    </row>
    <row r="128" spans="1:5" ht="15.75" customHeight="1">
      <c r="A128" s="242" t="s">
        <v>7</v>
      </c>
      <c r="B128" s="262" t="s">
        <v>8</v>
      </c>
      <c r="C128" s="241"/>
      <c r="D128" s="242" t="s">
        <v>9</v>
      </c>
      <c r="E128" s="244" t="s">
        <v>10</v>
      </c>
    </row>
    <row r="129" spans="1:5" ht="13.5" customHeight="1">
      <c r="A129" s="243"/>
      <c r="B129" s="14" t="s">
        <v>11</v>
      </c>
      <c r="C129" s="14" t="s">
        <v>12</v>
      </c>
      <c r="D129" s="243"/>
      <c r="E129" s="243"/>
    </row>
    <row r="130" spans="1:5" ht="13.5" customHeight="1">
      <c r="A130" s="194">
        <v>44959</v>
      </c>
      <c r="B130" s="35" t="s">
        <v>1950</v>
      </c>
      <c r="C130" s="18" t="s">
        <v>1951</v>
      </c>
      <c r="D130" s="25" t="s">
        <v>1952</v>
      </c>
      <c r="E130" s="195">
        <v>1239.3499999999999</v>
      </c>
    </row>
    <row r="131" spans="1:5" ht="15.75" customHeight="1">
      <c r="A131" s="194">
        <v>44967</v>
      </c>
      <c r="B131" s="35" t="s">
        <v>1944</v>
      </c>
      <c r="C131" s="18" t="s">
        <v>1953</v>
      </c>
      <c r="D131" s="25" t="s">
        <v>1954</v>
      </c>
      <c r="E131" s="195">
        <v>900</v>
      </c>
    </row>
    <row r="132" spans="1:5" ht="13.5" customHeight="1">
      <c r="A132" s="194">
        <v>44986</v>
      </c>
      <c r="B132" s="35" t="s">
        <v>1955</v>
      </c>
      <c r="C132" s="18" t="s">
        <v>777</v>
      </c>
      <c r="D132" s="25" t="s">
        <v>1956</v>
      </c>
      <c r="E132" s="195">
        <v>1178.8</v>
      </c>
    </row>
    <row r="133" spans="1:5" ht="15.75" customHeight="1">
      <c r="A133" s="194">
        <v>45009</v>
      </c>
      <c r="B133" s="35" t="s">
        <v>761</v>
      </c>
      <c r="C133" s="18" t="s">
        <v>153</v>
      </c>
      <c r="D133" s="25" t="s">
        <v>1957</v>
      </c>
      <c r="E133" s="195">
        <v>65.23</v>
      </c>
    </row>
    <row r="134" spans="1:5" ht="15.75" customHeight="1">
      <c r="A134" s="28" t="s">
        <v>19</v>
      </c>
      <c r="B134" s="29"/>
      <c r="C134" s="9"/>
      <c r="D134" s="31"/>
      <c r="E134" s="32">
        <f>SUM(E130:E133)</f>
        <v>3383.3799999999997</v>
      </c>
    </row>
    <row r="135" spans="1:5" ht="15.75" customHeight="1">
      <c r="A135" s="247"/>
      <c r="B135" s="235"/>
      <c r="C135" s="235"/>
      <c r="D135" s="235"/>
      <c r="E135" s="236"/>
    </row>
    <row r="136" spans="1:5" ht="15.75" customHeight="1">
      <c r="A136" s="247" t="s">
        <v>1</v>
      </c>
      <c r="B136" s="235"/>
      <c r="C136" s="235"/>
      <c r="D136" s="235"/>
      <c r="E136" s="236"/>
    </row>
    <row r="137" spans="1:5" ht="13.5" customHeight="1">
      <c r="A137" s="279" t="s">
        <v>1958</v>
      </c>
      <c r="B137" s="271"/>
      <c r="C137" s="271"/>
      <c r="D137" s="271"/>
      <c r="E137" s="271"/>
    </row>
    <row r="138" spans="1:5" ht="30" customHeight="1">
      <c r="A138" s="253" t="s">
        <v>87</v>
      </c>
      <c r="B138" s="241"/>
      <c r="C138" s="175" t="s">
        <v>1678</v>
      </c>
      <c r="D138" s="9" t="s">
        <v>1932</v>
      </c>
      <c r="E138" s="10" t="s">
        <v>6</v>
      </c>
    </row>
    <row r="139" spans="1:5" ht="15.75" customHeight="1">
      <c r="A139" s="242" t="s">
        <v>7</v>
      </c>
      <c r="B139" s="262" t="s">
        <v>8</v>
      </c>
      <c r="C139" s="241"/>
      <c r="D139" s="242" t="s">
        <v>9</v>
      </c>
      <c r="E139" s="244" t="s">
        <v>10</v>
      </c>
    </row>
    <row r="140" spans="1:5" ht="13.5" customHeight="1">
      <c r="A140" s="243"/>
      <c r="B140" s="14" t="s">
        <v>11</v>
      </c>
      <c r="C140" s="14" t="s">
        <v>12</v>
      </c>
      <c r="D140" s="243"/>
      <c r="E140" s="243"/>
    </row>
    <row r="141" spans="1:5" ht="15.75" customHeight="1">
      <c r="A141" s="194">
        <v>44958</v>
      </c>
      <c r="B141" s="35" t="s">
        <v>1836</v>
      </c>
      <c r="C141" s="18" t="s">
        <v>416</v>
      </c>
      <c r="D141" s="25" t="s">
        <v>1959</v>
      </c>
      <c r="E141" s="195">
        <v>930</v>
      </c>
    </row>
    <row r="142" spans="1:5" ht="15.75" customHeight="1">
      <c r="A142" s="194">
        <v>44960</v>
      </c>
      <c r="B142" s="35" t="s">
        <v>1960</v>
      </c>
      <c r="C142" s="18" t="s">
        <v>1961</v>
      </c>
      <c r="D142" s="25" t="s">
        <v>1962</v>
      </c>
      <c r="E142" s="195">
        <v>70</v>
      </c>
    </row>
    <row r="143" spans="1:5" ht="15.75" customHeight="1">
      <c r="A143" s="28" t="s">
        <v>19</v>
      </c>
      <c r="B143" s="29"/>
      <c r="C143" s="9"/>
      <c r="D143" s="31"/>
      <c r="E143" s="32">
        <f>SUM(E141:E142)</f>
        <v>1000</v>
      </c>
    </row>
    <row r="144" spans="1:5" ht="15.75" customHeight="1">
      <c r="A144" s="247"/>
      <c r="B144" s="235"/>
      <c r="C144" s="235"/>
      <c r="D144" s="235"/>
      <c r="E144" s="236"/>
    </row>
    <row r="145" spans="1:5" ht="15.75" customHeight="1">
      <c r="A145" s="247" t="s">
        <v>1795</v>
      </c>
      <c r="B145" s="235"/>
      <c r="C145" s="235"/>
      <c r="D145" s="235"/>
      <c r="E145" s="236"/>
    </row>
    <row r="146" spans="1:5" ht="15.75" customHeight="1">
      <c r="A146" s="279" t="s">
        <v>1963</v>
      </c>
      <c r="B146" s="271"/>
      <c r="C146" s="271"/>
      <c r="D146" s="271"/>
      <c r="E146" s="271"/>
    </row>
    <row r="147" spans="1:5" ht="15.75" customHeight="1">
      <c r="A147" s="253" t="s">
        <v>87</v>
      </c>
      <c r="B147" s="241"/>
      <c r="C147" s="175" t="s">
        <v>1678</v>
      </c>
      <c r="D147" s="9" t="s">
        <v>1932</v>
      </c>
      <c r="E147" s="10" t="s">
        <v>6</v>
      </c>
    </row>
    <row r="148" spans="1:5" ht="15.75" customHeight="1">
      <c r="A148" s="242" t="s">
        <v>7</v>
      </c>
      <c r="B148" s="262" t="s">
        <v>8</v>
      </c>
      <c r="C148" s="241"/>
      <c r="D148" s="242" t="s">
        <v>9</v>
      </c>
      <c r="E148" s="244" t="s">
        <v>10</v>
      </c>
    </row>
    <row r="149" spans="1:5" ht="15.75" customHeight="1">
      <c r="A149" s="243"/>
      <c r="B149" s="14" t="s">
        <v>11</v>
      </c>
      <c r="C149" s="14" t="s">
        <v>12</v>
      </c>
      <c r="D149" s="243"/>
      <c r="E149" s="243"/>
    </row>
    <row r="150" spans="1:5" ht="15.75" customHeight="1">
      <c r="A150" s="194">
        <v>44957</v>
      </c>
      <c r="B150" s="35" t="s">
        <v>1964</v>
      </c>
      <c r="C150" s="18" t="s">
        <v>1965</v>
      </c>
      <c r="D150" s="25" t="s">
        <v>1966</v>
      </c>
      <c r="E150" s="195">
        <v>1050</v>
      </c>
    </row>
    <row r="151" spans="1:5" ht="15.75" customHeight="1">
      <c r="A151" s="194">
        <v>44960</v>
      </c>
      <c r="B151" s="35" t="s">
        <v>1967</v>
      </c>
      <c r="C151" s="18" t="s">
        <v>1968</v>
      </c>
      <c r="D151" s="25" t="s">
        <v>1969</v>
      </c>
      <c r="E151" s="195">
        <v>200</v>
      </c>
    </row>
    <row r="152" spans="1:5" ht="15.75" customHeight="1">
      <c r="A152" s="194">
        <v>44964</v>
      </c>
      <c r="B152" s="35" t="s">
        <v>1970</v>
      </c>
      <c r="C152" s="18" t="s">
        <v>1971</v>
      </c>
      <c r="D152" s="25" t="s">
        <v>1972</v>
      </c>
      <c r="E152" s="195">
        <v>300</v>
      </c>
    </row>
    <row r="153" spans="1:5" ht="15.75" customHeight="1">
      <c r="A153" s="194">
        <v>0</v>
      </c>
      <c r="B153" s="35" t="s">
        <v>1973</v>
      </c>
      <c r="C153" s="18" t="s">
        <v>1974</v>
      </c>
      <c r="D153" s="25" t="s">
        <v>1975</v>
      </c>
      <c r="E153" s="195">
        <v>40</v>
      </c>
    </row>
    <row r="154" spans="1:5" ht="15.75" customHeight="1">
      <c r="A154" s="194">
        <v>44966</v>
      </c>
      <c r="B154" s="35" t="s">
        <v>1976</v>
      </c>
      <c r="C154" s="18" t="s">
        <v>1977</v>
      </c>
      <c r="D154" s="25" t="s">
        <v>1978</v>
      </c>
      <c r="E154" s="195">
        <v>600</v>
      </c>
    </row>
    <row r="155" spans="1:5" ht="15.75" customHeight="1">
      <c r="A155" s="194">
        <v>44970</v>
      </c>
      <c r="B155" s="35" t="s">
        <v>1970</v>
      </c>
      <c r="C155" s="18" t="s">
        <v>1971</v>
      </c>
      <c r="D155" s="25" t="s">
        <v>1978</v>
      </c>
      <c r="E155" s="195">
        <v>150</v>
      </c>
    </row>
    <row r="156" spans="1:5" ht="15.75" customHeight="1">
      <c r="A156" s="194">
        <v>44971</v>
      </c>
      <c r="B156" s="35" t="s">
        <v>1964</v>
      </c>
      <c r="C156" s="18" t="s">
        <v>1965</v>
      </c>
      <c r="D156" s="25" t="s">
        <v>1979</v>
      </c>
      <c r="E156" s="195">
        <v>435</v>
      </c>
    </row>
    <row r="157" spans="1:5" ht="15.75" customHeight="1">
      <c r="A157" s="194">
        <v>44971</v>
      </c>
      <c r="B157" s="35" t="s">
        <v>1980</v>
      </c>
      <c r="C157" s="18" t="s">
        <v>1981</v>
      </c>
      <c r="D157" s="25" t="s">
        <v>1982</v>
      </c>
      <c r="E157" s="195">
        <v>1700</v>
      </c>
    </row>
    <row r="158" spans="1:5" ht="15.75" customHeight="1">
      <c r="A158" s="194">
        <v>44973</v>
      </c>
      <c r="B158" s="35" t="s">
        <v>1967</v>
      </c>
      <c r="C158" s="18" t="s">
        <v>1968</v>
      </c>
      <c r="D158" s="25" t="s">
        <v>1983</v>
      </c>
      <c r="E158" s="195">
        <v>220</v>
      </c>
    </row>
    <row r="159" spans="1:5" ht="15.75" customHeight="1">
      <c r="A159" s="194">
        <v>44981</v>
      </c>
      <c r="B159" s="35" t="s">
        <v>149</v>
      </c>
      <c r="C159" s="18" t="s">
        <v>150</v>
      </c>
      <c r="D159" s="25" t="s">
        <v>1984</v>
      </c>
      <c r="E159" s="195">
        <v>456.29</v>
      </c>
    </row>
    <row r="160" spans="1:5" ht="15.75" customHeight="1">
      <c r="A160" s="194">
        <v>45015</v>
      </c>
      <c r="B160" s="35" t="s">
        <v>1985</v>
      </c>
      <c r="C160" s="18"/>
      <c r="D160" s="25" t="s">
        <v>1986</v>
      </c>
      <c r="E160" s="195">
        <v>9.36</v>
      </c>
    </row>
    <row r="161" spans="1:5" ht="29.25" customHeight="1">
      <c r="A161" s="194">
        <v>44981</v>
      </c>
      <c r="B161" s="35" t="s">
        <v>1987</v>
      </c>
      <c r="C161" s="18" t="s">
        <v>1536</v>
      </c>
      <c r="D161" s="25" t="s">
        <v>1988</v>
      </c>
      <c r="E161" s="195">
        <v>150</v>
      </c>
    </row>
    <row r="162" spans="1:5" ht="31.5" customHeight="1">
      <c r="A162" s="194">
        <v>44986</v>
      </c>
      <c r="B162" s="35" t="s">
        <v>1989</v>
      </c>
      <c r="C162" s="18" t="s">
        <v>1990</v>
      </c>
      <c r="D162" s="25" t="s">
        <v>1991</v>
      </c>
      <c r="E162" s="195">
        <v>550</v>
      </c>
    </row>
    <row r="163" spans="1:5" ht="15.75" customHeight="1">
      <c r="A163" s="194">
        <v>44986</v>
      </c>
      <c r="B163" s="35" t="s">
        <v>1992</v>
      </c>
      <c r="C163" s="18" t="s">
        <v>1993</v>
      </c>
      <c r="D163" s="25" t="s">
        <v>1994</v>
      </c>
      <c r="E163" s="195">
        <v>100</v>
      </c>
    </row>
    <row r="164" spans="1:5" ht="29.25" customHeight="1">
      <c r="A164" s="194">
        <v>44987</v>
      </c>
      <c r="B164" s="35" t="s">
        <v>1989</v>
      </c>
      <c r="C164" s="18" t="s">
        <v>1990</v>
      </c>
      <c r="D164" s="25" t="s">
        <v>1995</v>
      </c>
      <c r="E164" s="195">
        <v>100</v>
      </c>
    </row>
    <row r="165" spans="1:5" ht="15.75" customHeight="1">
      <c r="A165" s="194">
        <v>44999</v>
      </c>
      <c r="B165" s="35" t="s">
        <v>1996</v>
      </c>
      <c r="C165" s="18" t="s">
        <v>1965</v>
      </c>
      <c r="D165" s="25" t="s">
        <v>1997</v>
      </c>
      <c r="E165" s="195">
        <v>900</v>
      </c>
    </row>
    <row r="166" spans="1:5" ht="15.75" customHeight="1">
      <c r="A166" s="28" t="s">
        <v>19</v>
      </c>
      <c r="B166" s="29"/>
      <c r="C166" s="9"/>
      <c r="D166" s="31"/>
      <c r="E166" s="32">
        <f>SUM(E150:E165)</f>
        <v>6960.65</v>
      </c>
    </row>
    <row r="167" spans="1:5" ht="15.75" customHeight="1">
      <c r="A167" s="247"/>
      <c r="B167" s="235"/>
      <c r="C167" s="235"/>
      <c r="D167" s="235"/>
      <c r="E167" s="236"/>
    </row>
    <row r="168" spans="1:5" ht="15.75" customHeight="1">
      <c r="A168" s="247" t="s">
        <v>1</v>
      </c>
      <c r="B168" s="235"/>
      <c r="C168" s="235"/>
      <c r="D168" s="235"/>
      <c r="E168" s="236"/>
    </row>
    <row r="169" spans="1:5" ht="15.75" customHeight="1">
      <c r="A169" s="279" t="s">
        <v>1998</v>
      </c>
      <c r="B169" s="271"/>
      <c r="C169" s="271"/>
      <c r="D169" s="271"/>
      <c r="E169" s="271"/>
    </row>
    <row r="170" spans="1:5" ht="15.75" customHeight="1">
      <c r="A170" s="253" t="s">
        <v>1999</v>
      </c>
      <c r="B170" s="241"/>
      <c r="C170" s="175" t="s">
        <v>2000</v>
      </c>
      <c r="D170" s="9" t="s">
        <v>2001</v>
      </c>
      <c r="E170" s="10" t="s">
        <v>6</v>
      </c>
    </row>
    <row r="171" spans="1:5" ht="15.75" customHeight="1">
      <c r="A171" s="242" t="s">
        <v>7</v>
      </c>
      <c r="B171" s="262" t="s">
        <v>8</v>
      </c>
      <c r="C171" s="241"/>
      <c r="D171" s="242" t="s">
        <v>9</v>
      </c>
      <c r="E171" s="244" t="s">
        <v>10</v>
      </c>
    </row>
    <row r="172" spans="1:5" ht="15.75" customHeight="1">
      <c r="A172" s="243"/>
      <c r="B172" s="14" t="s">
        <v>11</v>
      </c>
      <c r="C172" s="14" t="s">
        <v>12</v>
      </c>
      <c r="D172" s="243"/>
      <c r="E172" s="243"/>
    </row>
    <row r="173" spans="1:5" ht="15.75" customHeight="1">
      <c r="A173" s="16" t="s">
        <v>2002</v>
      </c>
      <c r="B173" s="196" t="s">
        <v>2003</v>
      </c>
      <c r="C173" s="22" t="s">
        <v>2004</v>
      </c>
      <c r="D173" s="40" t="s">
        <v>2005</v>
      </c>
      <c r="E173" s="57">
        <v>2328.11</v>
      </c>
    </row>
    <row r="174" spans="1:5" ht="15.75" customHeight="1">
      <c r="A174" s="16" t="s">
        <v>2006</v>
      </c>
      <c r="B174" s="196" t="s">
        <v>2007</v>
      </c>
      <c r="C174" s="16" t="s">
        <v>2008</v>
      </c>
      <c r="D174" s="40" t="s">
        <v>2009</v>
      </c>
      <c r="E174" s="57">
        <v>641</v>
      </c>
    </row>
    <row r="175" spans="1:5" ht="27.75" customHeight="1">
      <c r="A175" s="16" t="s">
        <v>2010</v>
      </c>
      <c r="B175" s="196" t="s">
        <v>2011</v>
      </c>
      <c r="C175" s="16" t="s">
        <v>2012</v>
      </c>
      <c r="D175" s="40" t="s">
        <v>2013</v>
      </c>
      <c r="E175" s="57">
        <v>284.20999999999998</v>
      </c>
    </row>
    <row r="176" spans="1:5" ht="13.5" customHeight="1">
      <c r="A176" s="16" t="s">
        <v>2014</v>
      </c>
      <c r="B176" s="196" t="s">
        <v>2015</v>
      </c>
      <c r="C176" s="16" t="s">
        <v>2016</v>
      </c>
      <c r="D176" s="40" t="s">
        <v>2017</v>
      </c>
      <c r="E176" s="57">
        <v>215</v>
      </c>
    </row>
    <row r="177" spans="1:5" ht="15.75" customHeight="1">
      <c r="A177" s="16" t="s">
        <v>2018</v>
      </c>
      <c r="B177" s="196" t="s">
        <v>2019</v>
      </c>
      <c r="C177" s="16" t="s">
        <v>2020</v>
      </c>
      <c r="D177" s="40" t="s">
        <v>2021</v>
      </c>
      <c r="E177" s="57">
        <v>689.7</v>
      </c>
    </row>
    <row r="178" spans="1:5" ht="13.5" customHeight="1">
      <c r="A178" s="16" t="s">
        <v>2022</v>
      </c>
      <c r="B178" s="196" t="s">
        <v>2023</v>
      </c>
      <c r="C178" s="16" t="s">
        <v>2024</v>
      </c>
      <c r="D178" s="40" t="s">
        <v>2025</v>
      </c>
      <c r="E178" s="57">
        <v>55</v>
      </c>
    </row>
    <row r="179" spans="1:5" ht="15.75" customHeight="1">
      <c r="A179" s="16" t="s">
        <v>2026</v>
      </c>
      <c r="B179" s="196" t="s">
        <v>2027</v>
      </c>
      <c r="C179" s="16" t="s">
        <v>2028</v>
      </c>
      <c r="D179" s="40" t="s">
        <v>2029</v>
      </c>
      <c r="E179" s="57">
        <v>295.39999999999998</v>
      </c>
    </row>
    <row r="180" spans="1:5" ht="15.75" customHeight="1">
      <c r="A180" s="28" t="s">
        <v>19</v>
      </c>
      <c r="B180" s="29"/>
      <c r="C180" s="9"/>
      <c r="D180" s="31"/>
      <c r="E180" s="32">
        <f>SUM(E173:E179)</f>
        <v>4508.42</v>
      </c>
    </row>
    <row r="181" spans="1:5" ht="15.75" customHeight="1">
      <c r="A181" s="81"/>
      <c r="B181" s="82"/>
      <c r="C181" s="81"/>
      <c r="D181" s="82"/>
      <c r="E181" s="197"/>
    </row>
    <row r="182" spans="1:5" ht="15.75" customHeight="1">
      <c r="A182" s="247" t="s">
        <v>1795</v>
      </c>
      <c r="B182" s="235"/>
      <c r="C182" s="235"/>
      <c r="D182" s="235"/>
      <c r="E182" s="236"/>
    </row>
    <row r="183" spans="1:5" ht="15.75" customHeight="1">
      <c r="A183" s="254" t="s">
        <v>2030</v>
      </c>
      <c r="B183" s="235"/>
      <c r="C183" s="235"/>
      <c r="D183" s="235"/>
      <c r="E183" s="236"/>
    </row>
    <row r="184" spans="1:5" ht="15.75" customHeight="1">
      <c r="A184" s="253" t="s">
        <v>1999</v>
      </c>
      <c r="B184" s="241"/>
      <c r="C184" s="175" t="s">
        <v>2000</v>
      </c>
      <c r="D184" s="9" t="s">
        <v>2001</v>
      </c>
      <c r="E184" s="10" t="s">
        <v>6</v>
      </c>
    </row>
    <row r="185" spans="1:5" ht="15.75" customHeight="1">
      <c r="A185" s="242" t="s">
        <v>7</v>
      </c>
      <c r="B185" s="74" t="s">
        <v>8</v>
      </c>
      <c r="C185" s="181"/>
      <c r="D185" s="242" t="s">
        <v>9</v>
      </c>
      <c r="E185" s="244" t="s">
        <v>10</v>
      </c>
    </row>
    <row r="186" spans="1:5" ht="15.75" customHeight="1">
      <c r="A186" s="243"/>
      <c r="B186" s="14" t="s">
        <v>11</v>
      </c>
      <c r="C186" s="14" t="s">
        <v>12</v>
      </c>
      <c r="D186" s="243"/>
      <c r="E186" s="243"/>
    </row>
    <row r="187" spans="1:5" ht="15.75" customHeight="1">
      <c r="A187" s="16" t="s">
        <v>2010</v>
      </c>
      <c r="B187" s="40" t="s">
        <v>2031</v>
      </c>
      <c r="C187" s="22" t="s">
        <v>244</v>
      </c>
      <c r="D187" s="40" t="s">
        <v>2032</v>
      </c>
      <c r="E187" s="57">
        <v>3257.78</v>
      </c>
    </row>
    <row r="188" spans="1:5" ht="15.75" customHeight="1">
      <c r="A188" s="16" t="s">
        <v>2010</v>
      </c>
      <c r="B188" s="40" t="s">
        <v>620</v>
      </c>
      <c r="C188" s="22" t="s">
        <v>2033</v>
      </c>
      <c r="D188" s="40" t="s">
        <v>2034</v>
      </c>
      <c r="E188" s="57">
        <v>75.27</v>
      </c>
    </row>
    <row r="189" spans="1:5" ht="13.5" customHeight="1">
      <c r="A189" s="16" t="s">
        <v>2010</v>
      </c>
      <c r="B189" s="40" t="s">
        <v>2035</v>
      </c>
      <c r="C189" s="22" t="s">
        <v>2036</v>
      </c>
      <c r="D189" s="40" t="s">
        <v>2037</v>
      </c>
      <c r="E189" s="57">
        <v>355</v>
      </c>
    </row>
    <row r="190" spans="1:5" ht="13.5" customHeight="1">
      <c r="A190" s="16" t="s">
        <v>2038</v>
      </c>
      <c r="B190" s="40" t="s">
        <v>2039</v>
      </c>
      <c r="C190" s="22" t="s">
        <v>2040</v>
      </c>
      <c r="D190" s="40" t="s">
        <v>2041</v>
      </c>
      <c r="E190" s="57">
        <v>783.92</v>
      </c>
    </row>
    <row r="191" spans="1:5" ht="15.75" customHeight="1">
      <c r="A191" s="16" t="s">
        <v>2042</v>
      </c>
      <c r="B191" s="40" t="s">
        <v>620</v>
      </c>
      <c r="C191" s="22" t="s">
        <v>2040</v>
      </c>
      <c r="D191" s="40" t="s">
        <v>2043</v>
      </c>
      <c r="E191" s="57">
        <v>16.079999999999998</v>
      </c>
    </row>
    <row r="192" spans="1:5" ht="13.5" customHeight="1">
      <c r="A192" s="16" t="s">
        <v>2044</v>
      </c>
      <c r="B192" s="40" t="s">
        <v>2045</v>
      </c>
      <c r="C192" s="22" t="s">
        <v>2046</v>
      </c>
      <c r="D192" s="40" t="s">
        <v>2047</v>
      </c>
      <c r="E192" s="57">
        <v>3429.65</v>
      </c>
    </row>
    <row r="193" spans="1:5" ht="15.75" customHeight="1">
      <c r="A193" s="16" t="s">
        <v>2044</v>
      </c>
      <c r="B193" s="40" t="s">
        <v>620</v>
      </c>
      <c r="C193" s="22" t="s">
        <v>2046</v>
      </c>
      <c r="D193" s="40" t="s">
        <v>2048</v>
      </c>
      <c r="E193" s="57">
        <v>70.349999999999994</v>
      </c>
    </row>
    <row r="194" spans="1:5" ht="15.75" customHeight="1">
      <c r="A194" s="65" t="s">
        <v>19</v>
      </c>
      <c r="B194" s="29"/>
      <c r="C194" s="9"/>
      <c r="D194" s="31"/>
      <c r="E194" s="32">
        <f>SUM(E187:E193)</f>
        <v>7988.0500000000011</v>
      </c>
    </row>
    <row r="195" spans="1:5" ht="15.75" customHeight="1">
      <c r="A195" s="58"/>
      <c r="B195" s="59"/>
      <c r="C195" s="58"/>
      <c r="D195" s="59"/>
      <c r="E195" s="61"/>
    </row>
    <row r="196" spans="1:5" ht="15.75" customHeight="1">
      <c r="A196" s="247" t="s">
        <v>1</v>
      </c>
      <c r="B196" s="235"/>
      <c r="C196" s="235"/>
      <c r="D196" s="235"/>
      <c r="E196" s="236"/>
    </row>
    <row r="197" spans="1:5" ht="15.75" customHeight="1">
      <c r="A197" s="254" t="s">
        <v>2049</v>
      </c>
      <c r="B197" s="235"/>
      <c r="C197" s="235"/>
      <c r="D197" s="235"/>
      <c r="E197" s="236"/>
    </row>
    <row r="198" spans="1:5" ht="15.75" customHeight="1">
      <c r="A198" s="253" t="s">
        <v>281</v>
      </c>
      <c r="B198" s="241"/>
      <c r="C198" s="175" t="s">
        <v>1685</v>
      </c>
      <c r="D198" s="9" t="s">
        <v>2050</v>
      </c>
      <c r="E198" s="10" t="s">
        <v>6</v>
      </c>
    </row>
    <row r="199" spans="1:5" ht="15.75" customHeight="1">
      <c r="A199" s="242" t="s">
        <v>7</v>
      </c>
      <c r="B199" s="74" t="s">
        <v>8</v>
      </c>
      <c r="C199" s="181"/>
      <c r="D199" s="242" t="s">
        <v>9</v>
      </c>
      <c r="E199" s="244" t="s">
        <v>10</v>
      </c>
    </row>
    <row r="200" spans="1:5" ht="15.75" customHeight="1">
      <c r="A200" s="243"/>
      <c r="B200" s="14" t="s">
        <v>11</v>
      </c>
      <c r="C200" s="14" t="s">
        <v>12</v>
      </c>
      <c r="D200" s="243"/>
      <c r="E200" s="243"/>
    </row>
    <row r="201" spans="1:5" ht="15.75" customHeight="1">
      <c r="A201" s="16">
        <v>44972</v>
      </c>
      <c r="B201" s="40" t="s">
        <v>139</v>
      </c>
      <c r="C201" s="22" t="s">
        <v>140</v>
      </c>
      <c r="D201" s="40" t="s">
        <v>2051</v>
      </c>
      <c r="E201" s="57">
        <v>4052</v>
      </c>
    </row>
    <row r="202" spans="1:5" ht="15.75" customHeight="1">
      <c r="A202" s="16">
        <v>44974</v>
      </c>
      <c r="B202" s="40" t="s">
        <v>578</v>
      </c>
      <c r="C202" s="22" t="s">
        <v>2052</v>
      </c>
      <c r="D202" s="40" t="s">
        <v>2053</v>
      </c>
      <c r="E202" s="57">
        <v>2100</v>
      </c>
    </row>
    <row r="203" spans="1:5" ht="13.5" customHeight="1">
      <c r="A203" s="16">
        <v>44974</v>
      </c>
      <c r="B203" s="40" t="s">
        <v>2054</v>
      </c>
      <c r="C203" s="22" t="s">
        <v>2055</v>
      </c>
      <c r="D203" s="40" t="s">
        <v>2051</v>
      </c>
      <c r="E203" s="57">
        <v>708.75</v>
      </c>
    </row>
    <row r="204" spans="1:5" ht="13.5" customHeight="1">
      <c r="A204" s="16">
        <v>44980</v>
      </c>
      <c r="B204" s="40" t="s">
        <v>139</v>
      </c>
      <c r="C204" s="22" t="s">
        <v>140</v>
      </c>
      <c r="D204" s="40" t="s">
        <v>2051</v>
      </c>
      <c r="E204" s="57">
        <v>250.83</v>
      </c>
    </row>
    <row r="205" spans="1:5" ht="15.75" customHeight="1">
      <c r="A205" s="16">
        <v>44980</v>
      </c>
      <c r="B205" s="40" t="s">
        <v>1665</v>
      </c>
      <c r="C205" s="22" t="s">
        <v>1666</v>
      </c>
      <c r="D205" s="40" t="s">
        <v>2056</v>
      </c>
      <c r="E205" s="57">
        <v>500</v>
      </c>
    </row>
    <row r="206" spans="1:5" ht="13.5" customHeight="1">
      <c r="A206" s="16">
        <v>44981</v>
      </c>
      <c r="B206" s="40" t="s">
        <v>2054</v>
      </c>
      <c r="C206" s="22" t="s">
        <v>2055</v>
      </c>
      <c r="D206" s="40" t="s">
        <v>2057</v>
      </c>
      <c r="E206" s="57">
        <v>58</v>
      </c>
    </row>
    <row r="207" spans="1:5" ht="15.75" customHeight="1">
      <c r="A207" s="16">
        <v>44986</v>
      </c>
      <c r="B207" s="40" t="s">
        <v>2058</v>
      </c>
      <c r="C207" s="22" t="s">
        <v>2059</v>
      </c>
      <c r="D207" s="40" t="s">
        <v>2060</v>
      </c>
      <c r="E207" s="57">
        <v>164</v>
      </c>
    </row>
    <row r="208" spans="1:5" ht="15.75" customHeight="1">
      <c r="A208" s="16">
        <v>44992</v>
      </c>
      <c r="B208" s="40" t="s">
        <v>2054</v>
      </c>
      <c r="C208" s="22" t="s">
        <v>2055</v>
      </c>
      <c r="D208" s="40" t="s">
        <v>2057</v>
      </c>
      <c r="E208" s="57">
        <v>166.42</v>
      </c>
    </row>
    <row r="209" spans="1:5" ht="15.75" customHeight="1">
      <c r="A209" s="65" t="s">
        <v>19</v>
      </c>
      <c r="B209" s="29"/>
      <c r="C209" s="9"/>
      <c r="D209" s="31"/>
      <c r="E209" s="32">
        <f>SUM(E201:E208)</f>
        <v>8000</v>
      </c>
    </row>
    <row r="210" spans="1:5" ht="15.75" customHeight="1">
      <c r="A210" s="58"/>
      <c r="B210" s="59"/>
      <c r="C210" s="58"/>
      <c r="D210" s="59"/>
      <c r="E210" s="61"/>
    </row>
    <row r="211" spans="1:5" ht="15.75" customHeight="1">
      <c r="A211" s="247" t="s">
        <v>1</v>
      </c>
      <c r="B211" s="235"/>
      <c r="C211" s="235"/>
      <c r="D211" s="235"/>
      <c r="E211" s="236"/>
    </row>
    <row r="212" spans="1:5" ht="15.75" customHeight="1">
      <c r="A212" s="254" t="s">
        <v>2061</v>
      </c>
      <c r="B212" s="235"/>
      <c r="C212" s="235"/>
      <c r="D212" s="235"/>
      <c r="E212" s="236"/>
    </row>
    <row r="213" spans="1:5" ht="15.75" customHeight="1">
      <c r="A213" s="253" t="s">
        <v>2062</v>
      </c>
      <c r="B213" s="241"/>
      <c r="C213" s="175" t="s">
        <v>2063</v>
      </c>
      <c r="D213" s="9" t="s">
        <v>2064</v>
      </c>
      <c r="E213" s="10" t="s">
        <v>6</v>
      </c>
    </row>
    <row r="214" spans="1:5" ht="13.5" customHeight="1">
      <c r="A214" s="242" t="s">
        <v>7</v>
      </c>
      <c r="B214" s="74" t="s">
        <v>8</v>
      </c>
      <c r="C214" s="181"/>
      <c r="D214" s="242" t="s">
        <v>9</v>
      </c>
      <c r="E214" s="244" t="s">
        <v>10</v>
      </c>
    </row>
    <row r="215" spans="1:5" ht="13.5" customHeight="1">
      <c r="A215" s="243"/>
      <c r="B215" s="14" t="s">
        <v>11</v>
      </c>
      <c r="C215" s="14" t="s">
        <v>12</v>
      </c>
      <c r="D215" s="243"/>
      <c r="E215" s="243"/>
    </row>
    <row r="216" spans="1:5" ht="15.75" customHeight="1">
      <c r="A216" s="16">
        <v>44962</v>
      </c>
      <c r="B216" s="40" t="s">
        <v>2065</v>
      </c>
      <c r="C216" s="22" t="s">
        <v>2066</v>
      </c>
      <c r="D216" s="40" t="s">
        <v>2067</v>
      </c>
      <c r="E216" s="57">
        <v>437.56</v>
      </c>
    </row>
    <row r="217" spans="1:5" ht="13.5" customHeight="1">
      <c r="A217" s="16">
        <v>44962</v>
      </c>
      <c r="B217" s="40" t="s">
        <v>2065</v>
      </c>
      <c r="C217" s="22" t="s">
        <v>2066</v>
      </c>
      <c r="D217" s="40" t="s">
        <v>2068</v>
      </c>
      <c r="E217" s="57">
        <v>52.53</v>
      </c>
    </row>
    <row r="218" spans="1:5" ht="15.75" customHeight="1">
      <c r="A218" s="16">
        <v>44991</v>
      </c>
      <c r="B218" s="40" t="s">
        <v>2069</v>
      </c>
      <c r="C218" s="22" t="s">
        <v>1666</v>
      </c>
      <c r="D218" s="40" t="s">
        <v>2070</v>
      </c>
      <c r="E218" s="57">
        <v>400</v>
      </c>
    </row>
    <row r="219" spans="1:5" ht="15.75" customHeight="1">
      <c r="A219" s="28" t="s">
        <v>19</v>
      </c>
      <c r="B219" s="29"/>
      <c r="C219" s="9"/>
      <c r="D219" s="31"/>
      <c r="E219" s="32">
        <f>SUM(E216:E218)</f>
        <v>890.09</v>
      </c>
    </row>
    <row r="220" spans="1:5" ht="15.75" customHeight="1">
      <c r="A220" s="58"/>
      <c r="B220" s="59"/>
      <c r="C220" s="58"/>
      <c r="D220" s="59"/>
      <c r="E220" s="61"/>
    </row>
    <row r="221" spans="1:5" ht="15.75" customHeight="1">
      <c r="A221" s="247" t="s">
        <v>1</v>
      </c>
      <c r="B221" s="235"/>
      <c r="C221" s="235"/>
      <c r="D221" s="235"/>
      <c r="E221" s="236"/>
    </row>
    <row r="222" spans="1:5" ht="13.5" customHeight="1">
      <c r="A222" s="254" t="s">
        <v>2071</v>
      </c>
      <c r="B222" s="235"/>
      <c r="C222" s="235"/>
      <c r="D222" s="235"/>
      <c r="E222" s="236"/>
    </row>
    <row r="223" spans="1:5" ht="30" customHeight="1">
      <c r="A223" s="253" t="s">
        <v>2072</v>
      </c>
      <c r="B223" s="241"/>
      <c r="C223" s="175" t="s">
        <v>2073</v>
      </c>
      <c r="D223" s="9" t="s">
        <v>2074</v>
      </c>
      <c r="E223" s="10" t="s">
        <v>6</v>
      </c>
    </row>
    <row r="224" spans="1:5" ht="15.75" customHeight="1">
      <c r="A224" s="242" t="s">
        <v>7</v>
      </c>
      <c r="B224" s="74" t="s">
        <v>8</v>
      </c>
      <c r="C224" s="181"/>
      <c r="D224" s="242" t="s">
        <v>9</v>
      </c>
      <c r="E224" s="244" t="s">
        <v>10</v>
      </c>
    </row>
    <row r="225" spans="1:5" ht="13.5" customHeight="1">
      <c r="A225" s="243"/>
      <c r="B225" s="14" t="s">
        <v>11</v>
      </c>
      <c r="C225" s="14" t="s">
        <v>12</v>
      </c>
      <c r="D225" s="243"/>
      <c r="E225" s="243"/>
    </row>
    <row r="226" spans="1:5" ht="15.75" customHeight="1">
      <c r="A226" s="16">
        <v>44992</v>
      </c>
      <c r="B226" s="40" t="s">
        <v>2075</v>
      </c>
      <c r="C226" s="22" t="s">
        <v>1934</v>
      </c>
      <c r="D226" s="40" t="s">
        <v>2076</v>
      </c>
      <c r="E226" s="57">
        <v>7643.2</v>
      </c>
    </row>
    <row r="227" spans="1:5" ht="15.75" customHeight="1">
      <c r="A227" s="16">
        <v>44993</v>
      </c>
      <c r="B227" s="40" t="s">
        <v>620</v>
      </c>
      <c r="C227" s="22"/>
      <c r="D227" s="40" t="s">
        <v>2077</v>
      </c>
      <c r="E227" s="57">
        <v>356.8</v>
      </c>
    </row>
    <row r="228" spans="1:5" ht="15.75" customHeight="1">
      <c r="A228" s="28" t="s">
        <v>19</v>
      </c>
      <c r="B228" s="29"/>
      <c r="C228" s="9"/>
      <c r="D228" s="31"/>
      <c r="E228" s="32">
        <f>SUM(E226:E227)</f>
        <v>8000</v>
      </c>
    </row>
    <row r="229" spans="1:5" ht="15.75" customHeight="1">
      <c r="A229" s="58"/>
      <c r="B229" s="59"/>
      <c r="C229" s="58"/>
      <c r="D229" s="59"/>
      <c r="E229" s="61"/>
    </row>
    <row r="230" spans="1:5" ht="13.5" customHeight="1">
      <c r="A230" s="247" t="s">
        <v>1</v>
      </c>
      <c r="B230" s="235"/>
      <c r="C230" s="235"/>
      <c r="D230" s="235"/>
      <c r="E230" s="236"/>
    </row>
    <row r="231" spans="1:5" ht="13.5" customHeight="1">
      <c r="A231" s="254" t="s">
        <v>2078</v>
      </c>
      <c r="B231" s="235"/>
      <c r="C231" s="235"/>
      <c r="D231" s="235"/>
      <c r="E231" s="236"/>
    </row>
    <row r="232" spans="1:5" ht="15.75" customHeight="1">
      <c r="A232" s="253" t="s">
        <v>276</v>
      </c>
      <c r="B232" s="241"/>
      <c r="C232" s="175" t="s">
        <v>1684</v>
      </c>
      <c r="D232" s="9" t="s">
        <v>2074</v>
      </c>
      <c r="E232" s="10" t="s">
        <v>6</v>
      </c>
    </row>
    <row r="233" spans="1:5" ht="13.5" customHeight="1">
      <c r="A233" s="242" t="s">
        <v>7</v>
      </c>
      <c r="B233" s="74" t="s">
        <v>8</v>
      </c>
      <c r="C233" s="181"/>
      <c r="D233" s="242" t="s">
        <v>9</v>
      </c>
      <c r="E233" s="244" t="s">
        <v>10</v>
      </c>
    </row>
    <row r="234" spans="1:5" ht="15.75" customHeight="1">
      <c r="A234" s="243"/>
      <c r="B234" s="14" t="s">
        <v>11</v>
      </c>
      <c r="C234" s="14" t="s">
        <v>12</v>
      </c>
      <c r="D234" s="243"/>
      <c r="E234" s="243"/>
    </row>
    <row r="235" spans="1:5" ht="15.75" customHeight="1">
      <c r="A235" s="77" t="s">
        <v>2079</v>
      </c>
      <c r="B235" s="77" t="s">
        <v>2080</v>
      </c>
      <c r="C235" s="182" t="s">
        <v>2081</v>
      </c>
      <c r="D235" s="77" t="s">
        <v>2082</v>
      </c>
      <c r="E235" s="57">
        <v>8800</v>
      </c>
    </row>
    <row r="236" spans="1:5" ht="15.75" customHeight="1">
      <c r="A236" s="28" t="s">
        <v>19</v>
      </c>
      <c r="B236" s="40"/>
      <c r="C236" s="22"/>
      <c r="D236" s="40"/>
      <c r="E236" s="32">
        <f>SUM(E235)</f>
        <v>8800</v>
      </c>
    </row>
    <row r="237" spans="1:5" ht="15.75" customHeight="1">
      <c r="A237" s="58"/>
      <c r="B237" s="59"/>
      <c r="C237" s="58"/>
      <c r="D237" s="59"/>
      <c r="E237" s="61"/>
    </row>
    <row r="238" spans="1:5" ht="13.5" customHeight="1">
      <c r="A238" s="247" t="s">
        <v>1795</v>
      </c>
      <c r="B238" s="235"/>
      <c r="C238" s="235"/>
      <c r="D238" s="235"/>
      <c r="E238" s="236"/>
    </row>
    <row r="239" spans="1:5" ht="13.5" customHeight="1">
      <c r="A239" s="254" t="s">
        <v>2078</v>
      </c>
      <c r="B239" s="235"/>
      <c r="C239" s="235"/>
      <c r="D239" s="235"/>
      <c r="E239" s="236"/>
    </row>
    <row r="240" spans="1:5" ht="15.75" customHeight="1">
      <c r="A240" s="253" t="s">
        <v>276</v>
      </c>
      <c r="B240" s="241"/>
      <c r="C240" s="175" t="s">
        <v>1684</v>
      </c>
      <c r="D240" s="9" t="s">
        <v>2074</v>
      </c>
      <c r="E240" s="10" t="s">
        <v>6</v>
      </c>
    </row>
    <row r="241" spans="1:5" ht="13.5" customHeight="1">
      <c r="A241" s="242" t="s">
        <v>7</v>
      </c>
      <c r="B241" s="74" t="s">
        <v>8</v>
      </c>
      <c r="C241" s="181"/>
      <c r="D241" s="242" t="s">
        <v>9</v>
      </c>
      <c r="E241" s="244" t="s">
        <v>10</v>
      </c>
    </row>
    <row r="242" spans="1:5" ht="15.75" customHeight="1">
      <c r="A242" s="243"/>
      <c r="B242" s="14" t="s">
        <v>11</v>
      </c>
      <c r="C242" s="14" t="s">
        <v>12</v>
      </c>
      <c r="D242" s="243"/>
      <c r="E242" s="243"/>
    </row>
    <row r="243" spans="1:5" ht="15.75" customHeight="1">
      <c r="A243" s="16" t="s">
        <v>2079</v>
      </c>
      <c r="B243" s="40" t="s">
        <v>2083</v>
      </c>
      <c r="C243" s="18" t="s">
        <v>2084</v>
      </c>
      <c r="D243" s="25" t="s">
        <v>2085</v>
      </c>
      <c r="E243" s="57">
        <v>8360</v>
      </c>
    </row>
    <row r="244" spans="1:5" ht="15.75" customHeight="1">
      <c r="A244" s="16">
        <v>45041</v>
      </c>
      <c r="B244" s="35" t="s">
        <v>2086</v>
      </c>
      <c r="C244" s="17"/>
      <c r="D244" s="78" t="s">
        <v>2087</v>
      </c>
      <c r="E244" s="57">
        <v>440</v>
      </c>
    </row>
    <row r="245" spans="1:5" ht="15.75" customHeight="1">
      <c r="A245" s="28" t="s">
        <v>19</v>
      </c>
      <c r="B245" s="29"/>
      <c r="C245" s="9"/>
      <c r="D245" s="31"/>
      <c r="E245" s="32">
        <f>SUM(E243:E244)</f>
        <v>8800</v>
      </c>
    </row>
    <row r="246" spans="1:5" ht="15.75" customHeight="1">
      <c r="A246" s="58"/>
      <c r="B246" s="59"/>
      <c r="C246" s="58"/>
      <c r="D246" s="59"/>
      <c r="E246" s="61"/>
    </row>
    <row r="247" spans="1:5" ht="15.75" customHeight="1">
      <c r="A247" s="247" t="s">
        <v>1</v>
      </c>
      <c r="B247" s="235"/>
      <c r="C247" s="235"/>
      <c r="D247" s="235"/>
      <c r="E247" s="236"/>
    </row>
    <row r="248" spans="1:5" ht="15.75" customHeight="1">
      <c r="A248" s="254" t="s">
        <v>2088</v>
      </c>
      <c r="B248" s="235"/>
      <c r="C248" s="235"/>
      <c r="D248" s="235"/>
      <c r="E248" s="236"/>
    </row>
    <row r="249" spans="1:5" ht="15.75" customHeight="1">
      <c r="A249" s="253" t="s">
        <v>1060</v>
      </c>
      <c r="B249" s="241"/>
      <c r="C249" s="175" t="s">
        <v>2089</v>
      </c>
      <c r="D249" s="9" t="s">
        <v>2090</v>
      </c>
      <c r="E249" s="10" t="s">
        <v>6</v>
      </c>
    </row>
    <row r="250" spans="1:5" ht="15.75" customHeight="1">
      <c r="A250" s="242" t="s">
        <v>7</v>
      </c>
      <c r="B250" s="74" t="s">
        <v>8</v>
      </c>
      <c r="C250" s="181"/>
      <c r="D250" s="242" t="s">
        <v>9</v>
      </c>
      <c r="E250" s="244" t="s">
        <v>10</v>
      </c>
    </row>
    <row r="251" spans="1:5" ht="15.75" customHeight="1">
      <c r="A251" s="243"/>
      <c r="B251" s="14" t="s">
        <v>11</v>
      </c>
      <c r="C251" s="14" t="s">
        <v>12</v>
      </c>
      <c r="D251" s="243"/>
      <c r="E251" s="243"/>
    </row>
    <row r="252" spans="1:5" ht="15.75" customHeight="1">
      <c r="A252" s="16">
        <v>45001</v>
      </c>
      <c r="B252" s="40" t="s">
        <v>1899</v>
      </c>
      <c r="C252" s="22" t="s">
        <v>2091</v>
      </c>
      <c r="D252" s="40" t="s">
        <v>2092</v>
      </c>
      <c r="E252" s="57">
        <v>313</v>
      </c>
    </row>
    <row r="253" spans="1:5" ht="15.75" customHeight="1">
      <c r="A253" s="16">
        <v>45013</v>
      </c>
      <c r="B253" s="40" t="s">
        <v>2093</v>
      </c>
      <c r="C253" s="22" t="s">
        <v>2094</v>
      </c>
      <c r="D253" s="40" t="s">
        <v>2095</v>
      </c>
      <c r="E253" s="57">
        <v>3160</v>
      </c>
    </row>
    <row r="254" spans="1:5" ht="15.75" customHeight="1">
      <c r="A254" s="16">
        <v>45000</v>
      </c>
      <c r="B254" s="40" t="s">
        <v>2096</v>
      </c>
      <c r="C254" s="22" t="s">
        <v>818</v>
      </c>
      <c r="D254" s="40" t="s">
        <v>2097</v>
      </c>
      <c r="E254" s="57">
        <v>129.4</v>
      </c>
    </row>
    <row r="255" spans="1:5" ht="15.75" customHeight="1">
      <c r="A255" s="16">
        <v>44984</v>
      </c>
      <c r="B255" s="40" t="s">
        <v>2098</v>
      </c>
      <c r="C255" s="22" t="s">
        <v>2099</v>
      </c>
      <c r="D255" s="40" t="s">
        <v>2100</v>
      </c>
      <c r="E255" s="57">
        <v>660</v>
      </c>
    </row>
    <row r="256" spans="1:5" ht="15.75" customHeight="1">
      <c r="A256" s="16">
        <v>44993</v>
      </c>
      <c r="B256" s="40" t="s">
        <v>1899</v>
      </c>
      <c r="C256" s="22" t="s">
        <v>2091</v>
      </c>
      <c r="D256" s="40" t="s">
        <v>2101</v>
      </c>
      <c r="E256" s="57">
        <v>292</v>
      </c>
    </row>
    <row r="257" spans="1:5" ht="15.75" customHeight="1">
      <c r="A257" s="16">
        <v>44991</v>
      </c>
      <c r="B257" s="40" t="s">
        <v>2102</v>
      </c>
      <c r="C257" s="22" t="s">
        <v>911</v>
      </c>
      <c r="D257" s="40" t="s">
        <v>2103</v>
      </c>
      <c r="E257" s="57">
        <v>920</v>
      </c>
    </row>
    <row r="258" spans="1:5" ht="15.75" customHeight="1">
      <c r="A258" s="16">
        <v>44991</v>
      </c>
      <c r="B258" s="40" t="s">
        <v>2102</v>
      </c>
      <c r="C258" s="22" t="s">
        <v>911</v>
      </c>
      <c r="D258" s="40" t="s">
        <v>2104</v>
      </c>
      <c r="E258" s="57">
        <v>1156.43</v>
      </c>
    </row>
    <row r="259" spans="1:5" ht="13.5" customHeight="1">
      <c r="A259" s="16">
        <v>45021</v>
      </c>
      <c r="B259" s="40" t="s">
        <v>2105</v>
      </c>
      <c r="C259" s="22" t="s">
        <v>2106</v>
      </c>
      <c r="D259" s="40" t="s">
        <v>2107</v>
      </c>
      <c r="E259" s="57">
        <v>85</v>
      </c>
    </row>
    <row r="260" spans="1:5" ht="13.5" customHeight="1">
      <c r="A260" s="16">
        <v>45033</v>
      </c>
      <c r="B260" s="40" t="s">
        <v>2108</v>
      </c>
      <c r="C260" s="22" t="s">
        <v>2109</v>
      </c>
      <c r="D260" s="40" t="s">
        <v>2110</v>
      </c>
      <c r="E260" s="57">
        <v>60</v>
      </c>
    </row>
    <row r="261" spans="1:5" ht="15.75" customHeight="1">
      <c r="A261" s="16">
        <v>45059</v>
      </c>
      <c r="B261" s="40" t="s">
        <v>2102</v>
      </c>
      <c r="C261" s="22" t="s">
        <v>911</v>
      </c>
      <c r="D261" s="40" t="s">
        <v>2111</v>
      </c>
      <c r="E261" s="57">
        <v>578.01</v>
      </c>
    </row>
    <row r="262" spans="1:5" ht="13.5" customHeight="1">
      <c r="A262" s="16">
        <v>45070</v>
      </c>
      <c r="B262" s="40" t="s">
        <v>2096</v>
      </c>
      <c r="C262" s="22" t="s">
        <v>818</v>
      </c>
      <c r="D262" s="40" t="s">
        <v>2112</v>
      </c>
      <c r="E262" s="57">
        <v>84.95</v>
      </c>
    </row>
    <row r="263" spans="1:5" ht="15.75" customHeight="1">
      <c r="A263" s="16">
        <v>45041</v>
      </c>
      <c r="B263" s="40" t="s">
        <v>2113</v>
      </c>
      <c r="C263" s="22" t="s">
        <v>2114</v>
      </c>
      <c r="D263" s="40" t="s">
        <v>2115</v>
      </c>
      <c r="E263" s="57">
        <v>83.97</v>
      </c>
    </row>
    <row r="264" spans="1:5" ht="15.75" customHeight="1">
      <c r="A264" s="28" t="s">
        <v>19</v>
      </c>
      <c r="B264" s="40"/>
      <c r="C264" s="22"/>
      <c r="D264" s="40"/>
      <c r="E264" s="32">
        <f>SUM(E252:E263)</f>
        <v>7522.76</v>
      </c>
    </row>
    <row r="265" spans="1:5" ht="15.75" customHeight="1">
      <c r="A265" s="58"/>
      <c r="B265" s="59"/>
      <c r="C265" s="58"/>
      <c r="D265" s="59"/>
      <c r="E265" s="61"/>
    </row>
    <row r="266" spans="1:5" ht="15.75" customHeight="1">
      <c r="A266" s="247" t="s">
        <v>1795</v>
      </c>
      <c r="B266" s="235"/>
      <c r="C266" s="235"/>
      <c r="D266" s="235"/>
      <c r="E266" s="236"/>
    </row>
    <row r="267" spans="1:5" ht="15.75" customHeight="1">
      <c r="A267" s="254" t="s">
        <v>2088</v>
      </c>
      <c r="B267" s="235"/>
      <c r="C267" s="235"/>
      <c r="D267" s="235"/>
      <c r="E267" s="236"/>
    </row>
    <row r="268" spans="1:5" ht="15.75" customHeight="1">
      <c r="A268" s="253" t="s">
        <v>1060</v>
      </c>
      <c r="B268" s="241"/>
      <c r="C268" s="175" t="s">
        <v>2089</v>
      </c>
      <c r="D268" s="9" t="s">
        <v>2090</v>
      </c>
      <c r="E268" s="10" t="s">
        <v>6</v>
      </c>
    </row>
    <row r="269" spans="1:5" ht="15.75" customHeight="1">
      <c r="A269" s="242" t="s">
        <v>7</v>
      </c>
      <c r="B269" s="74" t="s">
        <v>8</v>
      </c>
      <c r="C269" s="181"/>
      <c r="D269" s="242" t="s">
        <v>9</v>
      </c>
      <c r="E269" s="244" t="s">
        <v>10</v>
      </c>
    </row>
    <row r="270" spans="1:5" ht="15.75" customHeight="1">
      <c r="A270" s="243"/>
      <c r="B270" s="14" t="s">
        <v>11</v>
      </c>
      <c r="C270" s="14" t="s">
        <v>12</v>
      </c>
      <c r="D270" s="243"/>
      <c r="E270" s="243"/>
    </row>
    <row r="271" spans="1:5" ht="15.75" customHeight="1">
      <c r="A271" s="16">
        <v>45007</v>
      </c>
      <c r="B271" s="40" t="s">
        <v>2116</v>
      </c>
      <c r="C271" s="22" t="s">
        <v>2117</v>
      </c>
      <c r="D271" s="40" t="s">
        <v>2118</v>
      </c>
      <c r="E271" s="57">
        <v>2889.3</v>
      </c>
    </row>
    <row r="272" spans="1:5" ht="15.75" customHeight="1">
      <c r="A272" s="16">
        <v>45016</v>
      </c>
      <c r="B272" s="40" t="s">
        <v>620</v>
      </c>
      <c r="C272" s="22"/>
      <c r="D272" s="40" t="s">
        <v>2119</v>
      </c>
      <c r="E272" s="57">
        <v>110.7</v>
      </c>
    </row>
    <row r="273" spans="1:5" ht="13.5" customHeight="1">
      <c r="A273" s="16">
        <v>45013</v>
      </c>
      <c r="B273" s="40" t="s">
        <v>2120</v>
      </c>
      <c r="C273" s="22" t="s">
        <v>2121</v>
      </c>
      <c r="D273" s="40" t="s">
        <v>2122</v>
      </c>
      <c r="E273" s="57">
        <v>1045</v>
      </c>
    </row>
    <row r="274" spans="1:5" ht="13.5" customHeight="1">
      <c r="A274" s="16">
        <v>45058</v>
      </c>
      <c r="B274" s="40" t="s">
        <v>620</v>
      </c>
      <c r="C274" s="22"/>
      <c r="D274" s="40" t="s">
        <v>2119</v>
      </c>
      <c r="E274" s="57">
        <v>55</v>
      </c>
    </row>
    <row r="275" spans="1:5" ht="15.75" customHeight="1">
      <c r="A275" s="16">
        <v>45056</v>
      </c>
      <c r="B275" s="40" t="s">
        <v>2123</v>
      </c>
      <c r="C275" s="22" t="s">
        <v>2124</v>
      </c>
      <c r="D275" s="40" t="s">
        <v>2122</v>
      </c>
      <c r="E275" s="57">
        <v>2940</v>
      </c>
    </row>
    <row r="276" spans="1:5" ht="13.5" customHeight="1">
      <c r="A276" s="16">
        <v>45058</v>
      </c>
      <c r="B276" s="40" t="s">
        <v>620</v>
      </c>
      <c r="C276" s="22"/>
      <c r="D276" s="40" t="s">
        <v>2119</v>
      </c>
      <c r="E276" s="57">
        <v>60</v>
      </c>
    </row>
    <row r="277" spans="1:5" ht="15.75" customHeight="1">
      <c r="A277" s="16">
        <v>45056</v>
      </c>
      <c r="B277" s="40" t="s">
        <v>2123</v>
      </c>
      <c r="C277" s="22" t="s">
        <v>2124</v>
      </c>
      <c r="D277" s="40" t="s">
        <v>2125</v>
      </c>
      <c r="E277" s="57">
        <v>882</v>
      </c>
    </row>
    <row r="278" spans="1:5" ht="15.75" customHeight="1">
      <c r="A278" s="16">
        <v>45072</v>
      </c>
      <c r="B278" s="40" t="s">
        <v>620</v>
      </c>
      <c r="C278" s="22" t="s">
        <v>2124</v>
      </c>
      <c r="D278" s="40" t="s">
        <v>2119</v>
      </c>
      <c r="E278" s="57">
        <v>18</v>
      </c>
    </row>
    <row r="279" spans="1:5" ht="15.75" customHeight="1">
      <c r="A279" s="91" t="s">
        <v>19</v>
      </c>
      <c r="B279" s="92"/>
      <c r="C279" s="183"/>
      <c r="D279" s="3"/>
      <c r="E279" s="32">
        <f>SUM(E271:E278)</f>
        <v>8000</v>
      </c>
    </row>
    <row r="280" spans="1:5" ht="15.75" customHeight="1">
      <c r="A280" s="58"/>
      <c r="B280" s="59"/>
      <c r="C280" s="58"/>
      <c r="D280" s="59"/>
      <c r="E280" s="61"/>
    </row>
    <row r="281" spans="1:5" ht="15.75" customHeight="1">
      <c r="A281" s="247" t="s">
        <v>1</v>
      </c>
      <c r="B281" s="235"/>
      <c r="C281" s="235"/>
      <c r="D281" s="235"/>
      <c r="E281" s="236"/>
    </row>
    <row r="282" spans="1:5" ht="15.75" customHeight="1">
      <c r="A282" s="254" t="s">
        <v>2126</v>
      </c>
      <c r="B282" s="235"/>
      <c r="C282" s="235"/>
      <c r="D282" s="235"/>
      <c r="E282" s="236"/>
    </row>
    <row r="283" spans="1:5" ht="34.5" customHeight="1">
      <c r="A283" s="253" t="s">
        <v>2127</v>
      </c>
      <c r="B283" s="241"/>
      <c r="C283" s="175" t="s">
        <v>2128</v>
      </c>
      <c r="D283" s="9" t="s">
        <v>2129</v>
      </c>
      <c r="E283" s="10" t="s">
        <v>6</v>
      </c>
    </row>
    <row r="284" spans="1:5" ht="13.5" customHeight="1">
      <c r="A284" s="242" t="s">
        <v>7</v>
      </c>
      <c r="B284" s="74" t="s">
        <v>8</v>
      </c>
      <c r="C284" s="181"/>
      <c r="D284" s="242" t="s">
        <v>9</v>
      </c>
      <c r="E284" s="244" t="s">
        <v>10</v>
      </c>
    </row>
    <row r="285" spans="1:5" ht="15.75" customHeight="1">
      <c r="A285" s="243"/>
      <c r="B285" s="14" t="s">
        <v>11</v>
      </c>
      <c r="C285" s="14" t="s">
        <v>12</v>
      </c>
      <c r="D285" s="243"/>
      <c r="E285" s="243"/>
    </row>
    <row r="286" spans="1:5" ht="13.5" customHeight="1">
      <c r="A286" s="16">
        <v>45029</v>
      </c>
      <c r="B286" s="40" t="s">
        <v>2130</v>
      </c>
      <c r="C286" s="22" t="s">
        <v>441</v>
      </c>
      <c r="D286" s="40" t="s">
        <v>2131</v>
      </c>
      <c r="E286" s="57">
        <v>3780</v>
      </c>
    </row>
    <row r="287" spans="1:5" ht="15.75" customHeight="1">
      <c r="A287" s="16">
        <v>44991</v>
      </c>
      <c r="B287" s="40" t="s">
        <v>2069</v>
      </c>
      <c r="C287" s="22" t="s">
        <v>2132</v>
      </c>
      <c r="D287" s="40" t="s">
        <v>2133</v>
      </c>
      <c r="E287" s="57">
        <v>400</v>
      </c>
    </row>
    <row r="288" spans="1:5" ht="15.75" customHeight="1">
      <c r="A288" s="28" t="s">
        <v>19</v>
      </c>
      <c r="B288" s="72"/>
      <c r="C288" s="180"/>
      <c r="D288" s="72"/>
      <c r="E288" s="32">
        <f>SUM(E286:E287)</f>
        <v>4180</v>
      </c>
    </row>
    <row r="289" spans="1:5" ht="15.75" customHeight="1">
      <c r="A289" s="58"/>
      <c r="B289" s="59"/>
      <c r="C289" s="58"/>
      <c r="D289" s="59"/>
      <c r="E289" s="61"/>
    </row>
    <row r="290" spans="1:5" ht="15.75" customHeight="1">
      <c r="A290" s="247" t="s">
        <v>1795</v>
      </c>
      <c r="B290" s="235"/>
      <c r="C290" s="235"/>
      <c r="D290" s="235"/>
      <c r="E290" s="236"/>
    </row>
    <row r="291" spans="1:5" ht="15.75" customHeight="1">
      <c r="A291" s="254" t="s">
        <v>2126</v>
      </c>
      <c r="B291" s="235"/>
      <c r="C291" s="235"/>
      <c r="D291" s="235"/>
      <c r="E291" s="236"/>
    </row>
    <row r="292" spans="1:5" ht="15.75" customHeight="1">
      <c r="A292" s="253" t="s">
        <v>2127</v>
      </c>
      <c r="B292" s="241"/>
      <c r="C292" s="175" t="s">
        <v>2128</v>
      </c>
      <c r="D292" s="9" t="s">
        <v>2129</v>
      </c>
      <c r="E292" s="10" t="s">
        <v>6</v>
      </c>
    </row>
    <row r="293" spans="1:5" ht="13.5" customHeight="1">
      <c r="A293" s="242" t="s">
        <v>7</v>
      </c>
      <c r="B293" s="74" t="s">
        <v>8</v>
      </c>
      <c r="C293" s="181"/>
      <c r="D293" s="242" t="s">
        <v>9</v>
      </c>
      <c r="E293" s="244" t="s">
        <v>10</v>
      </c>
    </row>
    <row r="294" spans="1:5" ht="13.5" customHeight="1">
      <c r="A294" s="243"/>
      <c r="B294" s="14" t="s">
        <v>11</v>
      </c>
      <c r="C294" s="14" t="s">
        <v>12</v>
      </c>
      <c r="D294" s="243"/>
      <c r="E294" s="243"/>
    </row>
    <row r="295" spans="1:5" ht="13.5" customHeight="1">
      <c r="A295" s="16">
        <v>45035</v>
      </c>
      <c r="B295" s="40" t="s">
        <v>2134</v>
      </c>
      <c r="C295" s="22" t="s">
        <v>1965</v>
      </c>
      <c r="D295" s="40" t="s">
        <v>2135</v>
      </c>
      <c r="E295" s="57">
        <v>750</v>
      </c>
    </row>
    <row r="296" spans="1:5" ht="15.75" customHeight="1">
      <c r="A296" s="16">
        <v>45035</v>
      </c>
      <c r="B296" s="40" t="s">
        <v>2136</v>
      </c>
      <c r="C296" s="22" t="s">
        <v>2137</v>
      </c>
      <c r="D296" s="40" t="s">
        <v>2138</v>
      </c>
      <c r="E296" s="57">
        <v>800</v>
      </c>
    </row>
    <row r="297" spans="1:5" ht="15.75" customHeight="1">
      <c r="A297" s="28" t="s">
        <v>19</v>
      </c>
      <c r="B297" s="72"/>
      <c r="C297" s="180"/>
      <c r="D297" s="72"/>
      <c r="E297" s="32">
        <f>SUM(E295:E296)</f>
        <v>1550</v>
      </c>
    </row>
    <row r="298" spans="1:5" ht="15.75" customHeight="1">
      <c r="A298" s="58"/>
      <c r="B298" s="59"/>
      <c r="C298" s="58"/>
      <c r="D298" s="59"/>
      <c r="E298" s="61"/>
    </row>
    <row r="299" spans="1:5" ht="15.75" customHeight="1">
      <c r="A299" s="247" t="s">
        <v>1</v>
      </c>
      <c r="B299" s="235"/>
      <c r="C299" s="235"/>
      <c r="D299" s="235"/>
      <c r="E299" s="236"/>
    </row>
    <row r="300" spans="1:5" ht="15.75" customHeight="1">
      <c r="A300" s="254" t="s">
        <v>2139</v>
      </c>
      <c r="B300" s="235"/>
      <c r="C300" s="235"/>
      <c r="D300" s="235"/>
      <c r="E300" s="236"/>
    </row>
    <row r="301" spans="1:5" ht="15.75" customHeight="1">
      <c r="A301" s="253" t="s">
        <v>2140</v>
      </c>
      <c r="B301" s="241"/>
      <c r="C301" s="175" t="s">
        <v>2141</v>
      </c>
      <c r="D301" s="9" t="s">
        <v>2142</v>
      </c>
      <c r="E301" s="10" t="s">
        <v>6</v>
      </c>
    </row>
    <row r="302" spans="1:5" ht="13.5" customHeight="1">
      <c r="A302" s="242" t="s">
        <v>7</v>
      </c>
      <c r="B302" s="74" t="s">
        <v>8</v>
      </c>
      <c r="C302" s="181"/>
      <c r="D302" s="242" t="s">
        <v>9</v>
      </c>
      <c r="E302" s="244" t="s">
        <v>10</v>
      </c>
    </row>
    <row r="303" spans="1:5" ht="13.5" customHeight="1">
      <c r="A303" s="243"/>
      <c r="B303" s="14" t="s">
        <v>11</v>
      </c>
      <c r="C303" s="14" t="s">
        <v>12</v>
      </c>
      <c r="D303" s="243"/>
      <c r="E303" s="243"/>
    </row>
    <row r="304" spans="1:5" ht="15.75" customHeight="1">
      <c r="A304" s="16">
        <v>44986</v>
      </c>
      <c r="B304" s="40" t="s">
        <v>2143</v>
      </c>
      <c r="C304" s="22" t="s">
        <v>1661</v>
      </c>
      <c r="D304" s="40" t="s">
        <v>2144</v>
      </c>
      <c r="E304" s="57">
        <v>243.8</v>
      </c>
    </row>
    <row r="305" spans="1:5" ht="13.5" customHeight="1">
      <c r="A305" s="16">
        <v>44988</v>
      </c>
      <c r="B305" s="40" t="s">
        <v>2145</v>
      </c>
      <c r="C305" s="22" t="s">
        <v>2146</v>
      </c>
      <c r="D305" s="40" t="s">
        <v>2147</v>
      </c>
      <c r="E305" s="57">
        <v>604</v>
      </c>
    </row>
    <row r="306" spans="1:5" ht="15.75" customHeight="1">
      <c r="A306" s="16">
        <v>45013</v>
      </c>
      <c r="B306" s="40" t="s">
        <v>2148</v>
      </c>
      <c r="C306" s="22" t="s">
        <v>2149</v>
      </c>
      <c r="D306" s="40" t="s">
        <v>2150</v>
      </c>
      <c r="E306" s="57">
        <v>72.8</v>
      </c>
    </row>
    <row r="307" spans="1:5" ht="15.75" customHeight="1">
      <c r="A307" s="28" t="s">
        <v>19</v>
      </c>
      <c r="B307" s="72"/>
      <c r="C307" s="180"/>
      <c r="D307" s="72"/>
      <c r="E307" s="32">
        <f>SUM(E304:E306)</f>
        <v>920.59999999999991</v>
      </c>
    </row>
    <row r="308" spans="1:5" ht="13.5" customHeight="1">
      <c r="A308" s="198"/>
      <c r="B308" s="198"/>
      <c r="C308" s="199"/>
      <c r="D308" s="198"/>
      <c r="E308" s="198"/>
    </row>
    <row r="309" spans="1:5" ht="15.75" customHeight="1">
      <c r="A309" s="247" t="s">
        <v>1</v>
      </c>
      <c r="B309" s="235"/>
      <c r="C309" s="235"/>
      <c r="D309" s="235"/>
      <c r="E309" s="236"/>
    </row>
    <row r="310" spans="1:5" ht="15.75" customHeight="1">
      <c r="A310" s="254" t="s">
        <v>2151</v>
      </c>
      <c r="B310" s="235"/>
      <c r="C310" s="235"/>
      <c r="D310" s="235"/>
      <c r="E310" s="236"/>
    </row>
    <row r="311" spans="1:5" ht="15.75" customHeight="1">
      <c r="A311" s="253" t="s">
        <v>527</v>
      </c>
      <c r="B311" s="241"/>
      <c r="C311" s="175" t="s">
        <v>1694</v>
      </c>
      <c r="D311" s="9" t="s">
        <v>2152</v>
      </c>
      <c r="E311" s="10" t="s">
        <v>6</v>
      </c>
    </row>
    <row r="312" spans="1:5" ht="15.75" customHeight="1">
      <c r="A312" s="242" t="s">
        <v>7</v>
      </c>
      <c r="B312" s="74" t="s">
        <v>8</v>
      </c>
      <c r="C312" s="181"/>
      <c r="D312" s="242" t="s">
        <v>9</v>
      </c>
      <c r="E312" s="244" t="s">
        <v>10</v>
      </c>
    </row>
    <row r="313" spans="1:5" ht="13.5" customHeight="1">
      <c r="A313" s="243"/>
      <c r="B313" s="14" t="s">
        <v>11</v>
      </c>
      <c r="C313" s="14" t="s">
        <v>12</v>
      </c>
      <c r="D313" s="243"/>
      <c r="E313" s="243"/>
    </row>
    <row r="314" spans="1:5" ht="13.5" customHeight="1">
      <c r="A314" s="16">
        <v>45033</v>
      </c>
      <c r="B314" s="40" t="s">
        <v>530</v>
      </c>
      <c r="C314" s="22" t="s">
        <v>531</v>
      </c>
      <c r="D314" s="40" t="s">
        <v>2153</v>
      </c>
      <c r="E314" s="57">
        <v>248.04</v>
      </c>
    </row>
    <row r="315" spans="1:5" ht="15.75" customHeight="1">
      <c r="A315" s="16">
        <v>45033</v>
      </c>
      <c r="B315" s="40" t="s">
        <v>530</v>
      </c>
      <c r="C315" s="22" t="s">
        <v>531</v>
      </c>
      <c r="D315" s="40" t="s">
        <v>2154</v>
      </c>
      <c r="E315" s="57">
        <v>242</v>
      </c>
    </row>
    <row r="316" spans="1:5" ht="13.5" customHeight="1">
      <c r="A316" s="16">
        <v>45075</v>
      </c>
      <c r="B316" s="40" t="s">
        <v>530</v>
      </c>
      <c r="C316" s="22" t="s">
        <v>531</v>
      </c>
      <c r="D316" s="40" t="s">
        <v>2155</v>
      </c>
      <c r="E316" s="57">
        <v>248.04</v>
      </c>
    </row>
    <row r="317" spans="1:5" ht="15.75" customHeight="1">
      <c r="A317" s="28" t="s">
        <v>19</v>
      </c>
      <c r="B317" s="72"/>
      <c r="C317" s="180"/>
      <c r="D317" s="72"/>
      <c r="E317" s="32">
        <f>SUM(E314:E316)</f>
        <v>738.07999999999993</v>
      </c>
    </row>
    <row r="318" spans="1:5" ht="15.75" customHeight="1">
      <c r="A318" s="58"/>
      <c r="B318" s="59"/>
      <c r="C318" s="58"/>
      <c r="D318" s="59"/>
      <c r="E318" s="61"/>
    </row>
    <row r="319" spans="1:5" ht="13.5" customHeight="1">
      <c r="A319" s="247" t="s">
        <v>73</v>
      </c>
      <c r="B319" s="235"/>
      <c r="C319" s="235"/>
      <c r="D319" s="235"/>
      <c r="E319" s="236"/>
    </row>
    <row r="320" spans="1:5" ht="13.5" customHeight="1">
      <c r="A320" s="254" t="s">
        <v>2156</v>
      </c>
      <c r="B320" s="235"/>
      <c r="C320" s="235"/>
      <c r="D320" s="235"/>
      <c r="E320" s="236"/>
    </row>
    <row r="321" spans="1:5" ht="15.75" customHeight="1">
      <c r="A321" s="253" t="s">
        <v>1493</v>
      </c>
      <c r="B321" s="241"/>
      <c r="C321" s="175" t="s">
        <v>2157</v>
      </c>
      <c r="D321" s="9" t="s">
        <v>2158</v>
      </c>
      <c r="E321" s="10" t="s">
        <v>6</v>
      </c>
    </row>
    <row r="322" spans="1:5" ht="13.5" customHeight="1">
      <c r="A322" s="242" t="s">
        <v>7</v>
      </c>
      <c r="B322" s="74" t="s">
        <v>8</v>
      </c>
      <c r="C322" s="181"/>
      <c r="D322" s="242" t="s">
        <v>9</v>
      </c>
      <c r="E322" s="244" t="s">
        <v>10</v>
      </c>
    </row>
    <row r="323" spans="1:5" ht="15.75" customHeight="1">
      <c r="A323" s="243"/>
      <c r="B323" s="14" t="s">
        <v>11</v>
      </c>
      <c r="C323" s="14" t="s">
        <v>12</v>
      </c>
      <c r="D323" s="243"/>
      <c r="E323" s="243"/>
    </row>
    <row r="324" spans="1:5" ht="15.75" customHeight="1">
      <c r="A324" s="16">
        <v>45055</v>
      </c>
      <c r="B324" s="2" t="s">
        <v>2159</v>
      </c>
      <c r="C324" s="22" t="s">
        <v>2160</v>
      </c>
      <c r="D324" s="40" t="s">
        <v>2161</v>
      </c>
      <c r="E324" s="57">
        <v>1431.59</v>
      </c>
    </row>
    <row r="325" spans="1:5" ht="15.75" customHeight="1">
      <c r="A325" s="28" t="s">
        <v>19</v>
      </c>
      <c r="B325" s="72"/>
      <c r="C325" s="180"/>
      <c r="D325" s="72"/>
      <c r="E325" s="32">
        <f>SUM(E320:E324)</f>
        <v>1431.59</v>
      </c>
    </row>
    <row r="326" spans="1:5" ht="15.75" customHeight="1">
      <c r="A326" s="58"/>
      <c r="B326" s="59"/>
      <c r="C326" s="58"/>
      <c r="D326" s="59"/>
      <c r="E326" s="61"/>
    </row>
    <row r="327" spans="1:5" ht="13.5" customHeight="1">
      <c r="A327" s="247" t="s">
        <v>73</v>
      </c>
      <c r="B327" s="235"/>
      <c r="C327" s="235"/>
      <c r="D327" s="235"/>
      <c r="E327" s="236"/>
    </row>
    <row r="328" spans="1:5" ht="13.5" customHeight="1">
      <c r="A328" s="254" t="s">
        <v>2162</v>
      </c>
      <c r="B328" s="235"/>
      <c r="C328" s="235"/>
      <c r="D328" s="235"/>
      <c r="E328" s="236"/>
    </row>
    <row r="329" spans="1:5" ht="15.75" customHeight="1">
      <c r="A329" s="253" t="s">
        <v>2163</v>
      </c>
      <c r="B329" s="241"/>
      <c r="C329" s="175" t="s">
        <v>2164</v>
      </c>
      <c r="D329" s="9" t="s">
        <v>2165</v>
      </c>
      <c r="E329" s="10" t="s">
        <v>6</v>
      </c>
    </row>
    <row r="330" spans="1:5" ht="13.5" customHeight="1">
      <c r="A330" s="242" t="s">
        <v>7</v>
      </c>
      <c r="B330" s="74" t="s">
        <v>8</v>
      </c>
      <c r="C330" s="181"/>
      <c r="D330" s="242" t="s">
        <v>9</v>
      </c>
      <c r="E330" s="244" t="s">
        <v>10</v>
      </c>
    </row>
    <row r="331" spans="1:5" ht="15.75" customHeight="1">
      <c r="A331" s="243"/>
      <c r="B331" s="14" t="s">
        <v>11</v>
      </c>
      <c r="C331" s="14" t="s">
        <v>12</v>
      </c>
      <c r="D331" s="243"/>
      <c r="E331" s="243"/>
    </row>
    <row r="332" spans="1:5" ht="15.75" customHeight="1">
      <c r="A332" s="16">
        <v>45050</v>
      </c>
      <c r="B332" s="2" t="s">
        <v>2166</v>
      </c>
      <c r="C332" s="22" t="s">
        <v>2167</v>
      </c>
      <c r="D332" s="40" t="s">
        <v>2168</v>
      </c>
      <c r="E332" s="57">
        <v>2653</v>
      </c>
    </row>
    <row r="333" spans="1:5" ht="15.75" customHeight="1">
      <c r="A333" s="28" t="s">
        <v>19</v>
      </c>
      <c r="B333" s="72"/>
      <c r="C333" s="180"/>
      <c r="D333" s="72"/>
      <c r="E333" s="32">
        <f>SUM(E328:E332)</f>
        <v>2653</v>
      </c>
    </row>
    <row r="334" spans="1:5" ht="15.75" customHeight="1">
      <c r="A334" s="58"/>
      <c r="B334" s="59"/>
      <c r="C334" s="58"/>
      <c r="D334" s="59"/>
      <c r="E334" s="61"/>
    </row>
    <row r="335" spans="1:5" ht="15.75" customHeight="1">
      <c r="A335" s="247" t="s">
        <v>1</v>
      </c>
      <c r="B335" s="235"/>
      <c r="C335" s="235"/>
      <c r="D335" s="235"/>
      <c r="E335" s="236"/>
    </row>
    <row r="336" spans="1:5" ht="15.75" customHeight="1">
      <c r="A336" s="254" t="s">
        <v>2169</v>
      </c>
      <c r="B336" s="235"/>
      <c r="C336" s="235"/>
      <c r="D336" s="235"/>
      <c r="E336" s="236"/>
    </row>
    <row r="337" spans="1:5" ht="15.75" customHeight="1">
      <c r="A337" s="253" t="s">
        <v>87</v>
      </c>
      <c r="B337" s="241"/>
      <c r="C337" s="175" t="s">
        <v>1678</v>
      </c>
      <c r="D337" s="9" t="s">
        <v>2170</v>
      </c>
      <c r="E337" s="10" t="s">
        <v>6</v>
      </c>
    </row>
    <row r="338" spans="1:5" ht="13.5" customHeight="1">
      <c r="A338" s="242" t="s">
        <v>7</v>
      </c>
      <c r="B338" s="262" t="s">
        <v>8</v>
      </c>
      <c r="C338" s="241"/>
      <c r="D338" s="242" t="s">
        <v>9</v>
      </c>
      <c r="E338" s="244" t="s">
        <v>10</v>
      </c>
    </row>
    <row r="339" spans="1:5" ht="13.5" customHeight="1">
      <c r="A339" s="243"/>
      <c r="B339" s="14" t="s">
        <v>11</v>
      </c>
      <c r="C339" s="14" t="s">
        <v>12</v>
      </c>
      <c r="D339" s="243"/>
      <c r="E339" s="243"/>
    </row>
    <row r="340" spans="1:5" ht="15.75" customHeight="1">
      <c r="A340" s="16">
        <v>45092</v>
      </c>
      <c r="B340" s="40" t="s">
        <v>1424</v>
      </c>
      <c r="C340" s="22" t="s">
        <v>302</v>
      </c>
      <c r="D340" s="40" t="s">
        <v>2171</v>
      </c>
      <c r="E340" s="195">
        <v>144.80000000000001</v>
      </c>
    </row>
    <row r="341" spans="1:5" ht="13.5" customHeight="1">
      <c r="A341" s="16">
        <v>45092</v>
      </c>
      <c r="B341" s="40" t="s">
        <v>2172</v>
      </c>
      <c r="C341" s="22" t="s">
        <v>2173</v>
      </c>
      <c r="D341" s="40" t="s">
        <v>2174</v>
      </c>
      <c r="E341" s="195">
        <v>52</v>
      </c>
    </row>
    <row r="342" spans="1:5" ht="15.75" customHeight="1">
      <c r="A342" s="16">
        <v>45114</v>
      </c>
      <c r="B342" s="40" t="s">
        <v>2175</v>
      </c>
      <c r="C342" s="22" t="s">
        <v>2176</v>
      </c>
      <c r="D342" s="40" t="s">
        <v>2174</v>
      </c>
      <c r="E342" s="195">
        <v>117.99</v>
      </c>
    </row>
    <row r="343" spans="1:5" ht="15.75" customHeight="1">
      <c r="A343" s="43" t="s">
        <v>19</v>
      </c>
      <c r="B343" s="44"/>
      <c r="C343" s="176"/>
      <c r="D343" s="46"/>
      <c r="E343" s="47">
        <f>SUM(E340:E342)</f>
        <v>314.79000000000002</v>
      </c>
    </row>
    <row r="344" spans="1:5" ht="15.75" customHeight="1">
      <c r="A344" s="58"/>
      <c r="B344" s="59"/>
      <c r="C344" s="58"/>
      <c r="D344" s="59"/>
      <c r="E344" s="61"/>
    </row>
    <row r="345" spans="1:5" ht="15.75" customHeight="1">
      <c r="A345" s="247" t="s">
        <v>1</v>
      </c>
      <c r="B345" s="235"/>
      <c r="C345" s="235"/>
      <c r="D345" s="235"/>
      <c r="E345" s="236"/>
    </row>
    <row r="346" spans="1:5" ht="15.75" customHeight="1">
      <c r="A346" s="254" t="s">
        <v>2177</v>
      </c>
      <c r="B346" s="235"/>
      <c r="C346" s="235"/>
      <c r="D346" s="235"/>
      <c r="E346" s="236"/>
    </row>
    <row r="347" spans="1:5" ht="15.75" customHeight="1">
      <c r="A347" s="253" t="s">
        <v>789</v>
      </c>
      <c r="B347" s="241"/>
      <c r="C347" s="175" t="s">
        <v>1710</v>
      </c>
      <c r="D347" s="9" t="s">
        <v>2178</v>
      </c>
      <c r="E347" s="10" t="s">
        <v>6</v>
      </c>
    </row>
    <row r="348" spans="1:5" ht="15.75" customHeight="1">
      <c r="A348" s="242" t="s">
        <v>7</v>
      </c>
      <c r="B348" s="74" t="s">
        <v>8</v>
      </c>
      <c r="C348" s="181"/>
      <c r="D348" s="242" t="s">
        <v>9</v>
      </c>
      <c r="E348" s="244" t="s">
        <v>10</v>
      </c>
    </row>
    <row r="349" spans="1:5" ht="15.75" customHeight="1">
      <c r="A349" s="243"/>
      <c r="B349" s="14" t="s">
        <v>11</v>
      </c>
      <c r="C349" s="14" t="s">
        <v>12</v>
      </c>
      <c r="D349" s="243"/>
      <c r="E349" s="243"/>
    </row>
    <row r="350" spans="1:5" ht="15.75" customHeight="1">
      <c r="A350" s="62">
        <v>45035</v>
      </c>
      <c r="B350" s="63" t="s">
        <v>139</v>
      </c>
      <c r="C350" s="200" t="s">
        <v>140</v>
      </c>
      <c r="D350" s="40" t="s">
        <v>2051</v>
      </c>
      <c r="E350" s="55">
        <v>1665</v>
      </c>
    </row>
    <row r="351" spans="1:5" ht="15.75" customHeight="1">
      <c r="A351" s="62">
        <v>45035</v>
      </c>
      <c r="B351" s="63" t="s">
        <v>578</v>
      </c>
      <c r="C351" s="200" t="s">
        <v>2052</v>
      </c>
      <c r="D351" s="40" t="s">
        <v>2053</v>
      </c>
      <c r="E351" s="55">
        <v>3300</v>
      </c>
    </row>
    <row r="352" spans="1:5" ht="15.75" customHeight="1">
      <c r="A352" s="62">
        <v>45035</v>
      </c>
      <c r="B352" s="63" t="s">
        <v>2179</v>
      </c>
      <c r="C352" s="200" t="s">
        <v>2180</v>
      </c>
      <c r="D352" s="40" t="s">
        <v>2181</v>
      </c>
      <c r="E352" s="55">
        <v>55</v>
      </c>
    </row>
    <row r="353" spans="1:5" ht="15.75" customHeight="1">
      <c r="A353" s="62">
        <v>45035</v>
      </c>
      <c r="B353" s="63" t="s">
        <v>2182</v>
      </c>
      <c r="C353" s="200" t="s">
        <v>302</v>
      </c>
      <c r="D353" s="40" t="s">
        <v>2183</v>
      </c>
      <c r="E353" s="55">
        <v>1109.99</v>
      </c>
    </row>
    <row r="354" spans="1:5" ht="13.5" customHeight="1">
      <c r="A354" s="62">
        <v>45036</v>
      </c>
      <c r="B354" s="63" t="s">
        <v>2182</v>
      </c>
      <c r="C354" s="200" t="s">
        <v>302</v>
      </c>
      <c r="D354" s="40" t="s">
        <v>2184</v>
      </c>
      <c r="E354" s="55">
        <v>131</v>
      </c>
    </row>
    <row r="355" spans="1:5" ht="13.5" customHeight="1">
      <c r="A355" s="62">
        <v>45041</v>
      </c>
      <c r="B355" s="63" t="s">
        <v>2185</v>
      </c>
      <c r="C355" s="200" t="s">
        <v>349</v>
      </c>
      <c r="D355" s="40" t="s">
        <v>2186</v>
      </c>
      <c r="E355" s="55">
        <v>578.75</v>
      </c>
    </row>
    <row r="356" spans="1:5" ht="15.75" customHeight="1">
      <c r="A356" s="62">
        <v>45041</v>
      </c>
      <c r="B356" s="63" t="s">
        <v>2187</v>
      </c>
      <c r="C356" s="200" t="s">
        <v>2188</v>
      </c>
      <c r="D356" s="40" t="s">
        <v>2189</v>
      </c>
      <c r="E356" s="55">
        <v>452.4</v>
      </c>
    </row>
    <row r="357" spans="1:5" ht="13.5" customHeight="1">
      <c r="A357" s="62">
        <v>45050</v>
      </c>
      <c r="B357" s="63" t="s">
        <v>139</v>
      </c>
      <c r="C357" s="200" t="s">
        <v>140</v>
      </c>
      <c r="D357" s="40" t="s">
        <v>2190</v>
      </c>
      <c r="E357" s="55">
        <v>560</v>
      </c>
    </row>
    <row r="358" spans="1:5" ht="15.75" customHeight="1">
      <c r="A358" s="62">
        <v>45055</v>
      </c>
      <c r="B358" s="63" t="s">
        <v>2191</v>
      </c>
      <c r="C358" s="200" t="s">
        <v>920</v>
      </c>
      <c r="D358" s="40" t="s">
        <v>2192</v>
      </c>
      <c r="E358" s="55">
        <v>32</v>
      </c>
    </row>
    <row r="359" spans="1:5" ht="15.75" customHeight="1">
      <c r="A359" s="62">
        <v>45077</v>
      </c>
      <c r="B359" s="63" t="s">
        <v>139</v>
      </c>
      <c r="C359" s="200" t="s">
        <v>140</v>
      </c>
      <c r="D359" s="40" t="s">
        <v>2193</v>
      </c>
      <c r="E359" s="55">
        <v>115.86</v>
      </c>
    </row>
    <row r="360" spans="1:5" ht="15.75" customHeight="1">
      <c r="A360" s="28" t="s">
        <v>19</v>
      </c>
      <c r="B360" s="3"/>
      <c r="C360" s="183"/>
      <c r="D360" s="3"/>
      <c r="E360" s="121">
        <f>SUM(E350:E359)</f>
        <v>7999.9999999999991</v>
      </c>
    </row>
    <row r="361" spans="1:5" ht="15.75" customHeight="1">
      <c r="A361" s="254"/>
      <c r="B361" s="235"/>
      <c r="C361" s="235"/>
      <c r="D361" s="235"/>
      <c r="E361" s="236"/>
    </row>
    <row r="362" spans="1:5" ht="15.75" customHeight="1">
      <c r="A362" s="247" t="s">
        <v>73</v>
      </c>
      <c r="B362" s="235"/>
      <c r="C362" s="235"/>
      <c r="D362" s="235"/>
      <c r="E362" s="236"/>
    </row>
    <row r="363" spans="1:5" ht="15.75" customHeight="1">
      <c r="A363" s="254" t="s">
        <v>2177</v>
      </c>
      <c r="B363" s="235"/>
      <c r="C363" s="235"/>
      <c r="D363" s="235"/>
      <c r="E363" s="236"/>
    </row>
    <row r="364" spans="1:5" ht="15.75" customHeight="1">
      <c r="A364" s="253" t="s">
        <v>789</v>
      </c>
      <c r="B364" s="241"/>
      <c r="C364" s="175" t="s">
        <v>1710</v>
      </c>
      <c r="D364" s="9" t="s">
        <v>2178</v>
      </c>
      <c r="E364" s="10" t="s">
        <v>6</v>
      </c>
    </row>
    <row r="365" spans="1:5" ht="15.75" customHeight="1">
      <c r="A365" s="242" t="s">
        <v>7</v>
      </c>
      <c r="B365" s="74" t="s">
        <v>8</v>
      </c>
      <c r="C365" s="181"/>
      <c r="D365" s="242" t="s">
        <v>9</v>
      </c>
      <c r="E365" s="244" t="s">
        <v>10</v>
      </c>
    </row>
    <row r="366" spans="1:5" ht="15.75" customHeight="1">
      <c r="A366" s="243"/>
      <c r="B366" s="14" t="s">
        <v>11</v>
      </c>
      <c r="C366" s="14" t="s">
        <v>12</v>
      </c>
      <c r="D366" s="243"/>
      <c r="E366" s="243"/>
    </row>
    <row r="367" spans="1:5" ht="15.75" customHeight="1">
      <c r="A367" s="21">
        <v>45036</v>
      </c>
      <c r="B367" s="78" t="s">
        <v>2194</v>
      </c>
      <c r="C367" s="201" t="s">
        <v>2195</v>
      </c>
      <c r="D367" s="40" t="s">
        <v>2196</v>
      </c>
      <c r="E367" s="55">
        <v>1018.48</v>
      </c>
    </row>
    <row r="368" spans="1:5" ht="15.75" customHeight="1">
      <c r="A368" s="21">
        <v>45041</v>
      </c>
      <c r="B368" s="78" t="s">
        <v>2197</v>
      </c>
      <c r="C368" s="201" t="s">
        <v>2198</v>
      </c>
      <c r="D368" s="40" t="s">
        <v>2199</v>
      </c>
      <c r="E368" s="55">
        <v>2100</v>
      </c>
    </row>
    <row r="369" spans="1:5" ht="15.75" customHeight="1">
      <c r="A369" s="21">
        <v>45044</v>
      </c>
      <c r="B369" s="78" t="s">
        <v>2200</v>
      </c>
      <c r="C369" s="201" t="s">
        <v>2201</v>
      </c>
      <c r="D369" s="40" t="s">
        <v>2202</v>
      </c>
      <c r="E369" s="55">
        <v>361</v>
      </c>
    </row>
    <row r="370" spans="1:5" ht="15.75" customHeight="1">
      <c r="A370" s="21">
        <v>45048</v>
      </c>
      <c r="B370" s="40" t="s">
        <v>620</v>
      </c>
      <c r="C370" s="22"/>
      <c r="D370" s="40" t="s">
        <v>2119</v>
      </c>
      <c r="E370" s="55">
        <v>19</v>
      </c>
    </row>
    <row r="371" spans="1:5" ht="13.5" customHeight="1">
      <c r="A371" s="21">
        <v>45057</v>
      </c>
      <c r="B371" s="78" t="s">
        <v>2203</v>
      </c>
      <c r="C371" s="201" t="s">
        <v>2204</v>
      </c>
      <c r="D371" s="40" t="s">
        <v>2205</v>
      </c>
      <c r="E371" s="55">
        <v>872.2</v>
      </c>
    </row>
    <row r="372" spans="1:5" ht="13.5" customHeight="1">
      <c r="A372" s="21">
        <v>45062</v>
      </c>
      <c r="B372" s="40" t="s">
        <v>620</v>
      </c>
      <c r="C372" s="22"/>
      <c r="D372" s="40" t="s">
        <v>2119</v>
      </c>
      <c r="E372" s="55">
        <v>17.8</v>
      </c>
    </row>
    <row r="373" spans="1:5" ht="15.75" customHeight="1">
      <c r="A373" s="21">
        <v>45062</v>
      </c>
      <c r="B373" s="78" t="s">
        <v>2206</v>
      </c>
      <c r="C373" s="201" t="s">
        <v>2207</v>
      </c>
      <c r="D373" s="40" t="s">
        <v>2208</v>
      </c>
      <c r="E373" s="55">
        <v>380</v>
      </c>
    </row>
    <row r="374" spans="1:5" ht="13.5" customHeight="1">
      <c r="A374" s="21">
        <v>45062</v>
      </c>
      <c r="B374" s="40" t="s">
        <v>620</v>
      </c>
      <c r="C374" s="22"/>
      <c r="D374" s="40" t="s">
        <v>2119</v>
      </c>
      <c r="E374" s="55">
        <v>20</v>
      </c>
    </row>
    <row r="375" spans="1:5" ht="15.75" customHeight="1">
      <c r="A375" s="21">
        <v>45077</v>
      </c>
      <c r="B375" s="78" t="s">
        <v>2197</v>
      </c>
      <c r="C375" s="201" t="s">
        <v>2198</v>
      </c>
      <c r="D375" s="40" t="s">
        <v>2209</v>
      </c>
      <c r="E375" s="55">
        <v>150</v>
      </c>
    </row>
    <row r="376" spans="1:5" ht="15.75" customHeight="1">
      <c r="A376" s="28" t="s">
        <v>19</v>
      </c>
      <c r="B376" s="40"/>
      <c r="C376" s="22"/>
      <c r="D376" s="40"/>
      <c r="E376" s="10">
        <f>SUM(E367:E375)</f>
        <v>4938.4800000000005</v>
      </c>
    </row>
    <row r="377" spans="1:5" ht="15.75" customHeight="1">
      <c r="A377" s="58"/>
      <c r="B377" s="59"/>
      <c r="C377" s="58"/>
      <c r="D377" s="59"/>
      <c r="E377" s="202"/>
    </row>
    <row r="378" spans="1:5" ht="15.75" customHeight="1">
      <c r="A378" s="247" t="s">
        <v>1</v>
      </c>
      <c r="B378" s="235"/>
      <c r="C378" s="235"/>
      <c r="D378" s="235"/>
      <c r="E378" s="236"/>
    </row>
    <row r="379" spans="1:5" ht="15.75" customHeight="1">
      <c r="A379" s="254" t="s">
        <v>2210</v>
      </c>
      <c r="B379" s="235"/>
      <c r="C379" s="235"/>
      <c r="D379" s="235"/>
      <c r="E379" s="236"/>
    </row>
    <row r="380" spans="1:5" ht="15.75" customHeight="1">
      <c r="A380" s="253" t="s">
        <v>127</v>
      </c>
      <c r="B380" s="241"/>
      <c r="C380" s="175" t="s">
        <v>1679</v>
      </c>
      <c r="D380" s="9" t="s">
        <v>2211</v>
      </c>
      <c r="E380" s="10" t="s">
        <v>6</v>
      </c>
    </row>
    <row r="381" spans="1:5" ht="15.75" customHeight="1">
      <c r="A381" s="242" t="s">
        <v>7</v>
      </c>
      <c r="B381" s="74" t="s">
        <v>8</v>
      </c>
      <c r="C381" s="181"/>
      <c r="D381" s="242" t="s">
        <v>9</v>
      </c>
      <c r="E381" s="244" t="s">
        <v>10</v>
      </c>
    </row>
    <row r="382" spans="1:5" ht="15.75" customHeight="1">
      <c r="A382" s="243"/>
      <c r="B382" s="14" t="s">
        <v>11</v>
      </c>
      <c r="C382" s="14" t="s">
        <v>12</v>
      </c>
      <c r="D382" s="243"/>
      <c r="E382" s="243"/>
    </row>
    <row r="383" spans="1:5" ht="15.75" customHeight="1">
      <c r="A383" s="62">
        <v>45030</v>
      </c>
      <c r="B383" s="63" t="s">
        <v>2212</v>
      </c>
      <c r="C383" s="200" t="s">
        <v>2213</v>
      </c>
      <c r="D383" s="40" t="s">
        <v>2214</v>
      </c>
      <c r="E383" s="55">
        <v>100</v>
      </c>
    </row>
    <row r="384" spans="1:5" ht="15.75" customHeight="1">
      <c r="A384" s="62">
        <v>45051</v>
      </c>
      <c r="B384" s="63" t="s">
        <v>2215</v>
      </c>
      <c r="C384" s="200" t="s">
        <v>2216</v>
      </c>
      <c r="D384" s="40" t="s">
        <v>2217</v>
      </c>
      <c r="E384" s="55">
        <v>60</v>
      </c>
    </row>
    <row r="385" spans="1:5" ht="15.75" customHeight="1">
      <c r="A385" s="62">
        <v>45058</v>
      </c>
      <c r="B385" s="63" t="s">
        <v>2218</v>
      </c>
      <c r="C385" s="200" t="s">
        <v>2219</v>
      </c>
      <c r="D385" s="40" t="s">
        <v>2220</v>
      </c>
      <c r="E385" s="55">
        <v>269.37</v>
      </c>
    </row>
    <row r="386" spans="1:5" ht="15.75" customHeight="1">
      <c r="A386" s="62">
        <v>45061</v>
      </c>
      <c r="B386" s="63" t="s">
        <v>2221</v>
      </c>
      <c r="C386" s="200" t="s">
        <v>2222</v>
      </c>
      <c r="D386" s="40" t="s">
        <v>2223</v>
      </c>
      <c r="E386" s="55">
        <v>411.71</v>
      </c>
    </row>
    <row r="387" spans="1:5" ht="15.75" customHeight="1">
      <c r="A387" s="62">
        <v>45065</v>
      </c>
      <c r="B387" s="63" t="s">
        <v>2224</v>
      </c>
      <c r="C387" s="200" t="s">
        <v>2225</v>
      </c>
      <c r="D387" s="40" t="s">
        <v>2226</v>
      </c>
      <c r="E387" s="55">
        <v>179.75</v>
      </c>
    </row>
    <row r="388" spans="1:5" ht="15.75" customHeight="1">
      <c r="A388" s="62">
        <v>45063</v>
      </c>
      <c r="B388" s="63" t="s">
        <v>1389</v>
      </c>
      <c r="C388" s="200" t="s">
        <v>419</v>
      </c>
      <c r="D388" s="40" t="s">
        <v>2227</v>
      </c>
      <c r="E388" s="55">
        <v>210</v>
      </c>
    </row>
    <row r="389" spans="1:5" ht="13.5" customHeight="1">
      <c r="A389" s="62">
        <v>45071</v>
      </c>
      <c r="B389" s="63" t="s">
        <v>1894</v>
      </c>
      <c r="C389" s="200" t="s">
        <v>1895</v>
      </c>
      <c r="D389" s="40" t="s">
        <v>2228</v>
      </c>
      <c r="E389" s="55">
        <v>100</v>
      </c>
    </row>
    <row r="390" spans="1:5" ht="13.5" customHeight="1">
      <c r="A390" s="62">
        <v>45076</v>
      </c>
      <c r="B390" s="63" t="s">
        <v>2218</v>
      </c>
      <c r="C390" s="200" t="s">
        <v>2229</v>
      </c>
      <c r="D390" s="40" t="s">
        <v>2220</v>
      </c>
      <c r="E390" s="55">
        <v>269.37</v>
      </c>
    </row>
    <row r="391" spans="1:5" ht="15.75" customHeight="1">
      <c r="A391" s="62">
        <v>45076</v>
      </c>
      <c r="B391" s="63" t="s">
        <v>2230</v>
      </c>
      <c r="C391" s="200" t="s">
        <v>408</v>
      </c>
      <c r="D391" s="40" t="s">
        <v>2231</v>
      </c>
      <c r="E391" s="55">
        <v>837</v>
      </c>
    </row>
    <row r="392" spans="1:5" ht="13.5" customHeight="1">
      <c r="A392" s="62">
        <v>45096</v>
      </c>
      <c r="B392" s="63" t="s">
        <v>2232</v>
      </c>
      <c r="C392" s="200" t="s">
        <v>1037</v>
      </c>
      <c r="D392" s="40" t="s">
        <v>2233</v>
      </c>
      <c r="E392" s="55">
        <v>189</v>
      </c>
    </row>
    <row r="393" spans="1:5" ht="15.75" customHeight="1">
      <c r="A393" s="62">
        <v>45114</v>
      </c>
      <c r="B393" s="63" t="s">
        <v>2234</v>
      </c>
      <c r="C393" s="200" t="s">
        <v>143</v>
      </c>
      <c r="D393" s="40" t="s">
        <v>2235</v>
      </c>
      <c r="E393" s="55">
        <v>5370</v>
      </c>
    </row>
    <row r="394" spans="1:5" ht="15.75" customHeight="1">
      <c r="A394" s="28" t="s">
        <v>19</v>
      </c>
      <c r="B394" s="40"/>
      <c r="C394" s="22"/>
      <c r="D394" s="40"/>
      <c r="E394" s="32">
        <f>SUM(E383:E393)</f>
        <v>7996.2</v>
      </c>
    </row>
    <row r="395" spans="1:5" ht="15.75" customHeight="1">
      <c r="A395" s="58"/>
      <c r="B395" s="59"/>
      <c r="C395" s="58"/>
      <c r="D395" s="59"/>
      <c r="E395" s="61"/>
    </row>
    <row r="396" spans="1:5" ht="15.75" customHeight="1">
      <c r="A396" s="247" t="s">
        <v>73</v>
      </c>
      <c r="B396" s="235"/>
      <c r="C396" s="235"/>
      <c r="D396" s="235"/>
      <c r="E396" s="236"/>
    </row>
    <row r="397" spans="1:5" ht="15.75" customHeight="1">
      <c r="A397" s="254" t="s">
        <v>2236</v>
      </c>
      <c r="B397" s="235"/>
      <c r="C397" s="235"/>
      <c r="D397" s="235"/>
      <c r="E397" s="236"/>
    </row>
    <row r="398" spans="1:5" ht="15.75" customHeight="1">
      <c r="A398" s="253" t="s">
        <v>127</v>
      </c>
      <c r="B398" s="241"/>
      <c r="C398" s="175" t="s">
        <v>1679</v>
      </c>
      <c r="D398" s="9" t="s">
        <v>2211</v>
      </c>
      <c r="E398" s="10" t="s">
        <v>6</v>
      </c>
    </row>
    <row r="399" spans="1:5" ht="15.75" customHeight="1">
      <c r="A399" s="242" t="s">
        <v>7</v>
      </c>
      <c r="B399" s="74" t="s">
        <v>8</v>
      </c>
      <c r="C399" s="181"/>
      <c r="D399" s="242" t="s">
        <v>9</v>
      </c>
      <c r="E399" s="244" t="s">
        <v>10</v>
      </c>
    </row>
    <row r="400" spans="1:5" ht="15.75" customHeight="1">
      <c r="A400" s="243"/>
      <c r="B400" s="14" t="s">
        <v>11</v>
      </c>
      <c r="C400" s="14" t="s">
        <v>12</v>
      </c>
      <c r="D400" s="243"/>
      <c r="E400" s="243"/>
    </row>
    <row r="401" spans="1:5" ht="15.75" customHeight="1">
      <c r="A401" s="62">
        <v>45036</v>
      </c>
      <c r="B401" s="63" t="s">
        <v>1944</v>
      </c>
      <c r="C401" s="200" t="s">
        <v>1945</v>
      </c>
      <c r="D401" s="40" t="s">
        <v>2237</v>
      </c>
      <c r="E401" s="55">
        <v>142</v>
      </c>
    </row>
    <row r="402" spans="1:5" ht="15.75" customHeight="1">
      <c r="A402" s="62">
        <v>45041</v>
      </c>
      <c r="B402" s="63" t="s">
        <v>2238</v>
      </c>
      <c r="C402" s="200" t="s">
        <v>153</v>
      </c>
      <c r="D402" s="40" t="s">
        <v>2239</v>
      </c>
      <c r="E402" s="55">
        <v>1012</v>
      </c>
    </row>
    <row r="403" spans="1:5" ht="15.75" customHeight="1">
      <c r="A403" s="62">
        <v>45069</v>
      </c>
      <c r="B403" s="63" t="s">
        <v>774</v>
      </c>
      <c r="C403" s="200" t="s">
        <v>170</v>
      </c>
      <c r="D403" s="40" t="s">
        <v>2240</v>
      </c>
      <c r="E403" s="55">
        <v>684</v>
      </c>
    </row>
    <row r="404" spans="1:5" ht="15.75" customHeight="1">
      <c r="A404" s="62">
        <v>45096</v>
      </c>
      <c r="B404" s="63" t="s">
        <v>761</v>
      </c>
      <c r="C404" s="200" t="s">
        <v>153</v>
      </c>
      <c r="D404" s="40" t="s">
        <v>2241</v>
      </c>
      <c r="E404" s="55">
        <v>36</v>
      </c>
    </row>
    <row r="405" spans="1:5" ht="15.75" customHeight="1">
      <c r="A405" s="62">
        <v>45071</v>
      </c>
      <c r="B405" s="63" t="s">
        <v>2242</v>
      </c>
      <c r="C405" s="200" t="s">
        <v>952</v>
      </c>
      <c r="D405" s="40" t="s">
        <v>2243</v>
      </c>
      <c r="E405" s="55">
        <v>85.5</v>
      </c>
    </row>
    <row r="406" spans="1:5" ht="15.75" customHeight="1">
      <c r="A406" s="62">
        <v>45104</v>
      </c>
      <c r="B406" s="63" t="s">
        <v>761</v>
      </c>
      <c r="C406" s="200" t="s">
        <v>153</v>
      </c>
      <c r="D406" s="40" t="s">
        <v>2244</v>
      </c>
      <c r="E406" s="55">
        <v>4.5</v>
      </c>
    </row>
    <row r="407" spans="1:5" ht="15.75" customHeight="1">
      <c r="A407" s="62">
        <v>45072</v>
      </c>
      <c r="B407" s="63" t="s">
        <v>759</v>
      </c>
      <c r="C407" s="200" t="s">
        <v>150</v>
      </c>
      <c r="D407" s="40" t="s">
        <v>2245</v>
      </c>
      <c r="E407" s="55">
        <v>1641.17</v>
      </c>
    </row>
    <row r="408" spans="1:5" ht="15.75" customHeight="1">
      <c r="A408" s="62">
        <v>45096</v>
      </c>
      <c r="B408" s="63" t="s">
        <v>761</v>
      </c>
      <c r="C408" s="200" t="s">
        <v>153</v>
      </c>
      <c r="D408" s="40" t="s">
        <v>2246</v>
      </c>
      <c r="E408" s="55">
        <v>33.659999999999997</v>
      </c>
    </row>
    <row r="409" spans="1:5" ht="15.75" customHeight="1">
      <c r="A409" s="62">
        <v>45072</v>
      </c>
      <c r="B409" s="63" t="s">
        <v>1944</v>
      </c>
      <c r="C409" s="200" t="s">
        <v>1945</v>
      </c>
      <c r="D409" s="40" t="s">
        <v>2247</v>
      </c>
      <c r="E409" s="55">
        <v>1585</v>
      </c>
    </row>
    <row r="410" spans="1:5" ht="13.5" customHeight="1">
      <c r="A410" s="62">
        <v>45076</v>
      </c>
      <c r="B410" s="63" t="s">
        <v>2248</v>
      </c>
      <c r="C410" s="200" t="s">
        <v>2249</v>
      </c>
      <c r="D410" s="40" t="s">
        <v>2250</v>
      </c>
      <c r="E410" s="55">
        <v>2120</v>
      </c>
    </row>
    <row r="411" spans="1:5" ht="13.5" customHeight="1">
      <c r="A411" s="62">
        <v>45082</v>
      </c>
      <c r="B411" s="63" t="s">
        <v>2251</v>
      </c>
      <c r="C411" s="200" t="s">
        <v>2252</v>
      </c>
      <c r="D411" s="40" t="s">
        <v>2253</v>
      </c>
      <c r="E411" s="55">
        <v>95</v>
      </c>
    </row>
    <row r="412" spans="1:5" ht="15.75" customHeight="1">
      <c r="A412" s="62">
        <v>45104</v>
      </c>
      <c r="B412" s="63" t="s">
        <v>761</v>
      </c>
      <c r="C412" s="200" t="s">
        <v>153</v>
      </c>
      <c r="D412" s="40" t="s">
        <v>2254</v>
      </c>
      <c r="E412" s="55">
        <v>5</v>
      </c>
    </row>
    <row r="413" spans="1:5" ht="13.5" customHeight="1">
      <c r="A413" s="62">
        <v>45113</v>
      </c>
      <c r="B413" s="63" t="s">
        <v>2255</v>
      </c>
      <c r="C413" s="200" t="s">
        <v>150</v>
      </c>
      <c r="D413" s="40" t="s">
        <v>2256</v>
      </c>
      <c r="E413" s="55">
        <v>538.85</v>
      </c>
    </row>
    <row r="414" spans="1:5" ht="15.75" customHeight="1">
      <c r="A414" s="62">
        <v>45113</v>
      </c>
      <c r="B414" s="63" t="s">
        <v>761</v>
      </c>
      <c r="C414" s="200" t="s">
        <v>150</v>
      </c>
      <c r="D414" s="40" t="s">
        <v>2257</v>
      </c>
      <c r="E414" s="55">
        <v>11.05</v>
      </c>
    </row>
    <row r="415" spans="1:5" ht="15.75" customHeight="1">
      <c r="A415" s="28" t="s">
        <v>19</v>
      </c>
      <c r="B415" s="40"/>
      <c r="C415" s="22"/>
      <c r="D415" s="40"/>
      <c r="E415" s="32">
        <f>SUM(E401:E414)</f>
        <v>7993.7300000000005</v>
      </c>
    </row>
    <row r="416" spans="1:5" ht="15.75" customHeight="1">
      <c r="A416" s="58"/>
      <c r="B416" s="59"/>
      <c r="C416" s="58"/>
      <c r="D416" s="59"/>
      <c r="E416" s="61"/>
    </row>
    <row r="417" spans="1:5" ht="15.75" customHeight="1">
      <c r="A417" s="247" t="s">
        <v>73</v>
      </c>
      <c r="B417" s="235"/>
      <c r="C417" s="235"/>
      <c r="D417" s="235"/>
      <c r="E417" s="236"/>
    </row>
    <row r="418" spans="1:5" ht="13.5" customHeight="1">
      <c r="A418" s="254" t="s">
        <v>2258</v>
      </c>
      <c r="B418" s="235"/>
      <c r="C418" s="235"/>
      <c r="D418" s="235"/>
      <c r="E418" s="236"/>
    </row>
    <row r="419" spans="1:5" ht="13.5" customHeight="1">
      <c r="A419" s="253" t="s">
        <v>322</v>
      </c>
      <c r="B419" s="241"/>
      <c r="C419" s="175" t="s">
        <v>1686</v>
      </c>
      <c r="D419" s="9" t="s">
        <v>2152</v>
      </c>
      <c r="E419" s="10" t="s">
        <v>6</v>
      </c>
    </row>
    <row r="420" spans="1:5" ht="15.75" customHeight="1">
      <c r="A420" s="242" t="s">
        <v>7</v>
      </c>
      <c r="B420" s="74" t="s">
        <v>8</v>
      </c>
      <c r="C420" s="181"/>
      <c r="D420" s="242" t="s">
        <v>9</v>
      </c>
      <c r="E420" s="244" t="s">
        <v>10</v>
      </c>
    </row>
    <row r="421" spans="1:5" ht="13.5" customHeight="1">
      <c r="A421" s="243"/>
      <c r="B421" s="14" t="s">
        <v>11</v>
      </c>
      <c r="C421" s="14" t="s">
        <v>12</v>
      </c>
      <c r="D421" s="243"/>
      <c r="E421" s="243"/>
    </row>
    <row r="422" spans="1:5" ht="15.75" customHeight="1">
      <c r="A422" s="16">
        <v>45029</v>
      </c>
      <c r="B422" s="25" t="s">
        <v>2259</v>
      </c>
      <c r="C422" s="22" t="s">
        <v>1934</v>
      </c>
      <c r="D422" s="40" t="s">
        <v>2260</v>
      </c>
      <c r="E422" s="57">
        <v>7608.8</v>
      </c>
    </row>
    <row r="423" spans="1:5" ht="15.75" customHeight="1">
      <c r="A423" s="16">
        <v>45029</v>
      </c>
      <c r="B423" s="25" t="s">
        <v>2261</v>
      </c>
      <c r="C423" s="22" t="s">
        <v>2262</v>
      </c>
      <c r="D423" s="40" t="s">
        <v>2263</v>
      </c>
      <c r="E423" s="57">
        <v>391.2</v>
      </c>
    </row>
    <row r="424" spans="1:5" ht="15.75" customHeight="1">
      <c r="A424" s="28" t="s">
        <v>19</v>
      </c>
      <c r="B424" s="72"/>
      <c r="C424" s="203"/>
      <c r="D424" s="34"/>
      <c r="E424" s="32">
        <f>SUM(E422:E423)</f>
        <v>8000</v>
      </c>
    </row>
    <row r="425" spans="1:5" ht="15.75" customHeight="1">
      <c r="A425" s="58"/>
      <c r="B425" s="59"/>
      <c r="C425" s="58"/>
      <c r="D425" s="59"/>
      <c r="E425" s="61"/>
    </row>
    <row r="426" spans="1:5" ht="15.75" customHeight="1">
      <c r="A426" s="247" t="s">
        <v>1</v>
      </c>
      <c r="B426" s="235"/>
      <c r="C426" s="235"/>
      <c r="D426" s="235"/>
      <c r="E426" s="236"/>
    </row>
    <row r="427" spans="1:5" ht="15.75" customHeight="1">
      <c r="A427" s="254" t="s">
        <v>2264</v>
      </c>
      <c r="B427" s="235"/>
      <c r="C427" s="235"/>
      <c r="D427" s="235"/>
      <c r="E427" s="236"/>
    </row>
    <row r="428" spans="1:5" ht="15.75" customHeight="1">
      <c r="A428" s="253" t="s">
        <v>1011</v>
      </c>
      <c r="B428" s="241"/>
      <c r="C428" s="175" t="s">
        <v>1722</v>
      </c>
      <c r="D428" s="9" t="s">
        <v>2265</v>
      </c>
      <c r="E428" s="10" t="s">
        <v>6</v>
      </c>
    </row>
    <row r="429" spans="1:5" ht="13.5" customHeight="1">
      <c r="A429" s="242" t="s">
        <v>7</v>
      </c>
      <c r="B429" s="74" t="s">
        <v>8</v>
      </c>
      <c r="C429" s="181"/>
      <c r="D429" s="242" t="s">
        <v>9</v>
      </c>
      <c r="E429" s="244" t="s">
        <v>10</v>
      </c>
    </row>
    <row r="430" spans="1:5" ht="13.5" customHeight="1">
      <c r="A430" s="243"/>
      <c r="B430" s="14" t="s">
        <v>11</v>
      </c>
      <c r="C430" s="14" t="s">
        <v>12</v>
      </c>
      <c r="D430" s="243"/>
      <c r="E430" s="243"/>
    </row>
    <row r="431" spans="1:5" ht="15.75" customHeight="1">
      <c r="A431" s="16">
        <v>45057</v>
      </c>
      <c r="B431" s="25" t="s">
        <v>2266</v>
      </c>
      <c r="C431" s="22" t="s">
        <v>2267</v>
      </c>
      <c r="D431" s="40" t="s">
        <v>2268</v>
      </c>
      <c r="E431" s="57">
        <v>230</v>
      </c>
    </row>
    <row r="432" spans="1:5" ht="13.5" customHeight="1">
      <c r="A432" s="16">
        <v>45068</v>
      </c>
      <c r="B432" s="25" t="s">
        <v>2269</v>
      </c>
      <c r="C432" s="22" t="s">
        <v>2270</v>
      </c>
      <c r="D432" s="40" t="s">
        <v>2271</v>
      </c>
      <c r="E432" s="57">
        <v>250</v>
      </c>
    </row>
    <row r="433" spans="1:5" ht="15.75" customHeight="1">
      <c r="A433" s="16">
        <v>45068</v>
      </c>
      <c r="B433" s="25" t="s">
        <v>2269</v>
      </c>
      <c r="C433" s="22" t="s">
        <v>2270</v>
      </c>
      <c r="D433" s="40" t="s">
        <v>2271</v>
      </c>
      <c r="E433" s="57">
        <v>250</v>
      </c>
    </row>
    <row r="434" spans="1:5" ht="15.75" customHeight="1">
      <c r="A434" s="28" t="s">
        <v>19</v>
      </c>
      <c r="B434" s="40"/>
      <c r="C434" s="22"/>
      <c r="D434" s="40"/>
      <c r="E434" s="32">
        <f>SUM(E431:E433)</f>
        <v>730</v>
      </c>
    </row>
    <row r="435" spans="1:5" ht="15.75" customHeight="1">
      <c r="A435" s="58"/>
      <c r="B435" s="59"/>
      <c r="C435" s="58"/>
      <c r="D435" s="59"/>
      <c r="E435" s="61"/>
    </row>
    <row r="436" spans="1:5" ht="15.75" customHeight="1">
      <c r="A436" s="247" t="s">
        <v>73</v>
      </c>
      <c r="B436" s="235"/>
      <c r="C436" s="235"/>
      <c r="D436" s="235"/>
      <c r="E436" s="236"/>
    </row>
    <row r="437" spans="1:5" ht="15.75" customHeight="1">
      <c r="A437" s="254" t="s">
        <v>2272</v>
      </c>
      <c r="B437" s="235"/>
      <c r="C437" s="235"/>
      <c r="D437" s="235"/>
      <c r="E437" s="236"/>
    </row>
    <row r="438" spans="1:5" ht="15.75" customHeight="1">
      <c r="A438" s="253" t="s">
        <v>1011</v>
      </c>
      <c r="B438" s="241"/>
      <c r="C438" s="175" t="s">
        <v>1722</v>
      </c>
      <c r="D438" s="9" t="s">
        <v>2265</v>
      </c>
      <c r="E438" s="10" t="s">
        <v>6</v>
      </c>
    </row>
    <row r="439" spans="1:5" ht="15.75" customHeight="1">
      <c r="A439" s="242" t="s">
        <v>7</v>
      </c>
      <c r="B439" s="74" t="s">
        <v>8</v>
      </c>
      <c r="C439" s="181"/>
      <c r="D439" s="242" t="s">
        <v>9</v>
      </c>
      <c r="E439" s="244" t="s">
        <v>10</v>
      </c>
    </row>
    <row r="440" spans="1:5" ht="15.75" customHeight="1">
      <c r="A440" s="288"/>
      <c r="B440" s="204" t="s">
        <v>11</v>
      </c>
      <c r="C440" s="204" t="s">
        <v>12</v>
      </c>
      <c r="D440" s="288"/>
      <c r="E440" s="288"/>
    </row>
    <row r="441" spans="1:5" ht="15.75" customHeight="1">
      <c r="A441" s="16">
        <v>45043</v>
      </c>
      <c r="B441" s="25" t="s">
        <v>2273</v>
      </c>
      <c r="C441" s="18" t="s">
        <v>2274</v>
      </c>
      <c r="D441" s="35" t="s">
        <v>2275</v>
      </c>
      <c r="E441" s="57">
        <v>1843</v>
      </c>
    </row>
    <row r="442" spans="1:5" ht="15.75" customHeight="1">
      <c r="A442" s="16">
        <v>45043</v>
      </c>
      <c r="B442" s="25" t="s">
        <v>246</v>
      </c>
      <c r="C442" s="18" t="s">
        <v>153</v>
      </c>
      <c r="D442" s="25" t="s">
        <v>2276</v>
      </c>
      <c r="E442" s="57">
        <v>97</v>
      </c>
    </row>
    <row r="443" spans="1:5" ht="15.75" customHeight="1">
      <c r="A443" s="16">
        <v>45051</v>
      </c>
      <c r="B443" s="25" t="s">
        <v>2277</v>
      </c>
      <c r="C443" s="18" t="s">
        <v>2278</v>
      </c>
      <c r="D443" s="25" t="s">
        <v>2279</v>
      </c>
      <c r="E443" s="57">
        <v>350</v>
      </c>
    </row>
    <row r="444" spans="1:5" ht="15.75" customHeight="1">
      <c r="A444" s="16">
        <v>45051</v>
      </c>
      <c r="B444" s="25" t="s">
        <v>2280</v>
      </c>
      <c r="C444" s="18" t="s">
        <v>2281</v>
      </c>
      <c r="D444" s="25" t="s">
        <v>2282</v>
      </c>
      <c r="E444" s="57">
        <v>280</v>
      </c>
    </row>
    <row r="445" spans="1:5" ht="15.75" customHeight="1">
      <c r="A445" s="16">
        <v>45051</v>
      </c>
      <c r="B445" s="25" t="s">
        <v>1024</v>
      </c>
      <c r="C445" s="18" t="s">
        <v>952</v>
      </c>
      <c r="D445" s="25" t="s">
        <v>2283</v>
      </c>
      <c r="E445" s="57">
        <v>47.5</v>
      </c>
    </row>
    <row r="446" spans="1:5" ht="15.75" customHeight="1">
      <c r="A446" s="16">
        <v>45051</v>
      </c>
      <c r="B446" s="25" t="s">
        <v>246</v>
      </c>
      <c r="C446" s="18" t="s">
        <v>153</v>
      </c>
      <c r="D446" s="25" t="s">
        <v>2284</v>
      </c>
      <c r="E446" s="57">
        <v>2.5</v>
      </c>
    </row>
    <row r="447" spans="1:5" ht="15.75" customHeight="1">
      <c r="A447" s="16">
        <v>45054</v>
      </c>
      <c r="B447" s="25" t="s">
        <v>1024</v>
      </c>
      <c r="C447" s="18" t="s">
        <v>952</v>
      </c>
      <c r="D447" s="25" t="s">
        <v>2285</v>
      </c>
      <c r="E447" s="57">
        <v>85.5</v>
      </c>
    </row>
    <row r="448" spans="1:5" ht="13.5" customHeight="1">
      <c r="A448" s="16">
        <v>45054</v>
      </c>
      <c r="B448" s="25" t="s">
        <v>246</v>
      </c>
      <c r="C448" s="18" t="s">
        <v>952</v>
      </c>
      <c r="D448" s="25" t="s">
        <v>2286</v>
      </c>
      <c r="E448" s="57">
        <v>4.5</v>
      </c>
    </row>
    <row r="449" spans="1:5" ht="13.5" customHeight="1">
      <c r="A449" s="16">
        <v>45054</v>
      </c>
      <c r="B449" s="25" t="s">
        <v>2287</v>
      </c>
      <c r="C449" s="18" t="s">
        <v>2288</v>
      </c>
      <c r="D449" s="25" t="s">
        <v>2289</v>
      </c>
      <c r="E449" s="57">
        <v>1300</v>
      </c>
    </row>
    <row r="450" spans="1:5" ht="15.75" customHeight="1">
      <c r="A450" s="16">
        <v>45058</v>
      </c>
      <c r="B450" s="25" t="s">
        <v>2290</v>
      </c>
      <c r="C450" s="18" t="s">
        <v>236</v>
      </c>
      <c r="D450" s="25" t="s">
        <v>2291</v>
      </c>
      <c r="E450" s="57">
        <v>269.37</v>
      </c>
    </row>
    <row r="451" spans="1:5" ht="13.5" customHeight="1">
      <c r="A451" s="16">
        <v>45069</v>
      </c>
      <c r="B451" s="25" t="s">
        <v>2292</v>
      </c>
      <c r="C451" s="18" t="s">
        <v>2293</v>
      </c>
      <c r="D451" s="25" t="s">
        <v>2294</v>
      </c>
      <c r="E451" s="57">
        <v>500</v>
      </c>
    </row>
    <row r="452" spans="1:5" ht="15.75" customHeight="1">
      <c r="A452" s="16">
        <v>45093</v>
      </c>
      <c r="B452" s="25" t="s">
        <v>2295</v>
      </c>
      <c r="C452" s="18" t="s">
        <v>2296</v>
      </c>
      <c r="D452" s="25" t="s">
        <v>2297</v>
      </c>
      <c r="E452" s="57">
        <v>60</v>
      </c>
    </row>
    <row r="453" spans="1:5" ht="15.75" customHeight="1">
      <c r="A453" s="28" t="s">
        <v>19</v>
      </c>
      <c r="B453" s="289"/>
      <c r="C453" s="290"/>
      <c r="D453" s="291"/>
      <c r="E453" s="205">
        <f>SUM(E441:E452)</f>
        <v>4839.37</v>
      </c>
    </row>
    <row r="454" spans="1:5" ht="15.75" customHeight="1">
      <c r="A454" s="58"/>
      <c r="B454" s="59"/>
      <c r="C454" s="58"/>
      <c r="D454" s="59"/>
      <c r="E454" s="61"/>
    </row>
    <row r="455" spans="1:5" ht="13.5" customHeight="1">
      <c r="A455" s="247" t="s">
        <v>73</v>
      </c>
      <c r="B455" s="235"/>
      <c r="C455" s="235"/>
      <c r="D455" s="235"/>
      <c r="E455" s="236"/>
    </row>
    <row r="456" spans="1:5" ht="15.75" customHeight="1">
      <c r="A456" s="254" t="s">
        <v>2298</v>
      </c>
      <c r="B456" s="235"/>
      <c r="C456" s="235"/>
      <c r="D456" s="235"/>
      <c r="E456" s="236"/>
    </row>
    <row r="457" spans="1:5" ht="15.75" customHeight="1">
      <c r="A457" s="253" t="s">
        <v>87</v>
      </c>
      <c r="B457" s="241"/>
      <c r="C457" s="175" t="s">
        <v>2299</v>
      </c>
      <c r="D457" s="9" t="s">
        <v>2265</v>
      </c>
      <c r="E457" s="10" t="s">
        <v>6</v>
      </c>
    </row>
    <row r="458" spans="1:5" ht="15.75" customHeight="1">
      <c r="A458" s="242" t="s">
        <v>7</v>
      </c>
      <c r="B458" s="74" t="s">
        <v>8</v>
      </c>
      <c r="C458" s="181"/>
      <c r="D458" s="242" t="s">
        <v>9</v>
      </c>
      <c r="E458" s="244" t="s">
        <v>10</v>
      </c>
    </row>
    <row r="459" spans="1:5" ht="15.75" customHeight="1">
      <c r="A459" s="243"/>
      <c r="B459" s="14" t="s">
        <v>11</v>
      </c>
      <c r="C459" s="14" t="s">
        <v>12</v>
      </c>
      <c r="D459" s="243"/>
      <c r="E459" s="243"/>
    </row>
    <row r="460" spans="1:5" ht="15.75" customHeight="1">
      <c r="A460" s="16">
        <v>45041</v>
      </c>
      <c r="B460" s="25" t="s">
        <v>2300</v>
      </c>
      <c r="C460" s="22" t="s">
        <v>2301</v>
      </c>
      <c r="D460" s="40" t="s">
        <v>2302</v>
      </c>
      <c r="E460" s="57">
        <v>1352</v>
      </c>
    </row>
    <row r="461" spans="1:5" ht="15.75" customHeight="1">
      <c r="A461" s="16">
        <v>45043</v>
      </c>
      <c r="B461" s="25" t="s">
        <v>1980</v>
      </c>
      <c r="C461" s="22" t="s">
        <v>1981</v>
      </c>
      <c r="D461" s="40" t="s">
        <v>2303</v>
      </c>
      <c r="E461" s="57">
        <v>600</v>
      </c>
    </row>
    <row r="462" spans="1:5" ht="15.75" customHeight="1">
      <c r="A462" s="16">
        <v>45044</v>
      </c>
      <c r="B462" s="25" t="s">
        <v>2304</v>
      </c>
      <c r="C462" s="22" t="s">
        <v>952</v>
      </c>
      <c r="D462" s="40" t="s">
        <v>110</v>
      </c>
      <c r="E462" s="57">
        <v>40</v>
      </c>
    </row>
    <row r="463" spans="1:5" ht="15.75" customHeight="1">
      <c r="A463" s="16">
        <v>45044</v>
      </c>
      <c r="B463" s="25" t="s">
        <v>2305</v>
      </c>
      <c r="C463" s="22" t="s">
        <v>2306</v>
      </c>
      <c r="D463" s="40" t="s">
        <v>2307</v>
      </c>
      <c r="E463" s="57">
        <v>200</v>
      </c>
    </row>
    <row r="464" spans="1:5" ht="15.75" customHeight="1">
      <c r="A464" s="16">
        <v>45058</v>
      </c>
      <c r="B464" s="25" t="s">
        <v>2308</v>
      </c>
      <c r="C464" s="22" t="s">
        <v>2309</v>
      </c>
      <c r="D464" s="40" t="s">
        <v>2310</v>
      </c>
      <c r="E464" s="57">
        <v>1400</v>
      </c>
    </row>
    <row r="465" spans="1:5" ht="15.75" customHeight="1">
      <c r="A465" s="16">
        <v>45062</v>
      </c>
      <c r="B465" s="25" t="s">
        <v>1996</v>
      </c>
      <c r="C465" s="22" t="s">
        <v>1965</v>
      </c>
      <c r="D465" s="40" t="s">
        <v>2311</v>
      </c>
      <c r="E465" s="57">
        <v>100</v>
      </c>
    </row>
    <row r="466" spans="1:5" ht="15.75" customHeight="1">
      <c r="A466" s="16">
        <v>45062</v>
      </c>
      <c r="B466" s="25" t="s">
        <v>2312</v>
      </c>
      <c r="C466" s="22" t="s">
        <v>1442</v>
      </c>
      <c r="D466" s="40" t="s">
        <v>2313</v>
      </c>
      <c r="E466" s="57">
        <v>40</v>
      </c>
    </row>
    <row r="467" spans="1:5" ht="15.75" customHeight="1">
      <c r="A467" s="16">
        <v>45062</v>
      </c>
      <c r="B467" s="25" t="s">
        <v>1980</v>
      </c>
      <c r="C467" s="22" t="s">
        <v>1981</v>
      </c>
      <c r="D467" s="40" t="s">
        <v>2314</v>
      </c>
      <c r="E467" s="57">
        <v>50</v>
      </c>
    </row>
    <row r="468" spans="1:5" ht="15.75" customHeight="1">
      <c r="A468" s="16">
        <v>45096</v>
      </c>
      <c r="B468" s="25" t="s">
        <v>2315</v>
      </c>
      <c r="C468" s="22" t="s">
        <v>2316</v>
      </c>
      <c r="D468" s="40" t="s">
        <v>2317</v>
      </c>
      <c r="E468" s="57">
        <v>700</v>
      </c>
    </row>
    <row r="469" spans="1:5" ht="13.5" customHeight="1">
      <c r="A469" s="21">
        <v>45124</v>
      </c>
      <c r="B469" s="40" t="s">
        <v>2318</v>
      </c>
      <c r="C469" s="22" t="s">
        <v>100</v>
      </c>
      <c r="D469" s="40" t="s">
        <v>101</v>
      </c>
      <c r="E469" s="206">
        <v>30</v>
      </c>
    </row>
    <row r="470" spans="1:5" ht="13.5" customHeight="1">
      <c r="A470" s="21">
        <v>45124</v>
      </c>
      <c r="B470" s="40" t="s">
        <v>2318</v>
      </c>
      <c r="C470" s="22" t="s">
        <v>100</v>
      </c>
      <c r="D470" s="40" t="s">
        <v>101</v>
      </c>
      <c r="E470" s="206">
        <v>30</v>
      </c>
    </row>
    <row r="471" spans="1:5" ht="15.75" customHeight="1">
      <c r="A471" s="21">
        <v>45124</v>
      </c>
      <c r="B471" s="40" t="s">
        <v>2318</v>
      </c>
      <c r="C471" s="22" t="s">
        <v>100</v>
      </c>
      <c r="D471" s="40" t="s">
        <v>101</v>
      </c>
      <c r="E471" s="206">
        <v>30</v>
      </c>
    </row>
    <row r="472" spans="1:5" ht="13.5" customHeight="1">
      <c r="A472" s="21">
        <v>45124</v>
      </c>
      <c r="B472" s="40" t="s">
        <v>2319</v>
      </c>
      <c r="C472" s="22" t="s">
        <v>2320</v>
      </c>
      <c r="D472" s="40" t="s">
        <v>2321</v>
      </c>
      <c r="E472" s="206">
        <v>1600</v>
      </c>
    </row>
    <row r="473" spans="1:5" ht="15.75" customHeight="1">
      <c r="A473" s="21">
        <v>45126</v>
      </c>
      <c r="B473" s="40" t="s">
        <v>2318</v>
      </c>
      <c r="C473" s="22" t="s">
        <v>100</v>
      </c>
      <c r="D473" s="40" t="s">
        <v>101</v>
      </c>
      <c r="E473" s="206">
        <v>30</v>
      </c>
    </row>
    <row r="474" spans="1:5" ht="15.75" customHeight="1">
      <c r="A474" s="28" t="s">
        <v>19</v>
      </c>
      <c r="B474" s="29"/>
      <c r="C474" s="22"/>
      <c r="D474" s="40"/>
      <c r="E474" s="32">
        <f>SUM(E460:E473)</f>
        <v>6202</v>
      </c>
    </row>
    <row r="475" spans="1:5" ht="15.75" customHeight="1">
      <c r="A475" s="58"/>
      <c r="B475" s="59"/>
      <c r="C475" s="58"/>
      <c r="D475" s="59"/>
      <c r="E475" s="61"/>
    </row>
    <row r="476" spans="1:5" ht="13.5" customHeight="1">
      <c r="A476" s="247" t="s">
        <v>73</v>
      </c>
      <c r="B476" s="235"/>
      <c r="C476" s="235"/>
      <c r="D476" s="235"/>
      <c r="E476" s="236"/>
    </row>
    <row r="477" spans="1:5" ht="13.5" customHeight="1">
      <c r="A477" s="254" t="s">
        <v>2322</v>
      </c>
      <c r="B477" s="235"/>
      <c r="C477" s="235"/>
      <c r="D477" s="235"/>
      <c r="E477" s="236"/>
    </row>
    <row r="478" spans="1:5" ht="15.75" customHeight="1">
      <c r="A478" s="253" t="s">
        <v>2323</v>
      </c>
      <c r="B478" s="241"/>
      <c r="C478" s="175" t="s">
        <v>2324</v>
      </c>
      <c r="D478" s="9" t="s">
        <v>2325</v>
      </c>
      <c r="E478" s="10" t="s">
        <v>6</v>
      </c>
    </row>
    <row r="479" spans="1:5" ht="13.5" customHeight="1">
      <c r="A479" s="242" t="s">
        <v>7</v>
      </c>
      <c r="B479" s="74" t="s">
        <v>8</v>
      </c>
      <c r="C479" s="181"/>
      <c r="D479" s="242" t="s">
        <v>9</v>
      </c>
      <c r="E479" s="244" t="s">
        <v>10</v>
      </c>
    </row>
    <row r="480" spans="1:5" ht="15.75" customHeight="1">
      <c r="A480" s="243"/>
      <c r="B480" s="14" t="s">
        <v>11</v>
      </c>
      <c r="C480" s="14" t="s">
        <v>12</v>
      </c>
      <c r="D480" s="243"/>
      <c r="E480" s="243"/>
    </row>
    <row r="481" spans="1:5" ht="15.75" customHeight="1">
      <c r="A481" s="21">
        <v>45272</v>
      </c>
      <c r="B481" s="40" t="s">
        <v>2326</v>
      </c>
      <c r="C481" s="22" t="s">
        <v>2327</v>
      </c>
      <c r="D481" s="40" t="s">
        <v>2328</v>
      </c>
      <c r="E481" s="57">
        <v>2000</v>
      </c>
    </row>
    <row r="482" spans="1:5" ht="15.75" customHeight="1">
      <c r="A482" s="28" t="s">
        <v>19</v>
      </c>
      <c r="B482" s="29"/>
      <c r="C482" s="22"/>
      <c r="D482" s="40"/>
      <c r="E482" s="32">
        <f>SUM(E481)</f>
        <v>2000</v>
      </c>
    </row>
    <row r="483" spans="1:5" ht="15.75" customHeight="1">
      <c r="A483" s="58"/>
      <c r="B483" s="59"/>
      <c r="C483" s="58"/>
      <c r="D483" s="59"/>
      <c r="E483" s="61"/>
    </row>
    <row r="484" spans="1:5" ht="15.75" customHeight="1">
      <c r="A484" s="247" t="s">
        <v>1</v>
      </c>
      <c r="B484" s="235"/>
      <c r="C484" s="235"/>
      <c r="D484" s="235"/>
      <c r="E484" s="236"/>
    </row>
    <row r="485" spans="1:5" ht="15.75" customHeight="1">
      <c r="A485" s="254" t="s">
        <v>2329</v>
      </c>
      <c r="B485" s="235"/>
      <c r="C485" s="235"/>
      <c r="D485" s="235"/>
      <c r="E485" s="236"/>
    </row>
    <row r="486" spans="1:5" ht="15.75" customHeight="1">
      <c r="A486" s="253" t="s">
        <v>2330</v>
      </c>
      <c r="B486" s="241"/>
      <c r="C486" s="175" t="s">
        <v>2331</v>
      </c>
      <c r="D486" s="9" t="s">
        <v>2325</v>
      </c>
      <c r="E486" s="10" t="s">
        <v>6</v>
      </c>
    </row>
    <row r="487" spans="1:5" ht="15.75" customHeight="1">
      <c r="A487" s="242" t="s">
        <v>7</v>
      </c>
      <c r="B487" s="74" t="s">
        <v>8</v>
      </c>
      <c r="C487" s="181"/>
      <c r="D487" s="242" t="s">
        <v>9</v>
      </c>
      <c r="E487" s="244" t="s">
        <v>10</v>
      </c>
    </row>
    <row r="488" spans="1:5" ht="15.75" customHeight="1">
      <c r="A488" s="243"/>
      <c r="B488" s="14" t="s">
        <v>11</v>
      </c>
      <c r="C488" s="14" t="s">
        <v>12</v>
      </c>
      <c r="D488" s="243"/>
      <c r="E488" s="243"/>
    </row>
    <row r="489" spans="1:5" ht="15.75" customHeight="1">
      <c r="A489" s="16">
        <v>45057</v>
      </c>
      <c r="B489" s="35" t="s">
        <v>2332</v>
      </c>
      <c r="C489" s="18" t="s">
        <v>911</v>
      </c>
      <c r="D489" s="25" t="s">
        <v>2333</v>
      </c>
      <c r="E489" s="57">
        <v>293.22000000000003</v>
      </c>
    </row>
    <row r="490" spans="1:5" ht="15.75" customHeight="1">
      <c r="A490" s="16">
        <v>45132</v>
      </c>
      <c r="B490" s="35" t="s">
        <v>2334</v>
      </c>
      <c r="C490" s="18" t="s">
        <v>2335</v>
      </c>
      <c r="D490" s="25" t="s">
        <v>2336</v>
      </c>
      <c r="E490" s="57">
        <v>95</v>
      </c>
    </row>
    <row r="491" spans="1:5" ht="13.5" customHeight="1">
      <c r="A491" s="286">
        <v>45134</v>
      </c>
      <c r="B491" s="283" t="s">
        <v>1899</v>
      </c>
      <c r="C491" s="285" t="s">
        <v>140</v>
      </c>
      <c r="D491" s="25" t="s">
        <v>2337</v>
      </c>
      <c r="E491" s="287">
        <v>257</v>
      </c>
    </row>
    <row r="492" spans="1:5" ht="13.5" customHeight="1">
      <c r="A492" s="284"/>
      <c r="B492" s="284"/>
      <c r="C492" s="284"/>
      <c r="D492" s="25" t="s">
        <v>2338</v>
      </c>
      <c r="E492" s="284"/>
    </row>
    <row r="493" spans="1:5" ht="15.75" customHeight="1">
      <c r="A493" s="284"/>
      <c r="B493" s="284"/>
      <c r="C493" s="284"/>
      <c r="D493" s="25" t="s">
        <v>2339</v>
      </c>
      <c r="E493" s="284"/>
    </row>
    <row r="494" spans="1:5" ht="13.5" customHeight="1">
      <c r="A494" s="284"/>
      <c r="B494" s="284"/>
      <c r="C494" s="284"/>
      <c r="D494" s="25" t="s">
        <v>2340</v>
      </c>
      <c r="E494" s="284"/>
    </row>
    <row r="495" spans="1:5" ht="15.75" customHeight="1">
      <c r="A495" s="243"/>
      <c r="B495" s="243"/>
      <c r="C495" s="243"/>
      <c r="D495" s="25" t="s">
        <v>2341</v>
      </c>
      <c r="E495" s="243"/>
    </row>
    <row r="496" spans="1:5" ht="15.75" customHeight="1">
      <c r="A496" s="16">
        <v>45134</v>
      </c>
      <c r="B496" s="35" t="s">
        <v>2342</v>
      </c>
      <c r="C496" s="18" t="s">
        <v>2343</v>
      </c>
      <c r="D496" s="25" t="s">
        <v>2344</v>
      </c>
      <c r="E496" s="57">
        <v>395.91</v>
      </c>
    </row>
    <row r="497" spans="1:5" ht="15.75" customHeight="1">
      <c r="A497" s="28" t="s">
        <v>19</v>
      </c>
      <c r="B497" s="29"/>
      <c r="C497" s="22"/>
      <c r="D497" s="40"/>
      <c r="E497" s="32">
        <f>SUM(E489:E496)</f>
        <v>1041.1300000000001</v>
      </c>
    </row>
    <row r="498" spans="1:5" ht="15.75" customHeight="1">
      <c r="A498" s="58"/>
      <c r="B498" s="59"/>
      <c r="C498" s="58"/>
      <c r="D498" s="59"/>
      <c r="E498" s="61"/>
    </row>
    <row r="499" spans="1:5" ht="15.75" customHeight="1">
      <c r="A499" s="247" t="s">
        <v>1</v>
      </c>
      <c r="B499" s="235"/>
      <c r="C499" s="235"/>
      <c r="D499" s="235"/>
      <c r="E499" s="236"/>
    </row>
    <row r="500" spans="1:5" ht="15.75" customHeight="1">
      <c r="A500" s="254" t="s">
        <v>2345</v>
      </c>
      <c r="B500" s="235"/>
      <c r="C500" s="235"/>
      <c r="D500" s="235"/>
      <c r="E500" s="236"/>
    </row>
    <row r="501" spans="1:5" ht="15.75" customHeight="1">
      <c r="A501" s="253" t="s">
        <v>2346</v>
      </c>
      <c r="B501" s="241"/>
      <c r="C501" s="175" t="s">
        <v>2347</v>
      </c>
      <c r="D501" s="9" t="s">
        <v>2325</v>
      </c>
      <c r="E501" s="10" t="s">
        <v>6</v>
      </c>
    </row>
    <row r="502" spans="1:5" ht="13.5" customHeight="1">
      <c r="A502" s="242" t="s">
        <v>7</v>
      </c>
      <c r="B502" s="74" t="s">
        <v>8</v>
      </c>
      <c r="C502" s="181"/>
      <c r="D502" s="242" t="s">
        <v>9</v>
      </c>
      <c r="E502" s="244" t="s">
        <v>10</v>
      </c>
    </row>
    <row r="503" spans="1:5" ht="13.5" customHeight="1">
      <c r="A503" s="243"/>
      <c r="B503" s="14" t="s">
        <v>11</v>
      </c>
      <c r="C503" s="14" t="s">
        <v>12</v>
      </c>
      <c r="D503" s="243"/>
      <c r="E503" s="243"/>
    </row>
    <row r="504" spans="1:5" ht="15.75" customHeight="1">
      <c r="A504" s="16">
        <v>45054</v>
      </c>
      <c r="B504" s="40" t="s">
        <v>2348</v>
      </c>
      <c r="C504" s="22" t="s">
        <v>2349</v>
      </c>
      <c r="D504" s="40" t="s">
        <v>2350</v>
      </c>
      <c r="E504" s="57">
        <v>200</v>
      </c>
    </row>
    <row r="505" spans="1:5" ht="13.5" customHeight="1">
      <c r="A505" s="16">
        <v>45051</v>
      </c>
      <c r="B505" s="40" t="s">
        <v>2351</v>
      </c>
      <c r="C505" s="22" t="s">
        <v>1658</v>
      </c>
      <c r="D505" s="40" t="s">
        <v>2352</v>
      </c>
      <c r="E505" s="57">
        <v>190</v>
      </c>
    </row>
    <row r="506" spans="1:5" ht="15.75" customHeight="1">
      <c r="A506" s="16">
        <v>45051</v>
      </c>
      <c r="B506" s="40" t="s">
        <v>2351</v>
      </c>
      <c r="C506" s="22" t="s">
        <v>1658</v>
      </c>
      <c r="D506" s="40" t="s">
        <v>2353</v>
      </c>
      <c r="E506" s="57">
        <v>290</v>
      </c>
    </row>
    <row r="507" spans="1:5" ht="15.75" customHeight="1">
      <c r="A507" s="16">
        <v>45051</v>
      </c>
      <c r="B507" s="40" t="s">
        <v>2354</v>
      </c>
      <c r="C507" s="22" t="s">
        <v>2355</v>
      </c>
      <c r="D507" s="40" t="s">
        <v>2356</v>
      </c>
      <c r="E507" s="57">
        <v>320</v>
      </c>
    </row>
    <row r="508" spans="1:5" ht="15.75" customHeight="1">
      <c r="A508" s="28" t="s">
        <v>19</v>
      </c>
      <c r="B508" s="72"/>
      <c r="C508" s="180"/>
      <c r="D508" s="72"/>
      <c r="E508" s="32">
        <f>SUM(E504:E507)</f>
        <v>1000</v>
      </c>
    </row>
    <row r="509" spans="1:5" ht="15.75" customHeight="1">
      <c r="A509" s="247"/>
      <c r="B509" s="235"/>
      <c r="C509" s="235"/>
      <c r="D509" s="235"/>
      <c r="E509" s="236"/>
    </row>
    <row r="510" spans="1:5" ht="15.75" customHeight="1">
      <c r="A510" s="247" t="s">
        <v>1</v>
      </c>
      <c r="B510" s="235"/>
      <c r="C510" s="235"/>
      <c r="D510" s="235"/>
      <c r="E510" s="236"/>
    </row>
    <row r="511" spans="1:5" ht="15.75" customHeight="1">
      <c r="A511" s="254" t="s">
        <v>2357</v>
      </c>
      <c r="B511" s="235"/>
      <c r="C511" s="235"/>
      <c r="D511" s="235"/>
      <c r="E511" s="236"/>
    </row>
    <row r="512" spans="1:5" ht="15.75" customHeight="1">
      <c r="A512" s="253" t="s">
        <v>906</v>
      </c>
      <c r="B512" s="241"/>
      <c r="C512" s="175" t="s">
        <v>1716</v>
      </c>
      <c r="D512" s="9" t="s">
        <v>2325</v>
      </c>
      <c r="E512" s="10" t="s">
        <v>6</v>
      </c>
    </row>
    <row r="513" spans="1:5" ht="15.75" customHeight="1">
      <c r="A513" s="242" t="s">
        <v>7</v>
      </c>
      <c r="B513" s="74" t="s">
        <v>8</v>
      </c>
      <c r="C513" s="181"/>
      <c r="D513" s="242" t="s">
        <v>9</v>
      </c>
      <c r="E513" s="244" t="s">
        <v>10</v>
      </c>
    </row>
    <row r="514" spans="1:5" ht="15.75" customHeight="1">
      <c r="A514" s="243"/>
      <c r="B514" s="14" t="s">
        <v>11</v>
      </c>
      <c r="C514" s="14" t="s">
        <v>12</v>
      </c>
      <c r="D514" s="243"/>
      <c r="E514" s="243"/>
    </row>
    <row r="515" spans="1:5" ht="15.75" customHeight="1">
      <c r="A515" s="16">
        <v>45051</v>
      </c>
      <c r="B515" s="40" t="s">
        <v>2358</v>
      </c>
      <c r="C515" s="22" t="s">
        <v>2359</v>
      </c>
      <c r="D515" s="40" t="s">
        <v>2360</v>
      </c>
      <c r="E515" s="57">
        <v>680.4</v>
      </c>
    </row>
    <row r="516" spans="1:5" ht="15.75" customHeight="1">
      <c r="A516" s="16">
        <v>45054</v>
      </c>
      <c r="B516" s="40" t="s">
        <v>39</v>
      </c>
      <c r="C516" s="22" t="s">
        <v>2361</v>
      </c>
      <c r="D516" s="40" t="s">
        <v>2360</v>
      </c>
      <c r="E516" s="57">
        <v>2869.61</v>
      </c>
    </row>
    <row r="517" spans="1:5" ht="15.75" customHeight="1">
      <c r="A517" s="16">
        <v>45061</v>
      </c>
      <c r="B517" s="40" t="s">
        <v>39</v>
      </c>
      <c r="C517" s="22" t="s">
        <v>2361</v>
      </c>
      <c r="D517" s="40" t="s">
        <v>2360</v>
      </c>
      <c r="E517" s="57">
        <v>1505.16</v>
      </c>
    </row>
    <row r="518" spans="1:5" ht="13.5" customHeight="1">
      <c r="A518" s="16">
        <v>45061</v>
      </c>
      <c r="B518" s="40" t="s">
        <v>2362</v>
      </c>
      <c r="C518" s="22" t="s">
        <v>818</v>
      </c>
      <c r="D518" s="40" t="s">
        <v>2360</v>
      </c>
      <c r="E518" s="57">
        <v>234.74</v>
      </c>
    </row>
    <row r="519" spans="1:5" ht="13.5" customHeight="1">
      <c r="A519" s="16">
        <v>45063</v>
      </c>
      <c r="B519" s="40" t="s">
        <v>39</v>
      </c>
      <c r="C519" s="22" t="s">
        <v>2361</v>
      </c>
      <c r="D519" s="40" t="s">
        <v>2360</v>
      </c>
      <c r="E519" s="57">
        <v>1215.95</v>
      </c>
    </row>
    <row r="520" spans="1:5" ht="15.75" customHeight="1">
      <c r="A520" s="16">
        <v>45063</v>
      </c>
      <c r="B520" s="40" t="s">
        <v>2363</v>
      </c>
      <c r="C520" s="22" t="s">
        <v>2364</v>
      </c>
      <c r="D520" s="40" t="s">
        <v>2360</v>
      </c>
      <c r="E520" s="57">
        <v>790</v>
      </c>
    </row>
    <row r="521" spans="1:5" ht="13.5" customHeight="1">
      <c r="A521" s="16">
        <v>45068</v>
      </c>
      <c r="B521" s="40" t="s">
        <v>2365</v>
      </c>
      <c r="C521" s="22" t="s">
        <v>2366</v>
      </c>
      <c r="D521" s="40" t="s">
        <v>2367</v>
      </c>
      <c r="E521" s="57">
        <v>121</v>
      </c>
    </row>
    <row r="522" spans="1:5" ht="15.75" customHeight="1">
      <c r="A522" s="16">
        <v>45075</v>
      </c>
      <c r="B522" s="40" t="s">
        <v>39</v>
      </c>
      <c r="C522" s="22" t="s">
        <v>2361</v>
      </c>
      <c r="D522" s="40" t="s">
        <v>2360</v>
      </c>
      <c r="E522" s="57">
        <v>579.71</v>
      </c>
    </row>
    <row r="523" spans="1:5" ht="15.75" customHeight="1">
      <c r="A523" s="28" t="s">
        <v>19</v>
      </c>
      <c r="B523" s="40"/>
      <c r="C523" s="22"/>
      <c r="D523" s="40"/>
      <c r="E523" s="32">
        <f>SUM(E515:E522)</f>
        <v>7996.57</v>
      </c>
    </row>
    <row r="524" spans="1:5" ht="15.75" customHeight="1">
      <c r="A524" s="58"/>
      <c r="B524" s="59"/>
      <c r="C524" s="58"/>
      <c r="D524" s="59"/>
      <c r="E524" s="61"/>
    </row>
    <row r="525" spans="1:5" ht="15.75" customHeight="1">
      <c r="A525" s="247" t="s">
        <v>1</v>
      </c>
      <c r="B525" s="235"/>
      <c r="C525" s="235"/>
      <c r="D525" s="235"/>
      <c r="E525" s="236"/>
    </row>
    <row r="526" spans="1:5" ht="15.75" customHeight="1">
      <c r="A526" s="254" t="s">
        <v>2368</v>
      </c>
      <c r="B526" s="235"/>
      <c r="C526" s="235"/>
      <c r="D526" s="235"/>
      <c r="E526" s="236"/>
    </row>
    <row r="527" spans="1:5" ht="15.75" customHeight="1">
      <c r="A527" s="253" t="s">
        <v>2369</v>
      </c>
      <c r="B527" s="241"/>
      <c r="C527" s="175" t="s">
        <v>2370</v>
      </c>
      <c r="D527" s="9" t="s">
        <v>2325</v>
      </c>
      <c r="E527" s="10" t="s">
        <v>6</v>
      </c>
    </row>
    <row r="528" spans="1:5" ht="15.75" customHeight="1">
      <c r="A528" s="242" t="s">
        <v>7</v>
      </c>
      <c r="B528" s="74" t="s">
        <v>8</v>
      </c>
      <c r="C528" s="181"/>
      <c r="D528" s="255" t="s">
        <v>9</v>
      </c>
      <c r="E528" s="244" t="s">
        <v>10</v>
      </c>
    </row>
    <row r="529" spans="1:5" ht="15.75" customHeight="1">
      <c r="A529" s="243"/>
      <c r="B529" s="14" t="s">
        <v>11</v>
      </c>
      <c r="C529" s="14" t="s">
        <v>12</v>
      </c>
      <c r="D529" s="243"/>
      <c r="E529" s="243"/>
    </row>
    <row r="530" spans="1:5" ht="15.75" customHeight="1">
      <c r="A530" s="16" t="s">
        <v>2371</v>
      </c>
      <c r="B530" s="25" t="s">
        <v>2372</v>
      </c>
      <c r="C530" s="18" t="s">
        <v>1547</v>
      </c>
      <c r="D530" s="25" t="s">
        <v>2373</v>
      </c>
      <c r="E530" s="57">
        <v>50</v>
      </c>
    </row>
    <row r="531" spans="1:5" ht="13.5" customHeight="1">
      <c r="A531" s="16">
        <v>45133</v>
      </c>
      <c r="B531" s="25" t="s">
        <v>2374</v>
      </c>
      <c r="C531" s="18" t="s">
        <v>2375</v>
      </c>
      <c r="D531" s="25" t="s">
        <v>2376</v>
      </c>
      <c r="E531" s="57">
        <v>65.5</v>
      </c>
    </row>
    <row r="532" spans="1:5" ht="13.5" customHeight="1">
      <c r="A532" s="16" t="s">
        <v>2377</v>
      </c>
      <c r="B532" s="25" t="s">
        <v>2372</v>
      </c>
      <c r="C532" s="18" t="s">
        <v>1547</v>
      </c>
      <c r="D532" s="25" t="s">
        <v>2378</v>
      </c>
      <c r="E532" s="57">
        <v>75.98</v>
      </c>
    </row>
    <row r="533" spans="1:5" ht="15.75" customHeight="1">
      <c r="A533" s="16">
        <v>45133</v>
      </c>
      <c r="B533" s="25" t="s">
        <v>2379</v>
      </c>
      <c r="C533" s="18" t="s">
        <v>1054</v>
      </c>
      <c r="D533" s="25" t="s">
        <v>2380</v>
      </c>
      <c r="E533" s="57">
        <v>45</v>
      </c>
    </row>
    <row r="534" spans="1:5" ht="13.5" customHeight="1">
      <c r="A534" s="16">
        <v>45133</v>
      </c>
      <c r="B534" s="25" t="s">
        <v>2379</v>
      </c>
      <c r="C534" s="18" t="s">
        <v>1054</v>
      </c>
      <c r="D534" s="25" t="s">
        <v>2380</v>
      </c>
      <c r="E534" s="57">
        <v>45</v>
      </c>
    </row>
    <row r="535" spans="1:5" ht="15.75" customHeight="1">
      <c r="A535" s="16">
        <v>45139</v>
      </c>
      <c r="B535" s="25" t="s">
        <v>2372</v>
      </c>
      <c r="C535" s="18" t="s">
        <v>1547</v>
      </c>
      <c r="D535" s="25" t="s">
        <v>2381</v>
      </c>
      <c r="E535" s="57">
        <v>105</v>
      </c>
    </row>
    <row r="536" spans="1:5" ht="15.75" customHeight="1">
      <c r="A536" s="281" t="s">
        <v>19</v>
      </c>
      <c r="B536" s="282"/>
      <c r="C536" s="282"/>
      <c r="D536" s="241"/>
      <c r="E536" s="32">
        <f>SUM(E530:E535)</f>
        <v>386.48</v>
      </c>
    </row>
    <row r="537" spans="1:5" ht="15.75" customHeight="1">
      <c r="A537" s="87"/>
      <c r="B537" s="88"/>
      <c r="C537" s="87"/>
      <c r="D537" s="88"/>
      <c r="E537" s="61"/>
    </row>
    <row r="538" spans="1:5" ht="13.5" customHeight="1">
      <c r="A538" s="247" t="s">
        <v>73</v>
      </c>
      <c r="B538" s="235"/>
      <c r="C538" s="235"/>
      <c r="D538" s="235"/>
      <c r="E538" s="236"/>
    </row>
    <row r="539" spans="1:5" ht="13.5" customHeight="1">
      <c r="A539" s="254" t="s">
        <v>2382</v>
      </c>
      <c r="B539" s="235"/>
      <c r="C539" s="235"/>
      <c r="D539" s="235"/>
      <c r="E539" s="236"/>
    </row>
    <row r="540" spans="1:5" ht="15.75" customHeight="1">
      <c r="A540" s="253" t="s">
        <v>81</v>
      </c>
      <c r="B540" s="241"/>
      <c r="C540" s="175" t="s">
        <v>1677</v>
      </c>
      <c r="D540" s="9" t="s">
        <v>2383</v>
      </c>
      <c r="E540" s="10" t="s">
        <v>6</v>
      </c>
    </row>
    <row r="541" spans="1:5" ht="13.5" customHeight="1">
      <c r="A541" s="242" t="s">
        <v>7</v>
      </c>
      <c r="B541" s="74" t="s">
        <v>8</v>
      </c>
      <c r="C541" s="181"/>
      <c r="D541" s="242" t="s">
        <v>9</v>
      </c>
      <c r="E541" s="244" t="s">
        <v>10</v>
      </c>
    </row>
    <row r="542" spans="1:5" ht="15.75" customHeight="1">
      <c r="A542" s="243"/>
      <c r="B542" s="14" t="s">
        <v>11</v>
      </c>
      <c r="C542" s="14" t="s">
        <v>12</v>
      </c>
      <c r="D542" s="243"/>
      <c r="E542" s="243"/>
    </row>
    <row r="543" spans="1:5" ht="15.75" customHeight="1">
      <c r="A543" s="16">
        <v>45064</v>
      </c>
      <c r="B543" s="25" t="s">
        <v>2384</v>
      </c>
      <c r="C543" s="18" t="s">
        <v>84</v>
      </c>
      <c r="D543" s="40" t="s">
        <v>2385</v>
      </c>
      <c r="E543" s="57">
        <v>1640</v>
      </c>
    </row>
    <row r="544" spans="1:5" ht="15.75" customHeight="1">
      <c r="A544" s="65" t="s">
        <v>19</v>
      </c>
      <c r="B544" s="66"/>
      <c r="C544" s="179"/>
      <c r="D544" s="68"/>
      <c r="E544" s="32">
        <f>SUM(E542:E543)</f>
        <v>1640</v>
      </c>
    </row>
    <row r="545" spans="1:5" ht="15.75" customHeight="1">
      <c r="A545" s="58"/>
      <c r="B545" s="59"/>
      <c r="C545" s="58"/>
      <c r="D545" s="59"/>
      <c r="E545" s="61"/>
    </row>
    <row r="546" spans="1:5" ht="15.75" customHeight="1">
      <c r="A546" s="247" t="s">
        <v>73</v>
      </c>
      <c r="B546" s="235"/>
      <c r="C546" s="235"/>
      <c r="D546" s="235"/>
      <c r="E546" s="236"/>
    </row>
    <row r="547" spans="1:5" ht="13.5" customHeight="1">
      <c r="A547" s="254" t="s">
        <v>2386</v>
      </c>
      <c r="B547" s="235"/>
      <c r="C547" s="235"/>
      <c r="D547" s="235"/>
      <c r="E547" s="236"/>
    </row>
    <row r="548" spans="1:5" ht="33" customHeight="1">
      <c r="A548" s="253" t="s">
        <v>2072</v>
      </c>
      <c r="B548" s="241"/>
      <c r="C548" s="175" t="s">
        <v>2387</v>
      </c>
      <c r="D548" s="9" t="s">
        <v>2388</v>
      </c>
      <c r="E548" s="10" t="s">
        <v>6</v>
      </c>
    </row>
    <row r="549" spans="1:5" ht="15.75" customHeight="1">
      <c r="A549" s="242" t="s">
        <v>7</v>
      </c>
      <c r="B549" s="74" t="s">
        <v>8</v>
      </c>
      <c r="C549" s="181"/>
      <c r="D549" s="255" t="s">
        <v>9</v>
      </c>
      <c r="E549" s="244" t="s">
        <v>10</v>
      </c>
    </row>
    <row r="550" spans="1:5" ht="13.5" customHeight="1">
      <c r="A550" s="243"/>
      <c r="B550" s="14" t="s">
        <v>11</v>
      </c>
      <c r="C550" s="14" t="s">
        <v>12</v>
      </c>
      <c r="D550" s="243"/>
      <c r="E550" s="243"/>
    </row>
    <row r="551" spans="1:5" ht="15.75" customHeight="1">
      <c r="A551" s="62">
        <v>45058</v>
      </c>
      <c r="B551" s="25" t="s">
        <v>1933</v>
      </c>
      <c r="C551" s="178" t="s">
        <v>1934</v>
      </c>
      <c r="D551" s="111" t="s">
        <v>2389</v>
      </c>
      <c r="E551" s="57">
        <v>7606.4</v>
      </c>
    </row>
    <row r="552" spans="1:5" ht="15.75" customHeight="1">
      <c r="A552" s="62">
        <v>45071</v>
      </c>
      <c r="B552" s="207" t="s">
        <v>2390</v>
      </c>
      <c r="C552" s="178"/>
      <c r="D552" s="207" t="s">
        <v>2391</v>
      </c>
      <c r="E552" s="57">
        <v>393.6</v>
      </c>
    </row>
    <row r="553" spans="1:5" ht="15.75" customHeight="1">
      <c r="A553" s="65" t="s">
        <v>19</v>
      </c>
      <c r="B553" s="66"/>
      <c r="C553" s="179"/>
      <c r="D553" s="68"/>
      <c r="E553" s="32">
        <f>SUM(E551:E552)</f>
        <v>8000</v>
      </c>
    </row>
    <row r="554" spans="1:5" ht="15.75" customHeight="1">
      <c r="A554" s="58"/>
      <c r="B554" s="59"/>
      <c r="C554" s="58"/>
      <c r="D554" s="59"/>
      <c r="E554" s="59"/>
    </row>
    <row r="555" spans="1:5" ht="15.75" customHeight="1">
      <c r="A555" s="247" t="s">
        <v>1</v>
      </c>
      <c r="B555" s="235"/>
      <c r="C555" s="235"/>
      <c r="D555" s="235"/>
      <c r="E555" s="236"/>
    </row>
    <row r="556" spans="1:5" ht="15.75" customHeight="1">
      <c r="A556" s="248" t="s">
        <v>2392</v>
      </c>
      <c r="B556" s="238"/>
      <c r="C556" s="238"/>
      <c r="D556" s="238"/>
      <c r="E556" s="239"/>
    </row>
    <row r="557" spans="1:5" ht="15.75" customHeight="1">
      <c r="A557" s="275" t="s">
        <v>1046</v>
      </c>
      <c r="B557" s="241"/>
      <c r="C557" s="175" t="s">
        <v>1725</v>
      </c>
      <c r="D557" s="9" t="s">
        <v>2393</v>
      </c>
      <c r="E557" s="10" t="s">
        <v>6</v>
      </c>
    </row>
    <row r="558" spans="1:5" ht="15.75" customHeight="1">
      <c r="A558" s="242" t="s">
        <v>7</v>
      </c>
      <c r="B558" s="74" t="s">
        <v>8</v>
      </c>
      <c r="C558" s="181"/>
      <c r="D558" s="255" t="s">
        <v>9</v>
      </c>
      <c r="E558" s="244" t="s">
        <v>10</v>
      </c>
    </row>
    <row r="559" spans="1:5" ht="13.5" customHeight="1">
      <c r="A559" s="243"/>
      <c r="B559" s="14" t="s">
        <v>11</v>
      </c>
      <c r="C559" s="14" t="s">
        <v>12</v>
      </c>
      <c r="D559" s="243"/>
      <c r="E559" s="243"/>
    </row>
    <row r="560" spans="1:5" ht="30.75" customHeight="1">
      <c r="A560" s="62">
        <v>45105</v>
      </c>
      <c r="B560" s="25" t="s">
        <v>2394</v>
      </c>
      <c r="C560" s="17" t="s">
        <v>2395</v>
      </c>
      <c r="D560" s="25" t="s">
        <v>2396</v>
      </c>
      <c r="E560" s="57">
        <v>1350</v>
      </c>
    </row>
    <row r="561" spans="1:5" ht="15.75" customHeight="1">
      <c r="A561" s="62">
        <v>45158</v>
      </c>
      <c r="B561" s="25" t="s">
        <v>2397</v>
      </c>
      <c r="C561" s="17" t="s">
        <v>2398</v>
      </c>
      <c r="D561" s="25" t="s">
        <v>2399</v>
      </c>
      <c r="E561" s="57">
        <v>326</v>
      </c>
    </row>
    <row r="562" spans="1:5" ht="27" customHeight="1">
      <c r="A562" s="62">
        <v>45168</v>
      </c>
      <c r="B562" s="25" t="s">
        <v>2400</v>
      </c>
      <c r="C562" s="17" t="s">
        <v>2401</v>
      </c>
      <c r="D562" s="25" t="s">
        <v>2402</v>
      </c>
      <c r="E562" s="57">
        <v>611.44000000000005</v>
      </c>
    </row>
    <row r="563" spans="1:5" ht="19.5" customHeight="1">
      <c r="A563" s="62">
        <v>45168</v>
      </c>
      <c r="B563" s="25" t="s">
        <v>2403</v>
      </c>
      <c r="C563" s="17" t="s">
        <v>2404</v>
      </c>
      <c r="D563" s="25" t="s">
        <v>2405</v>
      </c>
      <c r="E563" s="57">
        <v>981.35</v>
      </c>
    </row>
    <row r="564" spans="1:5" ht="15.75" customHeight="1">
      <c r="A564" s="65" t="s">
        <v>19</v>
      </c>
      <c r="B564" s="66"/>
      <c r="C564" s="179"/>
      <c r="D564" s="68"/>
      <c r="E564" s="32">
        <f>SUM(E560:E563)</f>
        <v>3268.79</v>
      </c>
    </row>
    <row r="565" spans="1:5" ht="15.75" customHeight="1">
      <c r="A565" s="58"/>
      <c r="B565" s="59"/>
      <c r="C565" s="58"/>
      <c r="D565" s="59"/>
      <c r="E565" s="59"/>
    </row>
    <row r="566" spans="1:5" ht="15.75" customHeight="1">
      <c r="A566" s="247" t="s">
        <v>73</v>
      </c>
      <c r="B566" s="235"/>
      <c r="C566" s="235"/>
      <c r="D566" s="235"/>
      <c r="E566" s="236"/>
    </row>
    <row r="567" spans="1:5" ht="13.5" customHeight="1">
      <c r="A567" s="254" t="s">
        <v>2392</v>
      </c>
      <c r="B567" s="235"/>
      <c r="C567" s="235"/>
      <c r="D567" s="235"/>
      <c r="E567" s="236"/>
    </row>
    <row r="568" spans="1:5" ht="13.5" customHeight="1">
      <c r="A568" s="275" t="s">
        <v>1046</v>
      </c>
      <c r="B568" s="241"/>
      <c r="C568" s="175" t="s">
        <v>1725</v>
      </c>
      <c r="D568" s="9" t="s">
        <v>2393</v>
      </c>
      <c r="E568" s="10" t="s">
        <v>6</v>
      </c>
    </row>
    <row r="569" spans="1:5" ht="15.75" customHeight="1">
      <c r="A569" s="242" t="s">
        <v>7</v>
      </c>
      <c r="B569" s="74" t="s">
        <v>8</v>
      </c>
      <c r="C569" s="181"/>
      <c r="D569" s="255" t="s">
        <v>9</v>
      </c>
      <c r="E569" s="244" t="s">
        <v>10</v>
      </c>
    </row>
    <row r="570" spans="1:5" ht="13.5" customHeight="1">
      <c r="A570" s="243"/>
      <c r="B570" s="14" t="s">
        <v>11</v>
      </c>
      <c r="C570" s="14" t="s">
        <v>12</v>
      </c>
      <c r="D570" s="243"/>
      <c r="E570" s="243"/>
    </row>
    <row r="571" spans="1:5" ht="15.75" customHeight="1">
      <c r="A571" s="62">
        <v>45098</v>
      </c>
      <c r="B571" s="25" t="s">
        <v>2406</v>
      </c>
      <c r="C571" s="178" t="s">
        <v>2407</v>
      </c>
      <c r="D571" s="207" t="s">
        <v>2408</v>
      </c>
      <c r="E571" s="57">
        <v>520</v>
      </c>
    </row>
    <row r="572" spans="1:5" ht="15.75" customHeight="1">
      <c r="A572" s="62">
        <v>45105</v>
      </c>
      <c r="B572" s="25" t="s">
        <v>2409</v>
      </c>
      <c r="C572" s="178" t="s">
        <v>2410</v>
      </c>
      <c r="D572" s="207" t="s">
        <v>2411</v>
      </c>
      <c r="E572" s="57">
        <v>480</v>
      </c>
    </row>
    <row r="573" spans="1:5" ht="15.75" customHeight="1">
      <c r="A573" s="65" t="s">
        <v>19</v>
      </c>
      <c r="B573" s="66"/>
      <c r="C573" s="179"/>
      <c r="D573" s="68"/>
      <c r="E573" s="32">
        <f>SUM(E569:E572)</f>
        <v>1000</v>
      </c>
    </row>
    <row r="574" spans="1:5" ht="15.75" customHeight="1">
      <c r="A574" s="58"/>
      <c r="B574" s="59"/>
      <c r="C574" s="58"/>
      <c r="D574" s="59"/>
      <c r="E574" s="59"/>
    </row>
    <row r="575" spans="1:5" ht="15.75" customHeight="1">
      <c r="A575" s="247" t="s">
        <v>1</v>
      </c>
      <c r="B575" s="235"/>
      <c r="C575" s="235"/>
      <c r="D575" s="235"/>
      <c r="E575" s="236"/>
    </row>
    <row r="576" spans="1:5" ht="15.75" customHeight="1">
      <c r="A576" s="254" t="s">
        <v>2412</v>
      </c>
      <c r="B576" s="235"/>
      <c r="C576" s="235"/>
      <c r="D576" s="235"/>
      <c r="E576" s="236"/>
    </row>
    <row r="577" spans="1:5" ht="15.75" customHeight="1">
      <c r="A577" s="253" t="s">
        <v>573</v>
      </c>
      <c r="B577" s="241"/>
      <c r="C577" s="175" t="s">
        <v>2413</v>
      </c>
      <c r="D577" s="9" t="s">
        <v>2414</v>
      </c>
      <c r="E577" s="10" t="s">
        <v>6</v>
      </c>
    </row>
    <row r="578" spans="1:5" ht="15.75" customHeight="1">
      <c r="A578" s="242" t="s">
        <v>7</v>
      </c>
      <c r="B578" s="74" t="s">
        <v>8</v>
      </c>
      <c r="C578" s="181"/>
      <c r="D578" s="255" t="s">
        <v>9</v>
      </c>
      <c r="E578" s="244" t="s">
        <v>10</v>
      </c>
    </row>
    <row r="579" spans="1:5" ht="15.75" customHeight="1">
      <c r="A579" s="243"/>
      <c r="B579" s="14" t="s">
        <v>11</v>
      </c>
      <c r="C579" s="14" t="s">
        <v>12</v>
      </c>
      <c r="D579" s="243"/>
      <c r="E579" s="243"/>
    </row>
    <row r="580" spans="1:5" ht="15.75" customHeight="1">
      <c r="A580" s="21">
        <v>45070</v>
      </c>
      <c r="B580" s="25" t="s">
        <v>2415</v>
      </c>
      <c r="C580" s="18" t="s">
        <v>2416</v>
      </c>
      <c r="D580" s="78" t="s">
        <v>2417</v>
      </c>
      <c r="E580" s="206">
        <v>2159</v>
      </c>
    </row>
    <row r="581" spans="1:5" ht="15.75" customHeight="1">
      <c r="A581" s="21">
        <v>41420</v>
      </c>
      <c r="B581" s="25" t="s">
        <v>2415</v>
      </c>
      <c r="C581" s="18" t="s">
        <v>2416</v>
      </c>
      <c r="D581" s="78" t="s">
        <v>2418</v>
      </c>
      <c r="E581" s="206">
        <v>1120</v>
      </c>
    </row>
    <row r="582" spans="1:5" ht="15.75" customHeight="1">
      <c r="A582" s="21">
        <v>45072</v>
      </c>
      <c r="B582" s="25" t="s">
        <v>2419</v>
      </c>
      <c r="C582" s="18" t="s">
        <v>1483</v>
      </c>
      <c r="D582" s="78" t="s">
        <v>2420</v>
      </c>
      <c r="E582" s="206">
        <v>612.1</v>
      </c>
    </row>
    <row r="583" spans="1:5" ht="15.75" customHeight="1">
      <c r="A583" s="21">
        <v>45075</v>
      </c>
      <c r="B583" s="25" t="s">
        <v>2415</v>
      </c>
      <c r="C583" s="18" t="s">
        <v>2416</v>
      </c>
      <c r="D583" s="78" t="s">
        <v>2421</v>
      </c>
      <c r="E583" s="206">
        <v>332</v>
      </c>
    </row>
    <row r="584" spans="1:5" ht="15.75" customHeight="1">
      <c r="A584" s="16">
        <v>45077</v>
      </c>
      <c r="B584" s="40" t="s">
        <v>2422</v>
      </c>
      <c r="C584" s="22" t="s">
        <v>2055</v>
      </c>
      <c r="D584" s="40" t="s">
        <v>2423</v>
      </c>
      <c r="E584" s="57">
        <v>150.37</v>
      </c>
    </row>
    <row r="585" spans="1:5" ht="15.75" customHeight="1">
      <c r="A585" s="16">
        <v>45077</v>
      </c>
      <c r="B585" s="40" t="s">
        <v>2422</v>
      </c>
      <c r="C585" s="22" t="s">
        <v>2424</v>
      </c>
      <c r="D585" s="40" t="s">
        <v>2425</v>
      </c>
      <c r="E585" s="57">
        <v>108</v>
      </c>
    </row>
    <row r="586" spans="1:5" ht="15.75" customHeight="1">
      <c r="A586" s="16">
        <v>45078</v>
      </c>
      <c r="B586" s="40" t="s">
        <v>2426</v>
      </c>
      <c r="C586" s="18" t="s">
        <v>2427</v>
      </c>
      <c r="D586" s="25" t="s">
        <v>2428</v>
      </c>
      <c r="E586" s="57">
        <v>372.8</v>
      </c>
    </row>
    <row r="587" spans="1:5" ht="15.75" customHeight="1">
      <c r="A587" s="16">
        <v>45082</v>
      </c>
      <c r="B587" s="40" t="s">
        <v>2429</v>
      </c>
      <c r="C587" s="22" t="s">
        <v>413</v>
      </c>
      <c r="D587" s="40" t="s">
        <v>2430</v>
      </c>
      <c r="E587" s="57">
        <v>108.73</v>
      </c>
    </row>
    <row r="588" spans="1:5" ht="15.75" customHeight="1">
      <c r="A588" s="16">
        <v>45083</v>
      </c>
      <c r="B588" s="40" t="s">
        <v>2429</v>
      </c>
      <c r="C588" s="22" t="s">
        <v>413</v>
      </c>
      <c r="D588" s="40" t="s">
        <v>2431</v>
      </c>
      <c r="E588" s="57">
        <v>1816</v>
      </c>
    </row>
    <row r="589" spans="1:5" ht="15.75" customHeight="1">
      <c r="A589" s="16">
        <v>45092</v>
      </c>
      <c r="B589" s="40" t="s">
        <v>2432</v>
      </c>
      <c r="C589" s="22" t="s">
        <v>2433</v>
      </c>
      <c r="D589" s="40" t="s">
        <v>2434</v>
      </c>
      <c r="E589" s="57">
        <v>43.61</v>
      </c>
    </row>
    <row r="590" spans="1:5" ht="15.75" customHeight="1">
      <c r="A590" s="16">
        <v>45096</v>
      </c>
      <c r="B590" s="40" t="s">
        <v>2069</v>
      </c>
      <c r="C590" s="22" t="s">
        <v>1666</v>
      </c>
      <c r="D590" s="40" t="s">
        <v>2435</v>
      </c>
      <c r="E590" s="57">
        <v>500</v>
      </c>
    </row>
    <row r="591" spans="1:5" ht="13.5" customHeight="1">
      <c r="A591" s="16">
        <v>45103</v>
      </c>
      <c r="B591" s="40" t="s">
        <v>1899</v>
      </c>
      <c r="C591" s="22" t="s">
        <v>140</v>
      </c>
      <c r="D591" s="40" t="s">
        <v>2436</v>
      </c>
      <c r="E591" s="57">
        <v>499.9</v>
      </c>
    </row>
    <row r="592" spans="1:5" ht="13.5" customHeight="1">
      <c r="A592" s="16">
        <v>45103</v>
      </c>
      <c r="B592" s="40" t="s">
        <v>2437</v>
      </c>
      <c r="C592" s="22" t="s">
        <v>2438</v>
      </c>
      <c r="D592" s="40" t="s">
        <v>2439</v>
      </c>
      <c r="E592" s="57">
        <v>72.17</v>
      </c>
    </row>
    <row r="593" spans="1:5" ht="15.75" customHeight="1">
      <c r="A593" s="16">
        <v>45103</v>
      </c>
      <c r="B593" s="40" t="s">
        <v>2440</v>
      </c>
      <c r="C593" s="22" t="s">
        <v>2441</v>
      </c>
      <c r="D593" s="40" t="s">
        <v>2442</v>
      </c>
      <c r="E593" s="57">
        <v>26</v>
      </c>
    </row>
    <row r="594" spans="1:5" ht="13.5" customHeight="1">
      <c r="A594" s="16">
        <v>45103</v>
      </c>
      <c r="B594" s="40" t="s">
        <v>2440</v>
      </c>
      <c r="C594" s="22" t="s">
        <v>2441</v>
      </c>
      <c r="D594" s="40" t="s">
        <v>2443</v>
      </c>
      <c r="E594" s="57">
        <v>44</v>
      </c>
    </row>
    <row r="595" spans="1:5" ht="15.75" customHeight="1">
      <c r="A595" s="16">
        <v>45106</v>
      </c>
      <c r="B595" s="40" t="s">
        <v>2444</v>
      </c>
      <c r="C595" s="18" t="s">
        <v>302</v>
      </c>
      <c r="D595" s="25" t="s">
        <v>2445</v>
      </c>
      <c r="E595" s="57">
        <v>34.5</v>
      </c>
    </row>
    <row r="596" spans="1:5" ht="15.75" customHeight="1">
      <c r="A596" s="28" t="s">
        <v>19</v>
      </c>
      <c r="B596" s="72"/>
      <c r="C596" s="180"/>
      <c r="D596" s="72"/>
      <c r="E596" s="32">
        <f>SUM(E580:E595)</f>
        <v>7999.1799999999994</v>
      </c>
    </row>
    <row r="597" spans="1:5" ht="15.75" customHeight="1">
      <c r="A597" s="58"/>
      <c r="B597" s="59"/>
      <c r="C597" s="58"/>
      <c r="D597" s="59"/>
      <c r="E597" s="59"/>
    </row>
    <row r="598" spans="1:5" ht="15.75" customHeight="1">
      <c r="A598" s="247" t="s">
        <v>73</v>
      </c>
      <c r="B598" s="235"/>
      <c r="C598" s="235"/>
      <c r="D598" s="235"/>
      <c r="E598" s="236"/>
    </row>
    <row r="599" spans="1:5" ht="15.75" customHeight="1">
      <c r="A599" s="254" t="s">
        <v>2412</v>
      </c>
      <c r="B599" s="235"/>
      <c r="C599" s="235"/>
      <c r="D599" s="235"/>
      <c r="E599" s="236"/>
    </row>
    <row r="600" spans="1:5" ht="15.75" customHeight="1">
      <c r="A600" s="253" t="s">
        <v>573</v>
      </c>
      <c r="B600" s="241"/>
      <c r="C600" s="175" t="s">
        <v>2413</v>
      </c>
      <c r="D600" s="9" t="s">
        <v>2414</v>
      </c>
      <c r="E600" s="10" t="s">
        <v>6</v>
      </c>
    </row>
    <row r="601" spans="1:5" ht="15.75" customHeight="1">
      <c r="A601" s="242" t="s">
        <v>7</v>
      </c>
      <c r="B601" s="74" t="s">
        <v>8</v>
      </c>
      <c r="C601" s="181"/>
      <c r="D601" s="260" t="s">
        <v>9</v>
      </c>
      <c r="E601" s="244" t="s">
        <v>10</v>
      </c>
    </row>
    <row r="602" spans="1:5" ht="15.75" customHeight="1">
      <c r="A602" s="243"/>
      <c r="B602" s="14" t="s">
        <v>11</v>
      </c>
      <c r="C602" s="14" t="s">
        <v>12</v>
      </c>
      <c r="D602" s="243"/>
      <c r="E602" s="243"/>
    </row>
    <row r="603" spans="1:5" ht="15.75" customHeight="1">
      <c r="A603" s="16">
        <v>45072</v>
      </c>
      <c r="B603" s="25" t="s">
        <v>2446</v>
      </c>
      <c r="C603" s="18" t="s">
        <v>2447</v>
      </c>
      <c r="D603" s="40" t="s">
        <v>2448</v>
      </c>
      <c r="E603" s="57">
        <v>6500</v>
      </c>
    </row>
    <row r="604" spans="1:5" ht="13.5" customHeight="1">
      <c r="A604" s="16">
        <v>45120</v>
      </c>
      <c r="B604" s="40" t="s">
        <v>2449</v>
      </c>
      <c r="C604" s="22" t="s">
        <v>702</v>
      </c>
      <c r="D604" s="40" t="s">
        <v>2450</v>
      </c>
      <c r="E604" s="57">
        <v>200</v>
      </c>
    </row>
    <row r="605" spans="1:5" ht="13.5" customHeight="1">
      <c r="A605" s="16">
        <v>45156</v>
      </c>
      <c r="B605" s="40" t="s">
        <v>2451</v>
      </c>
      <c r="C605" s="22" t="s">
        <v>364</v>
      </c>
      <c r="D605" s="40" t="s">
        <v>2452</v>
      </c>
      <c r="E605" s="57">
        <v>112.7</v>
      </c>
    </row>
    <row r="606" spans="1:5" ht="15.75" customHeight="1">
      <c r="A606" s="16">
        <v>45169</v>
      </c>
      <c r="B606" s="40" t="s">
        <v>2453</v>
      </c>
      <c r="C606" s="22"/>
      <c r="D606" s="40" t="s">
        <v>2391</v>
      </c>
      <c r="E606" s="57">
        <v>2.2999999999999998</v>
      </c>
    </row>
    <row r="607" spans="1:5" ht="13.5" customHeight="1">
      <c r="A607" s="16">
        <v>45160</v>
      </c>
      <c r="B607" s="40" t="s">
        <v>2451</v>
      </c>
      <c r="C607" s="22" t="s">
        <v>364</v>
      </c>
      <c r="D607" s="40" t="s">
        <v>2454</v>
      </c>
      <c r="E607" s="57">
        <v>117.6</v>
      </c>
    </row>
    <row r="608" spans="1:5" ht="15.75" customHeight="1">
      <c r="A608" s="16">
        <v>45169</v>
      </c>
      <c r="B608" s="40" t="s">
        <v>2453</v>
      </c>
      <c r="C608" s="22"/>
      <c r="D608" s="40" t="s">
        <v>2391</v>
      </c>
      <c r="E608" s="57">
        <v>2.4</v>
      </c>
    </row>
    <row r="609" spans="1:5" ht="15.75" customHeight="1">
      <c r="A609" s="65" t="s">
        <v>19</v>
      </c>
      <c r="B609" s="66"/>
      <c r="C609" s="179"/>
      <c r="D609" s="68"/>
      <c r="E609" s="32">
        <f>SUM(E603:E608)</f>
        <v>6935</v>
      </c>
    </row>
    <row r="610" spans="1:5" ht="15.75" customHeight="1">
      <c r="A610" s="81"/>
      <c r="B610" s="82"/>
      <c r="C610" s="81"/>
      <c r="D610" s="82"/>
      <c r="E610" s="82"/>
    </row>
    <row r="611" spans="1:5" ht="15.75" customHeight="1">
      <c r="A611" s="257" t="s">
        <v>73</v>
      </c>
      <c r="B611" s="258"/>
      <c r="C611" s="258"/>
      <c r="D611" s="258"/>
      <c r="E611" s="259"/>
    </row>
    <row r="612" spans="1:5" ht="15.75" customHeight="1">
      <c r="A612" s="276" t="s">
        <v>2455</v>
      </c>
      <c r="B612" s="277"/>
      <c r="C612" s="277"/>
      <c r="D612" s="277"/>
      <c r="E612" s="278"/>
    </row>
    <row r="613" spans="1:5" ht="15.75" customHeight="1">
      <c r="A613" s="253" t="s">
        <v>2456</v>
      </c>
      <c r="B613" s="241"/>
      <c r="C613" s="175" t="s">
        <v>2457</v>
      </c>
      <c r="D613" s="9" t="s">
        <v>2414</v>
      </c>
      <c r="E613" s="10" t="s">
        <v>6</v>
      </c>
    </row>
    <row r="614" spans="1:5" ht="15.75" customHeight="1">
      <c r="A614" s="242" t="s">
        <v>7</v>
      </c>
      <c r="B614" s="14" t="s">
        <v>8</v>
      </c>
      <c r="C614" s="14"/>
      <c r="D614" s="255" t="s">
        <v>9</v>
      </c>
      <c r="E614" s="244" t="s">
        <v>10</v>
      </c>
    </row>
    <row r="615" spans="1:5" ht="15.75" customHeight="1">
      <c r="A615" s="243"/>
      <c r="B615" s="14" t="s">
        <v>11</v>
      </c>
      <c r="C615" s="14" t="s">
        <v>12</v>
      </c>
      <c r="D615" s="243"/>
      <c r="E615" s="243"/>
    </row>
    <row r="616" spans="1:5" ht="15.75" customHeight="1">
      <c r="A616" s="16">
        <v>45069</v>
      </c>
      <c r="B616" s="25" t="s">
        <v>2458</v>
      </c>
      <c r="C616" s="18" t="s">
        <v>2459</v>
      </c>
      <c r="D616" s="40" t="s">
        <v>2460</v>
      </c>
      <c r="E616" s="57">
        <v>450</v>
      </c>
    </row>
    <row r="617" spans="1:5" ht="15.75" customHeight="1">
      <c r="A617" s="16">
        <v>45072</v>
      </c>
      <c r="B617" s="25" t="s">
        <v>2461</v>
      </c>
      <c r="C617" s="18" t="s">
        <v>2462</v>
      </c>
      <c r="D617" s="40" t="s">
        <v>2463</v>
      </c>
      <c r="E617" s="57">
        <v>550</v>
      </c>
    </row>
    <row r="618" spans="1:5" ht="15.75" customHeight="1">
      <c r="A618" s="16">
        <v>45084</v>
      </c>
      <c r="B618" s="25" t="s">
        <v>2464</v>
      </c>
      <c r="C618" s="18" t="s">
        <v>2465</v>
      </c>
      <c r="D618" s="40" t="s">
        <v>2466</v>
      </c>
      <c r="E618" s="57">
        <v>1300</v>
      </c>
    </row>
    <row r="619" spans="1:5" ht="15.75" customHeight="1">
      <c r="A619" s="16">
        <v>45084</v>
      </c>
      <c r="B619" s="25" t="s">
        <v>2467</v>
      </c>
      <c r="C619" s="18" t="s">
        <v>2468</v>
      </c>
      <c r="D619" s="40" t="s">
        <v>2469</v>
      </c>
      <c r="E619" s="57">
        <v>600</v>
      </c>
    </row>
    <row r="620" spans="1:5" ht="15.75" customHeight="1">
      <c r="A620" s="16">
        <v>45084</v>
      </c>
      <c r="B620" s="25" t="s">
        <v>2467</v>
      </c>
      <c r="C620" s="18" t="s">
        <v>2468</v>
      </c>
      <c r="D620" s="40" t="s">
        <v>2470</v>
      </c>
      <c r="E620" s="57">
        <v>600</v>
      </c>
    </row>
    <row r="621" spans="1:5" ht="15.75" customHeight="1">
      <c r="A621" s="16">
        <v>45099</v>
      </c>
      <c r="B621" s="25" t="s">
        <v>2471</v>
      </c>
      <c r="C621" s="18" t="s">
        <v>2472</v>
      </c>
      <c r="D621" s="40" t="s">
        <v>2283</v>
      </c>
      <c r="E621" s="57">
        <v>30</v>
      </c>
    </row>
    <row r="622" spans="1:5" ht="15.75" customHeight="1">
      <c r="A622" s="16">
        <v>45099</v>
      </c>
      <c r="B622" s="25" t="s">
        <v>2473</v>
      </c>
      <c r="C622" s="18" t="s">
        <v>2474</v>
      </c>
      <c r="D622" s="40" t="s">
        <v>2475</v>
      </c>
      <c r="E622" s="57">
        <v>300</v>
      </c>
    </row>
    <row r="623" spans="1:5" ht="15.75" customHeight="1">
      <c r="A623" s="16">
        <v>45099</v>
      </c>
      <c r="B623" s="25" t="s">
        <v>2471</v>
      </c>
      <c r="C623" s="18" t="s">
        <v>2472</v>
      </c>
      <c r="D623" s="40" t="s">
        <v>2283</v>
      </c>
      <c r="E623" s="57">
        <v>30</v>
      </c>
    </row>
    <row r="624" spans="1:5" ht="15.75" customHeight="1">
      <c r="A624" s="16">
        <v>45099</v>
      </c>
      <c r="B624" s="25" t="s">
        <v>2476</v>
      </c>
      <c r="C624" s="18" t="s">
        <v>2477</v>
      </c>
      <c r="D624" s="40" t="s">
        <v>2478</v>
      </c>
      <c r="E624" s="57">
        <v>300</v>
      </c>
    </row>
    <row r="625" spans="1:5" ht="15.75" customHeight="1">
      <c r="A625" s="16">
        <v>45100</v>
      </c>
      <c r="B625" s="25" t="s">
        <v>2479</v>
      </c>
      <c r="C625" s="18" t="s">
        <v>2480</v>
      </c>
      <c r="D625" s="40" t="s">
        <v>2481</v>
      </c>
      <c r="E625" s="57">
        <v>600</v>
      </c>
    </row>
    <row r="626" spans="1:5" ht="15.75" customHeight="1">
      <c r="A626" s="16">
        <v>45100</v>
      </c>
      <c r="B626" s="25" t="s">
        <v>2479</v>
      </c>
      <c r="C626" s="18" t="s">
        <v>2480</v>
      </c>
      <c r="D626" s="40" t="s">
        <v>2482</v>
      </c>
      <c r="E626" s="57">
        <v>600</v>
      </c>
    </row>
    <row r="627" spans="1:5" ht="15.75" customHeight="1">
      <c r="A627" s="16">
        <v>45104</v>
      </c>
      <c r="B627" s="25" t="s">
        <v>2483</v>
      </c>
      <c r="C627" s="18"/>
      <c r="D627" s="25" t="s">
        <v>2484</v>
      </c>
      <c r="E627" s="57">
        <v>15</v>
      </c>
    </row>
    <row r="628" spans="1:5" ht="15.75" customHeight="1">
      <c r="A628" s="16">
        <v>45111</v>
      </c>
      <c r="B628" s="25" t="s">
        <v>2485</v>
      </c>
      <c r="C628" s="18" t="s">
        <v>2486</v>
      </c>
      <c r="D628" s="25" t="s">
        <v>2487</v>
      </c>
      <c r="E628" s="57">
        <v>400</v>
      </c>
    </row>
    <row r="629" spans="1:5" ht="15.75" customHeight="1">
      <c r="A629" s="16">
        <v>45127</v>
      </c>
      <c r="B629" s="25" t="s">
        <v>2488</v>
      </c>
      <c r="C629" s="18" t="s">
        <v>1536</v>
      </c>
      <c r="D629" s="25" t="s">
        <v>2489</v>
      </c>
      <c r="E629" s="57">
        <v>600</v>
      </c>
    </row>
    <row r="630" spans="1:5" ht="15.75" customHeight="1">
      <c r="A630" s="16">
        <v>45131</v>
      </c>
      <c r="B630" s="25" t="s">
        <v>2490</v>
      </c>
      <c r="C630" s="18" t="s">
        <v>1981</v>
      </c>
      <c r="D630" s="25" t="s">
        <v>2491</v>
      </c>
      <c r="E630" s="57">
        <v>170</v>
      </c>
    </row>
    <row r="631" spans="1:5" ht="15.75" customHeight="1">
      <c r="A631" s="16">
        <v>45084</v>
      </c>
      <c r="B631" s="25" t="s">
        <v>246</v>
      </c>
      <c r="C631" s="18" t="s">
        <v>153</v>
      </c>
      <c r="D631" s="25" t="s">
        <v>2492</v>
      </c>
      <c r="E631" s="57">
        <v>2.5</v>
      </c>
    </row>
    <row r="632" spans="1:5" ht="13.5" customHeight="1">
      <c r="A632" s="16">
        <v>45084</v>
      </c>
      <c r="B632" s="40" t="s">
        <v>1024</v>
      </c>
      <c r="C632" s="22" t="s">
        <v>952</v>
      </c>
      <c r="D632" s="40" t="s">
        <v>2285</v>
      </c>
      <c r="E632" s="57">
        <v>47.5</v>
      </c>
    </row>
    <row r="633" spans="1:5" ht="13.5" customHeight="1">
      <c r="A633" s="16">
        <v>45084</v>
      </c>
      <c r="B633" s="40" t="s">
        <v>246</v>
      </c>
      <c r="C633" s="22" t="s">
        <v>153</v>
      </c>
      <c r="D633" s="40" t="s">
        <v>2493</v>
      </c>
      <c r="E633" s="57">
        <v>2.5</v>
      </c>
    </row>
    <row r="634" spans="1:5" ht="15.75" customHeight="1">
      <c r="A634" s="16">
        <v>45084</v>
      </c>
      <c r="B634" s="40" t="s">
        <v>1024</v>
      </c>
      <c r="C634" s="22" t="s">
        <v>952</v>
      </c>
      <c r="D634" s="40" t="s">
        <v>2285</v>
      </c>
      <c r="E634" s="57">
        <v>47.5</v>
      </c>
    </row>
    <row r="635" spans="1:5" ht="13.5" customHeight="1">
      <c r="A635" s="16">
        <v>45084</v>
      </c>
      <c r="B635" s="40" t="s">
        <v>246</v>
      </c>
      <c r="C635" s="22" t="s">
        <v>153</v>
      </c>
      <c r="D635" s="40" t="s">
        <v>2494</v>
      </c>
      <c r="E635" s="57">
        <v>4.5</v>
      </c>
    </row>
    <row r="636" spans="1:5" ht="15.75" customHeight="1">
      <c r="A636" s="16">
        <v>45084</v>
      </c>
      <c r="B636" s="40" t="s">
        <v>1024</v>
      </c>
      <c r="C636" s="22" t="s">
        <v>952</v>
      </c>
      <c r="D636" s="40" t="s">
        <v>2285</v>
      </c>
      <c r="E636" s="57">
        <v>85.5</v>
      </c>
    </row>
    <row r="637" spans="1:5" ht="15.75" customHeight="1">
      <c r="A637" s="28" t="s">
        <v>19</v>
      </c>
      <c r="B637" s="79"/>
      <c r="C637" s="28"/>
      <c r="D637" s="79"/>
      <c r="E637" s="32">
        <f>SUM(E616:E636)</f>
        <v>6735</v>
      </c>
    </row>
    <row r="638" spans="1:5" ht="15.75" customHeight="1">
      <c r="A638" s="81"/>
      <c r="B638" s="82"/>
      <c r="C638" s="81"/>
      <c r="D638" s="82"/>
      <c r="E638" s="82"/>
    </row>
    <row r="639" spans="1:5" ht="15.75" customHeight="1">
      <c r="A639" s="247" t="s">
        <v>1</v>
      </c>
      <c r="B639" s="235"/>
      <c r="C639" s="235"/>
      <c r="D639" s="235"/>
      <c r="E639" s="236"/>
    </row>
    <row r="640" spans="1:5" ht="15.75" customHeight="1">
      <c r="A640" s="254" t="s">
        <v>2495</v>
      </c>
      <c r="B640" s="235"/>
      <c r="C640" s="235"/>
      <c r="D640" s="235"/>
      <c r="E640" s="236"/>
    </row>
    <row r="641" spans="1:5" ht="15.75" customHeight="1">
      <c r="A641" s="253" t="s">
        <v>330</v>
      </c>
      <c r="B641" s="241"/>
      <c r="C641" s="175" t="s">
        <v>1687</v>
      </c>
      <c r="D641" s="9" t="s">
        <v>2393</v>
      </c>
      <c r="E641" s="10" t="s">
        <v>6</v>
      </c>
    </row>
    <row r="642" spans="1:5" ht="15.75" customHeight="1">
      <c r="A642" s="242" t="s">
        <v>7</v>
      </c>
      <c r="B642" s="74" t="s">
        <v>8</v>
      </c>
      <c r="C642" s="181"/>
      <c r="D642" s="255" t="s">
        <v>9</v>
      </c>
      <c r="E642" s="244" t="s">
        <v>10</v>
      </c>
    </row>
    <row r="643" spans="1:5" ht="13.5" customHeight="1">
      <c r="A643" s="243"/>
      <c r="B643" s="14" t="s">
        <v>11</v>
      </c>
      <c r="C643" s="14" t="s">
        <v>12</v>
      </c>
      <c r="D643" s="243"/>
      <c r="E643" s="243"/>
    </row>
    <row r="644" spans="1:5" ht="13.5" customHeight="1">
      <c r="A644" s="62">
        <v>45069</v>
      </c>
      <c r="B644" s="94" t="s">
        <v>2496</v>
      </c>
      <c r="C644" s="178" t="s">
        <v>2497</v>
      </c>
      <c r="D644" s="94" t="s">
        <v>2498</v>
      </c>
      <c r="E644" s="57">
        <v>210</v>
      </c>
    </row>
    <row r="645" spans="1:5" ht="15.75" customHeight="1">
      <c r="A645" s="16">
        <v>45077</v>
      </c>
      <c r="B645" s="25" t="s">
        <v>2496</v>
      </c>
      <c r="C645" s="18" t="s">
        <v>2497</v>
      </c>
      <c r="D645" s="94" t="s">
        <v>2499</v>
      </c>
      <c r="E645" s="57">
        <v>1044</v>
      </c>
    </row>
    <row r="646" spans="1:5" ht="13.5" customHeight="1">
      <c r="A646" s="62">
        <v>45077</v>
      </c>
      <c r="B646" s="94" t="s">
        <v>2500</v>
      </c>
      <c r="C646" s="178" t="s">
        <v>115</v>
      </c>
      <c r="D646" s="94" t="s">
        <v>2501</v>
      </c>
      <c r="E646" s="57">
        <v>1250</v>
      </c>
    </row>
    <row r="647" spans="1:5" ht="15.75" customHeight="1">
      <c r="A647" s="62">
        <v>45077</v>
      </c>
      <c r="B647" s="94" t="s">
        <v>2500</v>
      </c>
      <c r="C647" s="178" t="s">
        <v>115</v>
      </c>
      <c r="D647" s="94" t="s">
        <v>2501</v>
      </c>
      <c r="E647" s="57">
        <v>400</v>
      </c>
    </row>
    <row r="648" spans="1:5" ht="15.75" customHeight="1">
      <c r="A648" s="28" t="s">
        <v>19</v>
      </c>
      <c r="B648" s="79"/>
      <c r="C648" s="28"/>
      <c r="D648" s="79"/>
      <c r="E648" s="32">
        <f>SUM(E644:E647)</f>
        <v>2904</v>
      </c>
    </row>
    <row r="649" spans="1:5" ht="15.75" customHeight="1">
      <c r="A649" s="81"/>
      <c r="B649" s="82"/>
      <c r="C649" s="81"/>
      <c r="D649" s="82"/>
      <c r="E649" s="82"/>
    </row>
    <row r="650" spans="1:5" ht="15.75" customHeight="1">
      <c r="A650" s="247" t="s">
        <v>73</v>
      </c>
      <c r="B650" s="235"/>
      <c r="C650" s="235"/>
      <c r="D650" s="235"/>
      <c r="E650" s="236"/>
    </row>
    <row r="651" spans="1:5" ht="15.75" customHeight="1">
      <c r="A651" s="248" t="s">
        <v>2502</v>
      </c>
      <c r="B651" s="238"/>
      <c r="C651" s="238"/>
      <c r="D651" s="238"/>
      <c r="E651" s="239"/>
    </row>
    <row r="652" spans="1:5" ht="15.75" customHeight="1">
      <c r="A652" s="7" t="s">
        <v>330</v>
      </c>
      <c r="B652" s="84"/>
      <c r="C652" s="175" t="s">
        <v>1687</v>
      </c>
      <c r="D652" s="9" t="s">
        <v>2393</v>
      </c>
      <c r="E652" s="10" t="s">
        <v>6</v>
      </c>
    </row>
    <row r="653" spans="1:5" ht="15.75" customHeight="1">
      <c r="A653" s="242" t="s">
        <v>7</v>
      </c>
      <c r="B653" s="74" t="s">
        <v>8</v>
      </c>
      <c r="C653" s="181"/>
      <c r="D653" s="255" t="s">
        <v>9</v>
      </c>
      <c r="E653" s="244" t="s">
        <v>10</v>
      </c>
    </row>
    <row r="654" spans="1:5" ht="15.75" customHeight="1">
      <c r="A654" s="243"/>
      <c r="B654" s="14" t="s">
        <v>11</v>
      </c>
      <c r="C654" s="14" t="s">
        <v>12</v>
      </c>
      <c r="D654" s="243"/>
      <c r="E654" s="243"/>
    </row>
    <row r="655" spans="1:5" ht="15.75" customHeight="1">
      <c r="A655" s="85">
        <v>45082</v>
      </c>
      <c r="B655" s="94" t="s">
        <v>2503</v>
      </c>
      <c r="C655" s="178" t="s">
        <v>453</v>
      </c>
      <c r="D655" s="94" t="s">
        <v>2504</v>
      </c>
      <c r="E655" s="57">
        <v>338</v>
      </c>
    </row>
    <row r="656" spans="1:5" ht="15.75" customHeight="1">
      <c r="A656" s="85">
        <v>45082</v>
      </c>
      <c r="B656" s="94" t="s">
        <v>2505</v>
      </c>
      <c r="C656" s="18" t="s">
        <v>184</v>
      </c>
      <c r="D656" s="25" t="s">
        <v>2506</v>
      </c>
      <c r="E656" s="57">
        <v>872.46</v>
      </c>
    </row>
    <row r="657" spans="1:5" ht="13.5" customHeight="1">
      <c r="A657" s="85">
        <v>45098</v>
      </c>
      <c r="B657" s="94" t="s">
        <v>246</v>
      </c>
      <c r="C657" s="178" t="s">
        <v>153</v>
      </c>
      <c r="D657" s="94" t="s">
        <v>2507</v>
      </c>
      <c r="E657" s="57">
        <v>27.54</v>
      </c>
    </row>
    <row r="658" spans="1:5" ht="13.5" customHeight="1">
      <c r="A658" s="85">
        <v>45089</v>
      </c>
      <c r="B658" s="94" t="s">
        <v>990</v>
      </c>
      <c r="C658" s="178" t="s">
        <v>991</v>
      </c>
      <c r="D658" s="94" t="s">
        <v>2508</v>
      </c>
      <c r="E658" s="57">
        <v>908.2</v>
      </c>
    </row>
    <row r="659" spans="1:5" ht="15.75" customHeight="1">
      <c r="A659" s="71">
        <v>45098</v>
      </c>
      <c r="B659" s="94" t="s">
        <v>246</v>
      </c>
      <c r="C659" s="18" t="s">
        <v>153</v>
      </c>
      <c r="D659" s="25" t="s">
        <v>2509</v>
      </c>
      <c r="E659" s="57">
        <v>41.8</v>
      </c>
    </row>
    <row r="660" spans="1:5" ht="13.5" customHeight="1">
      <c r="A660" s="85">
        <v>45100</v>
      </c>
      <c r="B660" s="94" t="s">
        <v>2510</v>
      </c>
      <c r="C660" s="178" t="s">
        <v>2511</v>
      </c>
      <c r="D660" s="94" t="s">
        <v>2512</v>
      </c>
      <c r="E660" s="57">
        <v>940.8</v>
      </c>
    </row>
    <row r="661" spans="1:5" ht="15.75" customHeight="1">
      <c r="A661" s="71">
        <v>45104</v>
      </c>
      <c r="B661" s="94" t="s">
        <v>246</v>
      </c>
      <c r="C661" s="18" t="s">
        <v>153</v>
      </c>
      <c r="D661" s="25" t="s">
        <v>2513</v>
      </c>
      <c r="E661" s="57">
        <v>19.2</v>
      </c>
    </row>
    <row r="662" spans="1:5" ht="15.75" customHeight="1">
      <c r="A662" s="65" t="s">
        <v>19</v>
      </c>
      <c r="B662" s="66"/>
      <c r="C662" s="179"/>
      <c r="D662" s="68"/>
      <c r="E662" s="32">
        <f>SUM(E655:E661)</f>
        <v>3148</v>
      </c>
    </row>
    <row r="663" spans="1:5" ht="15.75" customHeight="1">
      <c r="A663" s="58"/>
      <c r="B663" s="59"/>
      <c r="C663" s="58"/>
      <c r="D663" s="59"/>
      <c r="E663" s="61"/>
    </row>
    <row r="664" spans="1:5" ht="13.5" customHeight="1">
      <c r="A664" s="247" t="s">
        <v>73</v>
      </c>
      <c r="B664" s="235"/>
      <c r="C664" s="235"/>
      <c r="D664" s="235"/>
      <c r="E664" s="236"/>
    </row>
    <row r="665" spans="1:5" ht="13.5" customHeight="1">
      <c r="A665" s="254" t="s">
        <v>2514</v>
      </c>
      <c r="B665" s="235"/>
      <c r="C665" s="235"/>
      <c r="D665" s="235"/>
      <c r="E665" s="236"/>
    </row>
    <row r="666" spans="1:5" ht="15.75" customHeight="1">
      <c r="A666" s="253" t="s">
        <v>81</v>
      </c>
      <c r="B666" s="241"/>
      <c r="C666" s="175" t="s">
        <v>1677</v>
      </c>
      <c r="D666" s="9" t="s">
        <v>2515</v>
      </c>
      <c r="E666" s="10" t="s">
        <v>6</v>
      </c>
    </row>
    <row r="667" spans="1:5" ht="13.5" customHeight="1">
      <c r="A667" s="242" t="s">
        <v>7</v>
      </c>
      <c r="B667" s="74" t="s">
        <v>8</v>
      </c>
      <c r="C667" s="181"/>
      <c r="D667" s="242" t="s">
        <v>9</v>
      </c>
      <c r="E667" s="244" t="s">
        <v>10</v>
      </c>
    </row>
    <row r="668" spans="1:5" ht="15.75" customHeight="1">
      <c r="A668" s="243"/>
      <c r="B668" s="14" t="s">
        <v>11</v>
      </c>
      <c r="C668" s="14" t="s">
        <v>12</v>
      </c>
      <c r="D668" s="243"/>
      <c r="E668" s="243"/>
    </row>
    <row r="669" spans="1:5" ht="15.75" customHeight="1">
      <c r="A669" s="16" t="s">
        <v>2516</v>
      </c>
      <c r="B669" s="40" t="s">
        <v>2384</v>
      </c>
      <c r="C669" s="22" t="s">
        <v>84</v>
      </c>
      <c r="D669" s="40" t="s">
        <v>2517</v>
      </c>
      <c r="E669" s="57">
        <v>2445.5</v>
      </c>
    </row>
    <row r="670" spans="1:5" ht="15.75" customHeight="1">
      <c r="A670" s="65" t="s">
        <v>19</v>
      </c>
      <c r="B670" s="66"/>
      <c r="C670" s="179"/>
      <c r="D670" s="68"/>
      <c r="E670" s="32">
        <f>SUM(E668:E669)</f>
        <v>2445.5</v>
      </c>
    </row>
    <row r="671" spans="1:5" ht="15.75" customHeight="1">
      <c r="A671" s="58"/>
      <c r="B671" s="59"/>
      <c r="C671" s="58"/>
      <c r="D671" s="59"/>
      <c r="E671" s="61"/>
    </row>
    <row r="672" spans="1:5" ht="15.75" customHeight="1">
      <c r="A672" s="247" t="s">
        <v>1</v>
      </c>
      <c r="B672" s="235"/>
      <c r="C672" s="235"/>
      <c r="D672" s="235"/>
      <c r="E672" s="236"/>
    </row>
    <row r="673" spans="1:5" ht="15.75" customHeight="1">
      <c r="A673" s="254" t="s">
        <v>2518</v>
      </c>
      <c r="B673" s="235"/>
      <c r="C673" s="235"/>
      <c r="D673" s="235"/>
      <c r="E673" s="236"/>
    </row>
    <row r="674" spans="1:5" ht="15.75" customHeight="1">
      <c r="A674" s="253" t="s">
        <v>1060</v>
      </c>
      <c r="B674" s="241"/>
      <c r="C674" s="175" t="s">
        <v>2089</v>
      </c>
      <c r="D674" s="9" t="s">
        <v>2519</v>
      </c>
      <c r="E674" s="10" t="s">
        <v>6</v>
      </c>
    </row>
    <row r="675" spans="1:5" ht="15.75" customHeight="1">
      <c r="A675" s="242" t="s">
        <v>7</v>
      </c>
      <c r="B675" s="74" t="s">
        <v>8</v>
      </c>
      <c r="C675" s="181"/>
      <c r="D675" s="242" t="s">
        <v>9</v>
      </c>
      <c r="E675" s="244" t="s">
        <v>10</v>
      </c>
    </row>
    <row r="676" spans="1:5" ht="15.75" customHeight="1">
      <c r="A676" s="243"/>
      <c r="B676" s="14" t="s">
        <v>11</v>
      </c>
      <c r="C676" s="14" t="s">
        <v>12</v>
      </c>
      <c r="D676" s="243"/>
      <c r="E676" s="243"/>
    </row>
    <row r="677" spans="1:5" ht="15.75" customHeight="1">
      <c r="A677" s="62">
        <v>45141</v>
      </c>
      <c r="B677" s="94" t="s">
        <v>2520</v>
      </c>
      <c r="C677" s="18" t="s">
        <v>2521</v>
      </c>
      <c r="D677" s="25" t="s">
        <v>2522</v>
      </c>
      <c r="E677" s="57">
        <v>600</v>
      </c>
    </row>
    <row r="678" spans="1:5" ht="15.75" customHeight="1">
      <c r="A678" s="62">
        <v>45141</v>
      </c>
      <c r="B678" s="94" t="s">
        <v>2523</v>
      </c>
      <c r="C678" s="18" t="s">
        <v>2524</v>
      </c>
      <c r="D678" s="25" t="s">
        <v>2525</v>
      </c>
      <c r="E678" s="57">
        <v>445</v>
      </c>
    </row>
    <row r="679" spans="1:5" ht="15.75" customHeight="1">
      <c r="A679" s="62">
        <v>45118</v>
      </c>
      <c r="B679" s="94" t="s">
        <v>2526</v>
      </c>
      <c r="C679" s="178" t="s">
        <v>349</v>
      </c>
      <c r="D679" s="94" t="s">
        <v>2527</v>
      </c>
      <c r="E679" s="57">
        <v>1058.77</v>
      </c>
    </row>
    <row r="680" spans="1:5" ht="15.75" customHeight="1">
      <c r="A680" s="62">
        <v>45132</v>
      </c>
      <c r="B680" s="94" t="s">
        <v>2528</v>
      </c>
      <c r="C680" s="178" t="s">
        <v>2529</v>
      </c>
      <c r="D680" s="94" t="s">
        <v>2530</v>
      </c>
      <c r="E680" s="57">
        <v>650</v>
      </c>
    </row>
    <row r="681" spans="1:5" ht="15.75" customHeight="1">
      <c r="A681" s="62">
        <v>45133</v>
      </c>
      <c r="B681" s="94" t="s">
        <v>2531</v>
      </c>
      <c r="C681" s="178" t="s">
        <v>837</v>
      </c>
      <c r="D681" s="94" t="s">
        <v>2532</v>
      </c>
      <c r="E681" s="57">
        <v>180</v>
      </c>
    </row>
    <row r="682" spans="1:5" ht="15.75" customHeight="1">
      <c r="A682" s="62">
        <v>45168</v>
      </c>
      <c r="B682" s="94" t="s">
        <v>2533</v>
      </c>
      <c r="C682" s="18" t="s">
        <v>2534</v>
      </c>
      <c r="D682" s="25" t="s">
        <v>2535</v>
      </c>
      <c r="E682" s="57">
        <v>558</v>
      </c>
    </row>
    <row r="683" spans="1:5" ht="15.75" customHeight="1">
      <c r="A683" s="62">
        <v>44991</v>
      </c>
      <c r="B683" s="94" t="s">
        <v>2102</v>
      </c>
      <c r="C683" s="18" t="s">
        <v>911</v>
      </c>
      <c r="D683" s="25" t="s">
        <v>2536</v>
      </c>
      <c r="E683" s="57">
        <v>1086.96</v>
      </c>
    </row>
    <row r="684" spans="1:5" ht="15.75" customHeight="1">
      <c r="A684" s="62">
        <v>45180</v>
      </c>
      <c r="B684" s="94" t="s">
        <v>2537</v>
      </c>
      <c r="C684" s="18" t="s">
        <v>2538</v>
      </c>
      <c r="D684" s="25" t="s">
        <v>2539</v>
      </c>
      <c r="E684" s="57">
        <v>120</v>
      </c>
    </row>
    <row r="685" spans="1:5" ht="15.75" customHeight="1">
      <c r="A685" s="62">
        <v>45181</v>
      </c>
      <c r="B685" s="94" t="s">
        <v>2540</v>
      </c>
      <c r="C685" s="18" t="s">
        <v>2541</v>
      </c>
      <c r="D685" s="25" t="s">
        <v>2542</v>
      </c>
      <c r="E685" s="57">
        <v>972.8</v>
      </c>
    </row>
    <row r="686" spans="1:5" ht="15.75" customHeight="1">
      <c r="A686" s="62">
        <v>45180</v>
      </c>
      <c r="B686" s="94" t="s">
        <v>2543</v>
      </c>
      <c r="C686" s="18" t="s">
        <v>2544</v>
      </c>
      <c r="D686" s="25" t="s">
        <v>2545</v>
      </c>
      <c r="E686" s="57">
        <v>552.36</v>
      </c>
    </row>
    <row r="687" spans="1:5" ht="13.5" customHeight="1">
      <c r="A687" s="62">
        <v>45033</v>
      </c>
      <c r="B687" s="94" t="s">
        <v>2543</v>
      </c>
      <c r="C687" s="178" t="s">
        <v>2544</v>
      </c>
      <c r="D687" s="94" t="s">
        <v>2546</v>
      </c>
      <c r="E687" s="57">
        <v>246.22</v>
      </c>
    </row>
    <row r="688" spans="1:5" ht="13.5" customHeight="1">
      <c r="A688" s="62">
        <v>45181</v>
      </c>
      <c r="B688" s="25" t="s">
        <v>2547</v>
      </c>
      <c r="C688" s="18" t="s">
        <v>797</v>
      </c>
      <c r="D688" s="25" t="s">
        <v>2548</v>
      </c>
      <c r="E688" s="57">
        <v>379.18</v>
      </c>
    </row>
    <row r="689" spans="1:5" ht="15.75" customHeight="1">
      <c r="A689" s="62">
        <v>45181</v>
      </c>
      <c r="B689" s="25" t="s">
        <v>2549</v>
      </c>
      <c r="C689" s="18" t="s">
        <v>2550</v>
      </c>
      <c r="D689" s="25" t="s">
        <v>2551</v>
      </c>
      <c r="E689" s="57">
        <v>337.8</v>
      </c>
    </row>
    <row r="690" spans="1:5" ht="13.5" customHeight="1">
      <c r="A690" s="62">
        <v>45181</v>
      </c>
      <c r="B690" s="94" t="s">
        <v>2552</v>
      </c>
      <c r="C690" s="178" t="s">
        <v>2553</v>
      </c>
      <c r="D690" s="94" t="s">
        <v>2554</v>
      </c>
      <c r="E690" s="57">
        <v>249.96</v>
      </c>
    </row>
    <row r="691" spans="1:5" ht="15.75" customHeight="1">
      <c r="A691" s="62">
        <v>45181</v>
      </c>
      <c r="B691" s="94" t="s">
        <v>2555</v>
      </c>
      <c r="C691" s="178" t="s">
        <v>2556</v>
      </c>
      <c r="D691" s="94" t="s">
        <v>2557</v>
      </c>
      <c r="E691" s="57">
        <v>140</v>
      </c>
    </row>
    <row r="692" spans="1:5" ht="15.75" customHeight="1">
      <c r="A692" s="65" t="s">
        <v>19</v>
      </c>
      <c r="B692" s="40"/>
      <c r="C692" s="22"/>
      <c r="D692" s="40"/>
      <c r="E692" s="32">
        <f>SUM(E677:E691)</f>
        <v>7577.05</v>
      </c>
    </row>
    <row r="693" spans="1:5" ht="15.75" customHeight="1">
      <c r="A693" s="58"/>
      <c r="B693" s="59"/>
      <c r="C693" s="58"/>
      <c r="D693" s="59"/>
      <c r="E693" s="61"/>
    </row>
    <row r="694" spans="1:5" ht="15.75" customHeight="1">
      <c r="A694" s="247" t="s">
        <v>1795</v>
      </c>
      <c r="B694" s="235"/>
      <c r="C694" s="235"/>
      <c r="D694" s="235"/>
      <c r="E694" s="236"/>
    </row>
    <row r="695" spans="1:5" ht="15.75" customHeight="1">
      <c r="A695" s="254" t="s">
        <v>2558</v>
      </c>
      <c r="B695" s="235"/>
      <c r="C695" s="235"/>
      <c r="D695" s="235"/>
      <c r="E695" s="236"/>
    </row>
    <row r="696" spans="1:5" ht="26.25" customHeight="1">
      <c r="A696" s="253" t="s">
        <v>1060</v>
      </c>
      <c r="B696" s="241"/>
      <c r="C696" s="175" t="s">
        <v>2089</v>
      </c>
      <c r="D696" s="9" t="s">
        <v>2519</v>
      </c>
      <c r="E696" s="10" t="s">
        <v>6</v>
      </c>
    </row>
    <row r="697" spans="1:5" ht="13.5" customHeight="1">
      <c r="A697" s="242" t="s">
        <v>7</v>
      </c>
      <c r="B697" s="74" t="s">
        <v>8</v>
      </c>
      <c r="C697" s="181"/>
      <c r="D697" s="242" t="s">
        <v>9</v>
      </c>
      <c r="E697" s="244" t="s">
        <v>10</v>
      </c>
    </row>
    <row r="698" spans="1:5" ht="15.75" customHeight="1">
      <c r="A698" s="243"/>
      <c r="B698" s="14" t="s">
        <v>11</v>
      </c>
      <c r="C698" s="14" t="s">
        <v>12</v>
      </c>
      <c r="D698" s="243"/>
      <c r="E698" s="243"/>
    </row>
    <row r="699" spans="1:5" ht="13.5" customHeight="1">
      <c r="A699" s="62">
        <v>45056</v>
      </c>
      <c r="B699" s="94" t="s">
        <v>2123</v>
      </c>
      <c r="C699" s="178" t="s">
        <v>2124</v>
      </c>
      <c r="D699" s="94" t="s">
        <v>2125</v>
      </c>
      <c r="E699" s="57">
        <v>6663.32</v>
      </c>
    </row>
    <row r="700" spans="1:5" ht="15.75" customHeight="1">
      <c r="A700" s="62">
        <v>45184</v>
      </c>
      <c r="B700" s="94" t="s">
        <v>246</v>
      </c>
      <c r="C700" s="178"/>
      <c r="D700" s="25" t="s">
        <v>2559</v>
      </c>
      <c r="E700" s="57">
        <v>136.68</v>
      </c>
    </row>
    <row r="701" spans="1:5" ht="15.75" customHeight="1">
      <c r="A701" s="28" t="s">
        <v>19</v>
      </c>
      <c r="B701" s="79"/>
      <c r="C701" s="28"/>
      <c r="D701" s="79"/>
      <c r="E701" s="32">
        <f>SUM(E699:E700)</f>
        <v>6800</v>
      </c>
    </row>
    <row r="702" spans="1:5" ht="15.75" customHeight="1">
      <c r="A702" s="58"/>
      <c r="B702" s="59"/>
      <c r="C702" s="58"/>
      <c r="D702" s="59"/>
      <c r="E702" s="61"/>
    </row>
    <row r="703" spans="1:5" ht="15.75" customHeight="1">
      <c r="A703" s="247" t="s">
        <v>1795</v>
      </c>
      <c r="B703" s="235"/>
      <c r="C703" s="235"/>
      <c r="D703" s="235"/>
      <c r="E703" s="236"/>
    </row>
    <row r="704" spans="1:5" ht="15.75" customHeight="1">
      <c r="A704" s="254" t="s">
        <v>2560</v>
      </c>
      <c r="B704" s="235"/>
      <c r="C704" s="235"/>
      <c r="D704" s="235"/>
      <c r="E704" s="236"/>
    </row>
    <row r="705" spans="1:5" ht="15.75" customHeight="1">
      <c r="A705" s="253" t="s">
        <v>2561</v>
      </c>
      <c r="B705" s="241"/>
      <c r="C705" s="175" t="s">
        <v>2562</v>
      </c>
      <c r="D705" s="9" t="s">
        <v>2563</v>
      </c>
      <c r="E705" s="10" t="s">
        <v>6</v>
      </c>
    </row>
    <row r="706" spans="1:5" ht="15.75" customHeight="1">
      <c r="A706" s="242" t="s">
        <v>7</v>
      </c>
      <c r="B706" s="74" t="s">
        <v>8</v>
      </c>
      <c r="C706" s="181"/>
      <c r="D706" s="242" t="s">
        <v>9</v>
      </c>
      <c r="E706" s="244" t="s">
        <v>10</v>
      </c>
    </row>
    <row r="707" spans="1:5" ht="15.75" customHeight="1">
      <c r="A707" s="243"/>
      <c r="B707" s="14" t="s">
        <v>11</v>
      </c>
      <c r="C707" s="14" t="s">
        <v>12</v>
      </c>
      <c r="D707" s="243"/>
      <c r="E707" s="243"/>
    </row>
    <row r="708" spans="1:5" ht="13.5" customHeight="1">
      <c r="A708" s="62">
        <v>45106</v>
      </c>
      <c r="B708" s="94" t="s">
        <v>2564</v>
      </c>
      <c r="C708" s="178" t="s">
        <v>1666</v>
      </c>
      <c r="D708" s="94" t="s">
        <v>2565</v>
      </c>
      <c r="E708" s="57">
        <v>600</v>
      </c>
    </row>
    <row r="709" spans="1:5" ht="13.5" customHeight="1">
      <c r="A709" s="62">
        <v>45119</v>
      </c>
      <c r="B709" s="94" t="s">
        <v>2566</v>
      </c>
      <c r="C709" s="178" t="s">
        <v>453</v>
      </c>
      <c r="D709" s="94" t="s">
        <v>2567</v>
      </c>
      <c r="E709" s="57">
        <v>5250</v>
      </c>
    </row>
    <row r="710" spans="1:5" ht="15.75" customHeight="1">
      <c r="A710" s="62">
        <v>45117</v>
      </c>
      <c r="B710" s="94" t="s">
        <v>2568</v>
      </c>
      <c r="C710" s="178" t="s">
        <v>453</v>
      </c>
      <c r="D710" s="94" t="s">
        <v>2569</v>
      </c>
      <c r="E710" s="57">
        <v>450</v>
      </c>
    </row>
    <row r="711" spans="1:5" ht="13.5" customHeight="1">
      <c r="A711" s="62">
        <v>45197</v>
      </c>
      <c r="B711" s="94" t="s">
        <v>2570</v>
      </c>
      <c r="C711" s="178" t="s">
        <v>2571</v>
      </c>
      <c r="D711" s="94" t="s">
        <v>2572</v>
      </c>
      <c r="E711" s="57">
        <v>1000</v>
      </c>
    </row>
    <row r="712" spans="1:5" ht="15.75" customHeight="1">
      <c r="A712" s="91" t="s">
        <v>19</v>
      </c>
      <c r="B712" s="92"/>
      <c r="C712" s="183"/>
      <c r="D712" s="3"/>
      <c r="E712" s="208">
        <f>SUM(E708:E711)</f>
        <v>7300</v>
      </c>
    </row>
    <row r="713" spans="1:5" ht="15.75" customHeight="1">
      <c r="A713" s="58"/>
      <c r="B713" s="59"/>
      <c r="C713" s="58"/>
      <c r="D713" s="59"/>
      <c r="E713" s="61"/>
    </row>
    <row r="714" spans="1:5" ht="15.75" customHeight="1">
      <c r="A714" s="247" t="s">
        <v>1795</v>
      </c>
      <c r="B714" s="235"/>
      <c r="C714" s="235"/>
      <c r="D714" s="235"/>
      <c r="E714" s="236"/>
    </row>
    <row r="715" spans="1:5" ht="13.5" customHeight="1">
      <c r="A715" s="254" t="s">
        <v>2573</v>
      </c>
      <c r="B715" s="235"/>
      <c r="C715" s="235"/>
      <c r="D715" s="235"/>
      <c r="E715" s="236"/>
    </row>
    <row r="716" spans="1:5" ht="13.5" customHeight="1">
      <c r="A716" s="253" t="s">
        <v>629</v>
      </c>
      <c r="B716" s="241"/>
      <c r="C716" s="175" t="s">
        <v>2574</v>
      </c>
      <c r="D716" s="9" t="s">
        <v>2575</v>
      </c>
      <c r="E716" s="10" t="s">
        <v>6</v>
      </c>
    </row>
    <row r="717" spans="1:5" ht="15.75" customHeight="1">
      <c r="A717" s="242" t="s">
        <v>7</v>
      </c>
      <c r="B717" s="74" t="s">
        <v>8</v>
      </c>
      <c r="C717" s="181"/>
      <c r="D717" s="242" t="s">
        <v>9</v>
      </c>
      <c r="E717" s="244" t="s">
        <v>10</v>
      </c>
    </row>
    <row r="718" spans="1:5" ht="13.5" customHeight="1">
      <c r="A718" s="243"/>
      <c r="B718" s="14" t="s">
        <v>11</v>
      </c>
      <c r="C718" s="14" t="s">
        <v>12</v>
      </c>
      <c r="D718" s="243"/>
      <c r="E718" s="243"/>
    </row>
    <row r="719" spans="1:5" ht="15.75" customHeight="1">
      <c r="A719" s="85">
        <v>45141</v>
      </c>
      <c r="B719" s="94" t="s">
        <v>2576</v>
      </c>
      <c r="C719" s="178" t="s">
        <v>2577</v>
      </c>
      <c r="D719" s="94" t="s">
        <v>2578</v>
      </c>
      <c r="E719" s="57">
        <v>240</v>
      </c>
    </row>
    <row r="720" spans="1:5" ht="15.75" customHeight="1">
      <c r="A720" s="28" t="s">
        <v>19</v>
      </c>
      <c r="B720" s="40"/>
      <c r="C720" s="22"/>
      <c r="D720" s="40"/>
      <c r="E720" s="32">
        <f>SUM(E719)</f>
        <v>240</v>
      </c>
    </row>
    <row r="721" spans="1:5" ht="15.75" customHeight="1">
      <c r="A721" s="58"/>
      <c r="B721" s="59"/>
      <c r="C721" s="58"/>
      <c r="D721" s="59"/>
      <c r="E721" s="61"/>
    </row>
    <row r="722" spans="1:5" ht="15.75" customHeight="1">
      <c r="A722" s="247" t="s">
        <v>1</v>
      </c>
      <c r="B722" s="235"/>
      <c r="C722" s="235"/>
      <c r="D722" s="235"/>
      <c r="E722" s="236"/>
    </row>
    <row r="723" spans="1:5" ht="15.75" customHeight="1">
      <c r="A723" s="254" t="s">
        <v>2579</v>
      </c>
      <c r="B723" s="235"/>
      <c r="C723" s="235"/>
      <c r="D723" s="235"/>
      <c r="E723" s="236"/>
    </row>
    <row r="724" spans="1:5" ht="15.75" customHeight="1">
      <c r="A724" s="253" t="s">
        <v>629</v>
      </c>
      <c r="B724" s="241"/>
      <c r="C724" s="175" t="s">
        <v>2574</v>
      </c>
      <c r="D724" s="9" t="s">
        <v>2575</v>
      </c>
      <c r="E724" s="10" t="s">
        <v>6</v>
      </c>
    </row>
    <row r="725" spans="1:5" ht="15.75" customHeight="1">
      <c r="A725" s="242" t="s">
        <v>7</v>
      </c>
      <c r="B725" s="74" t="s">
        <v>8</v>
      </c>
      <c r="C725" s="181"/>
      <c r="D725" s="242" t="s">
        <v>9</v>
      </c>
      <c r="E725" s="244" t="s">
        <v>10</v>
      </c>
    </row>
    <row r="726" spans="1:5" ht="15.75" customHeight="1">
      <c r="A726" s="243"/>
      <c r="B726" s="14" t="s">
        <v>11</v>
      </c>
      <c r="C726" s="14" t="s">
        <v>12</v>
      </c>
      <c r="D726" s="243"/>
      <c r="E726" s="243"/>
    </row>
    <row r="727" spans="1:5" ht="13.5" customHeight="1">
      <c r="A727" s="85">
        <v>45119</v>
      </c>
      <c r="B727" s="94" t="s">
        <v>1382</v>
      </c>
      <c r="C727" s="178" t="s">
        <v>818</v>
      </c>
      <c r="D727" s="94" t="s">
        <v>2580</v>
      </c>
      <c r="E727" s="57">
        <v>200</v>
      </c>
    </row>
    <row r="728" spans="1:5" ht="13.5" customHeight="1">
      <c r="A728" s="85">
        <v>45121</v>
      </c>
      <c r="B728" s="94" t="s">
        <v>2581</v>
      </c>
      <c r="C728" s="178" t="s">
        <v>2582</v>
      </c>
      <c r="D728" s="94" t="s">
        <v>2583</v>
      </c>
      <c r="E728" s="57">
        <v>700</v>
      </c>
    </row>
    <row r="729" spans="1:5" ht="15.75" customHeight="1">
      <c r="A729" s="85">
        <v>45127</v>
      </c>
      <c r="B729" s="94" t="s">
        <v>1382</v>
      </c>
      <c r="C729" s="18" t="s">
        <v>818</v>
      </c>
      <c r="D729" s="25" t="s">
        <v>2584</v>
      </c>
      <c r="E729" s="57">
        <v>89.24</v>
      </c>
    </row>
    <row r="730" spans="1:5" ht="13.5" customHeight="1">
      <c r="A730" s="85">
        <v>45184</v>
      </c>
      <c r="B730" s="94" t="s">
        <v>1382</v>
      </c>
      <c r="C730" s="18" t="s">
        <v>818</v>
      </c>
      <c r="D730" s="25" t="s">
        <v>2585</v>
      </c>
      <c r="E730" s="57">
        <v>21.48</v>
      </c>
    </row>
    <row r="731" spans="1:5" ht="15.75" customHeight="1">
      <c r="A731" s="85">
        <v>45116</v>
      </c>
      <c r="B731" s="94" t="s">
        <v>2065</v>
      </c>
      <c r="C731" s="18" t="s">
        <v>2066</v>
      </c>
      <c r="D731" s="25" t="s">
        <v>2578</v>
      </c>
      <c r="E731" s="57">
        <v>198.96</v>
      </c>
    </row>
    <row r="732" spans="1:5" ht="15.75" customHeight="1">
      <c r="A732" s="28" t="s">
        <v>19</v>
      </c>
      <c r="B732" s="40"/>
      <c r="C732" s="22"/>
      <c r="D732" s="40"/>
      <c r="E732" s="32">
        <f>SUM(E727:E731)</f>
        <v>1209.68</v>
      </c>
    </row>
    <row r="733" spans="1:5" ht="15.75" customHeight="1">
      <c r="A733" s="81"/>
      <c r="B733" s="82"/>
      <c r="C733" s="81"/>
      <c r="D733" s="82"/>
      <c r="E733" s="197"/>
    </row>
    <row r="734" spans="1:5" ht="15.75" customHeight="1">
      <c r="A734" s="247" t="s">
        <v>1</v>
      </c>
      <c r="B734" s="235"/>
      <c r="C734" s="235"/>
      <c r="D734" s="235"/>
      <c r="E734" s="236"/>
    </row>
    <row r="735" spans="1:5" ht="15.75" customHeight="1">
      <c r="A735" s="254" t="s">
        <v>2586</v>
      </c>
      <c r="B735" s="235"/>
      <c r="C735" s="235"/>
      <c r="D735" s="235"/>
      <c r="E735" s="236"/>
    </row>
    <row r="736" spans="1:5" ht="15.75" customHeight="1">
      <c r="A736" s="253" t="s">
        <v>674</v>
      </c>
      <c r="B736" s="241"/>
      <c r="C736" s="175" t="s">
        <v>2587</v>
      </c>
      <c r="D736" s="9" t="s">
        <v>2588</v>
      </c>
      <c r="E736" s="10" t="s">
        <v>6</v>
      </c>
    </row>
    <row r="737" spans="1:5" ht="15.75" customHeight="1">
      <c r="A737" s="242" t="s">
        <v>7</v>
      </c>
      <c r="B737" s="74" t="s">
        <v>8</v>
      </c>
      <c r="C737" s="181"/>
      <c r="D737" s="242" t="s">
        <v>9</v>
      </c>
      <c r="E737" s="244" t="s">
        <v>10</v>
      </c>
    </row>
    <row r="738" spans="1:5" ht="15.75" customHeight="1">
      <c r="A738" s="243"/>
      <c r="B738" s="14" t="s">
        <v>11</v>
      </c>
      <c r="C738" s="14" t="s">
        <v>12</v>
      </c>
      <c r="D738" s="243"/>
      <c r="E738" s="243"/>
    </row>
    <row r="739" spans="1:5" ht="15.75" customHeight="1">
      <c r="A739" s="16">
        <v>45131</v>
      </c>
      <c r="B739" s="40" t="s">
        <v>2589</v>
      </c>
      <c r="C739" s="22" t="s">
        <v>685</v>
      </c>
      <c r="D739" s="40" t="s">
        <v>2590</v>
      </c>
      <c r="E739" s="57">
        <v>145</v>
      </c>
    </row>
    <row r="740" spans="1:5" ht="15.75" customHeight="1">
      <c r="A740" s="16">
        <v>45132</v>
      </c>
      <c r="B740" s="40" t="s">
        <v>687</v>
      </c>
      <c r="C740" s="22" t="s">
        <v>688</v>
      </c>
      <c r="D740" s="40" t="s">
        <v>2591</v>
      </c>
      <c r="E740" s="57">
        <v>204</v>
      </c>
    </row>
    <row r="741" spans="1:5" ht="13.5" customHeight="1">
      <c r="A741" s="16">
        <v>45133</v>
      </c>
      <c r="B741" s="40" t="s">
        <v>2592</v>
      </c>
      <c r="C741" s="22" t="s">
        <v>2593</v>
      </c>
      <c r="D741" s="40" t="s">
        <v>2594</v>
      </c>
      <c r="E741" s="57">
        <v>18.5</v>
      </c>
    </row>
    <row r="742" spans="1:5" ht="13.5" customHeight="1">
      <c r="A742" s="16">
        <v>45167</v>
      </c>
      <c r="B742" s="40" t="s">
        <v>2592</v>
      </c>
      <c r="C742" s="22" t="s">
        <v>2593</v>
      </c>
      <c r="D742" s="40" t="s">
        <v>2595</v>
      </c>
      <c r="E742" s="57">
        <v>97</v>
      </c>
    </row>
    <row r="743" spans="1:5" ht="15.75" customHeight="1">
      <c r="A743" s="16">
        <v>45196</v>
      </c>
      <c r="B743" s="25" t="s">
        <v>2592</v>
      </c>
      <c r="C743" s="18" t="s">
        <v>2593</v>
      </c>
      <c r="D743" s="25" t="s">
        <v>2596</v>
      </c>
      <c r="E743" s="57">
        <v>114</v>
      </c>
    </row>
    <row r="744" spans="1:5" ht="13.5" customHeight="1">
      <c r="A744" s="16">
        <v>45196</v>
      </c>
      <c r="B744" s="25" t="s">
        <v>687</v>
      </c>
      <c r="C744" s="18" t="s">
        <v>688</v>
      </c>
      <c r="D744" s="25" t="s">
        <v>2597</v>
      </c>
      <c r="E744" s="57">
        <v>170</v>
      </c>
    </row>
    <row r="745" spans="1:5" ht="15.75" customHeight="1">
      <c r="A745" s="16">
        <v>45204</v>
      </c>
      <c r="B745" s="25" t="s">
        <v>2598</v>
      </c>
      <c r="C745" s="18" t="s">
        <v>682</v>
      </c>
      <c r="D745" s="25" t="s">
        <v>2599</v>
      </c>
      <c r="E745" s="57">
        <v>171.75</v>
      </c>
    </row>
    <row r="746" spans="1:5" ht="15.75" customHeight="1">
      <c r="A746" s="16">
        <v>45205</v>
      </c>
      <c r="B746" s="40" t="s">
        <v>693</v>
      </c>
      <c r="C746" s="22" t="s">
        <v>694</v>
      </c>
      <c r="D746" s="40" t="s">
        <v>2600</v>
      </c>
      <c r="E746" s="57">
        <v>80</v>
      </c>
    </row>
    <row r="747" spans="1:5" ht="15.75" customHeight="1">
      <c r="A747" s="28" t="s">
        <v>19</v>
      </c>
      <c r="B747" s="40"/>
      <c r="C747" s="22"/>
      <c r="D747" s="40"/>
      <c r="E747" s="32">
        <f>SUM(E739:E746)</f>
        <v>1000.25</v>
      </c>
    </row>
    <row r="748" spans="1:5" ht="15.75" customHeight="1">
      <c r="A748" s="81"/>
      <c r="B748" s="82"/>
      <c r="C748" s="81"/>
      <c r="D748" s="82"/>
      <c r="E748" s="197"/>
    </row>
    <row r="749" spans="1:5" ht="15.75" customHeight="1">
      <c r="A749" s="247" t="s">
        <v>1795</v>
      </c>
      <c r="B749" s="235"/>
      <c r="C749" s="235"/>
      <c r="D749" s="235"/>
      <c r="E749" s="236"/>
    </row>
    <row r="750" spans="1:5" ht="15.75" customHeight="1">
      <c r="A750" s="254" t="s">
        <v>2601</v>
      </c>
      <c r="B750" s="235"/>
      <c r="C750" s="235"/>
      <c r="D750" s="235"/>
      <c r="E750" s="236"/>
    </row>
    <row r="751" spans="1:5" ht="31.5" customHeight="1">
      <c r="A751" s="253" t="s">
        <v>674</v>
      </c>
      <c r="B751" s="241"/>
      <c r="C751" s="175" t="s">
        <v>2587</v>
      </c>
      <c r="D751" s="9" t="s">
        <v>2588</v>
      </c>
      <c r="E751" s="10" t="s">
        <v>6</v>
      </c>
    </row>
    <row r="752" spans="1:5" ht="13.5" customHeight="1">
      <c r="A752" s="242" t="s">
        <v>7</v>
      </c>
      <c r="B752" s="74" t="s">
        <v>8</v>
      </c>
      <c r="C752" s="181"/>
      <c r="D752" s="242" t="s">
        <v>9</v>
      </c>
      <c r="E752" s="244" t="s">
        <v>10</v>
      </c>
    </row>
    <row r="753" spans="1:5" ht="15.75" customHeight="1">
      <c r="A753" s="243"/>
      <c r="B753" s="14" t="s">
        <v>11</v>
      </c>
      <c r="C753" s="14" t="s">
        <v>12</v>
      </c>
      <c r="D753" s="243"/>
      <c r="E753" s="243"/>
    </row>
    <row r="754" spans="1:5" ht="13.5" customHeight="1">
      <c r="A754" s="16">
        <v>45145</v>
      </c>
      <c r="B754" s="40" t="s">
        <v>2602</v>
      </c>
      <c r="C754" s="22" t="s">
        <v>2603</v>
      </c>
      <c r="D754" s="40" t="s">
        <v>2604</v>
      </c>
      <c r="E754" s="57">
        <v>4450</v>
      </c>
    </row>
    <row r="755" spans="1:5" ht="15.75" customHeight="1">
      <c r="A755" s="16">
        <v>45148</v>
      </c>
      <c r="B755" s="40" t="s">
        <v>2605</v>
      </c>
      <c r="C755" s="22" t="s">
        <v>1137</v>
      </c>
      <c r="D755" s="40" t="s">
        <v>2606</v>
      </c>
      <c r="E755" s="57">
        <v>140</v>
      </c>
    </row>
    <row r="756" spans="1:5" ht="15.75" customHeight="1">
      <c r="A756" s="28" t="s">
        <v>19</v>
      </c>
      <c r="B756" s="40"/>
      <c r="C756" s="22"/>
      <c r="D756" s="40"/>
      <c r="E756" s="32">
        <f>SUM(E754:E755)</f>
        <v>4590</v>
      </c>
    </row>
    <row r="757" spans="1:5" ht="15.75" customHeight="1">
      <c r="A757" s="58"/>
      <c r="B757" s="59"/>
      <c r="C757" s="58"/>
      <c r="D757" s="59"/>
      <c r="E757" s="59"/>
    </row>
    <row r="758" spans="1:5" ht="15.75" customHeight="1">
      <c r="A758" s="247" t="s">
        <v>1</v>
      </c>
      <c r="B758" s="235"/>
      <c r="C758" s="235"/>
      <c r="D758" s="235"/>
      <c r="E758" s="236"/>
    </row>
    <row r="759" spans="1:5" ht="15.75" customHeight="1">
      <c r="A759" s="254" t="s">
        <v>2607</v>
      </c>
      <c r="B759" s="235"/>
      <c r="C759" s="235"/>
      <c r="D759" s="235"/>
      <c r="E759" s="236"/>
    </row>
    <row r="760" spans="1:5" ht="15.75" customHeight="1">
      <c r="A760" s="253" t="s">
        <v>53</v>
      </c>
      <c r="B760" s="241"/>
      <c r="C760" s="175" t="s">
        <v>1675</v>
      </c>
      <c r="D760" s="9" t="s">
        <v>2588</v>
      </c>
      <c r="E760" s="10" t="s">
        <v>6</v>
      </c>
    </row>
    <row r="761" spans="1:5" ht="15.75" customHeight="1">
      <c r="A761" s="242" t="s">
        <v>7</v>
      </c>
      <c r="B761" s="262" t="s">
        <v>8</v>
      </c>
      <c r="C761" s="241"/>
      <c r="D761" s="242" t="s">
        <v>9</v>
      </c>
      <c r="E761" s="244" t="s">
        <v>10</v>
      </c>
    </row>
    <row r="762" spans="1:5" ht="15.75" customHeight="1">
      <c r="A762" s="243"/>
      <c r="B762" s="14" t="s">
        <v>11</v>
      </c>
      <c r="C762" s="14" t="s">
        <v>12</v>
      </c>
      <c r="D762" s="243"/>
      <c r="E762" s="243"/>
    </row>
    <row r="763" spans="1:5" ht="15.75" customHeight="1">
      <c r="A763" s="16">
        <v>45139</v>
      </c>
      <c r="B763" s="40" t="s">
        <v>2608</v>
      </c>
      <c r="C763" s="22" t="s">
        <v>2609</v>
      </c>
      <c r="D763" s="40" t="s">
        <v>2610</v>
      </c>
      <c r="E763" s="57">
        <v>79.959999999999994</v>
      </c>
    </row>
    <row r="764" spans="1:5" ht="15.75" customHeight="1">
      <c r="A764" s="16">
        <v>45141</v>
      </c>
      <c r="B764" s="25" t="s">
        <v>2611</v>
      </c>
      <c r="C764" s="18" t="s">
        <v>2612</v>
      </c>
      <c r="D764" s="25" t="s">
        <v>2613</v>
      </c>
      <c r="E764" s="57">
        <v>127</v>
      </c>
    </row>
    <row r="765" spans="1:5" ht="14.25" customHeight="1">
      <c r="A765" s="16">
        <v>45142</v>
      </c>
      <c r="B765" s="25" t="s">
        <v>2614</v>
      </c>
      <c r="C765" s="18" t="s">
        <v>2615</v>
      </c>
      <c r="D765" s="25" t="s">
        <v>2616</v>
      </c>
      <c r="E765" s="57">
        <v>194</v>
      </c>
    </row>
    <row r="766" spans="1:5" ht="15.75" customHeight="1">
      <c r="A766" s="16">
        <v>45151</v>
      </c>
      <c r="B766" s="25" t="s">
        <v>2617</v>
      </c>
      <c r="C766" s="18" t="s">
        <v>299</v>
      </c>
      <c r="D766" s="25" t="s">
        <v>2618</v>
      </c>
      <c r="E766" s="57">
        <v>30.6</v>
      </c>
    </row>
    <row r="767" spans="1:5" ht="15.75" customHeight="1">
      <c r="A767" s="16">
        <v>45151</v>
      </c>
      <c r="B767" s="25" t="s">
        <v>2619</v>
      </c>
      <c r="C767" s="18" t="s">
        <v>2620</v>
      </c>
      <c r="D767" s="25" t="s">
        <v>2621</v>
      </c>
      <c r="E767" s="57">
        <v>313.77</v>
      </c>
    </row>
    <row r="768" spans="1:5" ht="13.5" customHeight="1">
      <c r="A768" s="16">
        <v>45201</v>
      </c>
      <c r="B768" s="25" t="s">
        <v>2622</v>
      </c>
      <c r="C768" s="18" t="s">
        <v>2623</v>
      </c>
      <c r="D768" s="25" t="s">
        <v>2624</v>
      </c>
      <c r="E768" s="57">
        <v>570</v>
      </c>
    </row>
    <row r="769" spans="1:5" ht="13.5" customHeight="1">
      <c r="A769" s="16">
        <v>45202</v>
      </c>
      <c r="B769" s="25" t="s">
        <v>2625</v>
      </c>
      <c r="C769" s="18" t="s">
        <v>257</v>
      </c>
      <c r="D769" s="25" t="s">
        <v>2626</v>
      </c>
      <c r="E769" s="57">
        <v>399.42</v>
      </c>
    </row>
    <row r="770" spans="1:5" ht="15.75" customHeight="1">
      <c r="A770" s="16">
        <v>45205</v>
      </c>
      <c r="B770" s="25" t="s">
        <v>2627</v>
      </c>
      <c r="C770" s="18" t="s">
        <v>1660</v>
      </c>
      <c r="D770" s="25" t="s">
        <v>2628</v>
      </c>
      <c r="E770" s="57">
        <v>5780</v>
      </c>
    </row>
    <row r="771" spans="1:5" ht="13.5" customHeight="1">
      <c r="A771" s="16">
        <v>45209</v>
      </c>
      <c r="B771" s="25" t="s">
        <v>2629</v>
      </c>
      <c r="C771" s="18" t="s">
        <v>1298</v>
      </c>
      <c r="D771" s="25" t="s">
        <v>2630</v>
      </c>
      <c r="E771" s="57">
        <v>61.88</v>
      </c>
    </row>
    <row r="772" spans="1:5" ht="15.75" customHeight="1">
      <c r="A772" s="16">
        <v>45210</v>
      </c>
      <c r="B772" s="25" t="s">
        <v>2627</v>
      </c>
      <c r="C772" s="18" t="s">
        <v>1660</v>
      </c>
      <c r="D772" s="25" t="s">
        <v>2631</v>
      </c>
      <c r="E772" s="57">
        <v>1241.8</v>
      </c>
    </row>
    <row r="773" spans="1:5" ht="15.75" customHeight="1">
      <c r="A773" s="16">
        <v>45214</v>
      </c>
      <c r="B773" s="25" t="s">
        <v>2632</v>
      </c>
      <c r="C773" s="18" t="s">
        <v>2633</v>
      </c>
      <c r="D773" s="25" t="s">
        <v>2634</v>
      </c>
      <c r="E773" s="57">
        <v>50</v>
      </c>
    </row>
    <row r="774" spans="1:5" ht="15.75" customHeight="1">
      <c r="A774" s="28" t="s">
        <v>19</v>
      </c>
      <c r="B774" s="29"/>
      <c r="C774" s="9"/>
      <c r="D774" s="31"/>
      <c r="E774" s="32">
        <f>SUM(E763:E773)</f>
        <v>8848.43</v>
      </c>
    </row>
    <row r="775" spans="1:5" ht="15.75" customHeight="1">
      <c r="A775" s="81"/>
      <c r="B775" s="82"/>
      <c r="C775" s="81"/>
      <c r="D775" s="82"/>
      <c r="E775" s="82"/>
    </row>
    <row r="776" spans="1:5" ht="15.75" customHeight="1">
      <c r="A776" s="247" t="s">
        <v>1795</v>
      </c>
      <c r="B776" s="235"/>
      <c r="C776" s="235"/>
      <c r="D776" s="235"/>
      <c r="E776" s="236"/>
    </row>
    <row r="777" spans="1:5" ht="13.5" customHeight="1">
      <c r="A777" s="254" t="s">
        <v>2635</v>
      </c>
      <c r="B777" s="235"/>
      <c r="C777" s="235"/>
      <c r="D777" s="235"/>
      <c r="E777" s="236"/>
    </row>
    <row r="778" spans="1:5" ht="36" customHeight="1">
      <c r="A778" s="253" t="s">
        <v>53</v>
      </c>
      <c r="B778" s="241"/>
      <c r="C778" s="175" t="s">
        <v>1675</v>
      </c>
      <c r="D778" s="9" t="s">
        <v>2588</v>
      </c>
      <c r="E778" s="10" t="s">
        <v>6</v>
      </c>
    </row>
    <row r="779" spans="1:5" ht="15.75" customHeight="1">
      <c r="A779" s="242" t="s">
        <v>7</v>
      </c>
      <c r="B779" s="262" t="s">
        <v>8</v>
      </c>
      <c r="C779" s="241"/>
      <c r="D779" s="242" t="s">
        <v>9</v>
      </c>
      <c r="E779" s="244" t="s">
        <v>10</v>
      </c>
    </row>
    <row r="780" spans="1:5" ht="13.5" customHeight="1">
      <c r="A780" s="243"/>
      <c r="B780" s="14" t="s">
        <v>11</v>
      </c>
      <c r="C780" s="14" t="s">
        <v>12</v>
      </c>
      <c r="D780" s="243"/>
      <c r="E780" s="243"/>
    </row>
    <row r="781" spans="1:5" ht="15.75" customHeight="1">
      <c r="A781" s="16">
        <v>45128</v>
      </c>
      <c r="B781" s="25" t="s">
        <v>2636</v>
      </c>
      <c r="C781" s="18" t="s">
        <v>1325</v>
      </c>
      <c r="D781" s="25" t="s">
        <v>2637</v>
      </c>
      <c r="E781" s="57">
        <v>2254</v>
      </c>
    </row>
    <row r="782" spans="1:5" ht="15.75" customHeight="1">
      <c r="A782" s="16">
        <v>45139</v>
      </c>
      <c r="B782" s="25" t="s">
        <v>2636</v>
      </c>
      <c r="C782" s="18" t="s">
        <v>1325</v>
      </c>
      <c r="D782" s="25" t="s">
        <v>2638</v>
      </c>
      <c r="E782" s="57">
        <v>250</v>
      </c>
    </row>
    <row r="783" spans="1:5" ht="15.75" customHeight="1">
      <c r="A783" s="16">
        <v>45142</v>
      </c>
      <c r="B783" s="25" t="s">
        <v>2639</v>
      </c>
      <c r="C783" s="18" t="s">
        <v>2640</v>
      </c>
      <c r="D783" s="25" t="s">
        <v>2641</v>
      </c>
      <c r="E783" s="57">
        <v>140</v>
      </c>
    </row>
    <row r="784" spans="1:5" ht="15.75" customHeight="1">
      <c r="A784" s="16">
        <v>45142</v>
      </c>
      <c r="B784" s="25" t="s">
        <v>2636</v>
      </c>
      <c r="C784" s="18" t="s">
        <v>1325</v>
      </c>
      <c r="D784" s="25" t="s">
        <v>2642</v>
      </c>
      <c r="E784" s="57">
        <v>320</v>
      </c>
    </row>
    <row r="785" spans="1:5" ht="15.75" customHeight="1">
      <c r="A785" s="16">
        <v>45152</v>
      </c>
      <c r="B785" s="25" t="s">
        <v>2643</v>
      </c>
      <c r="C785" s="18" t="s">
        <v>2644</v>
      </c>
      <c r="D785" s="25" t="s">
        <v>2645</v>
      </c>
      <c r="E785" s="57">
        <v>50</v>
      </c>
    </row>
    <row r="786" spans="1:5" ht="15.75" customHeight="1">
      <c r="A786" s="16">
        <v>45148</v>
      </c>
      <c r="B786" s="25" t="s">
        <v>2646</v>
      </c>
      <c r="C786" s="18" t="s">
        <v>2647</v>
      </c>
      <c r="D786" s="25" t="s">
        <v>2648</v>
      </c>
      <c r="E786" s="57">
        <v>1255.5</v>
      </c>
    </row>
    <row r="787" spans="1:5" ht="15.75" customHeight="1">
      <c r="A787" s="16">
        <v>45149</v>
      </c>
      <c r="B787" s="25" t="s">
        <v>2649</v>
      </c>
      <c r="C787" s="18" t="s">
        <v>453</v>
      </c>
      <c r="D787" s="25" t="s">
        <v>2650</v>
      </c>
      <c r="E787" s="57">
        <v>450</v>
      </c>
    </row>
    <row r="788" spans="1:5" ht="15.75" customHeight="1">
      <c r="A788" s="16">
        <v>45160</v>
      </c>
      <c r="B788" s="25" t="s">
        <v>2651</v>
      </c>
      <c r="C788" s="18" t="s">
        <v>2652</v>
      </c>
      <c r="D788" s="25" t="s">
        <v>2653</v>
      </c>
      <c r="E788" s="57">
        <v>60</v>
      </c>
    </row>
    <row r="789" spans="1:5" ht="15.75" customHeight="1">
      <c r="A789" s="16">
        <v>45160</v>
      </c>
      <c r="B789" s="25" t="s">
        <v>2651</v>
      </c>
      <c r="C789" s="18" t="s">
        <v>2652</v>
      </c>
      <c r="D789" s="25" t="s">
        <v>2653</v>
      </c>
      <c r="E789" s="57">
        <v>60</v>
      </c>
    </row>
    <row r="790" spans="1:5" ht="15.75" customHeight="1">
      <c r="A790" s="16">
        <v>45161</v>
      </c>
      <c r="B790" s="25" t="s">
        <v>2654</v>
      </c>
      <c r="C790" s="18" t="s">
        <v>2655</v>
      </c>
      <c r="D790" s="25" t="s">
        <v>2656</v>
      </c>
      <c r="E790" s="57">
        <v>20</v>
      </c>
    </row>
    <row r="791" spans="1:5" ht="15.75" customHeight="1">
      <c r="A791" s="16">
        <v>45161</v>
      </c>
      <c r="B791" s="25" t="s">
        <v>2654</v>
      </c>
      <c r="C791" s="18" t="s">
        <v>2655</v>
      </c>
      <c r="D791" s="25" t="s">
        <v>2656</v>
      </c>
      <c r="E791" s="57">
        <v>20</v>
      </c>
    </row>
    <row r="792" spans="1:5" ht="15.75" customHeight="1">
      <c r="A792" s="16">
        <v>45161</v>
      </c>
      <c r="B792" s="25" t="s">
        <v>2657</v>
      </c>
      <c r="C792" s="18" t="s">
        <v>2658</v>
      </c>
      <c r="D792" s="25" t="s">
        <v>2659</v>
      </c>
      <c r="E792" s="57">
        <v>330.75</v>
      </c>
    </row>
    <row r="793" spans="1:5" ht="15.75" customHeight="1">
      <c r="A793" s="16">
        <v>45162</v>
      </c>
      <c r="B793" s="25" t="s">
        <v>2660</v>
      </c>
      <c r="C793" s="18" t="s">
        <v>2661</v>
      </c>
      <c r="D793" s="25" t="s">
        <v>1882</v>
      </c>
      <c r="E793" s="57">
        <v>315</v>
      </c>
    </row>
    <row r="794" spans="1:5" ht="15.75" customHeight="1">
      <c r="A794" s="16">
        <v>45163</v>
      </c>
      <c r="B794" s="25" t="s">
        <v>2662</v>
      </c>
      <c r="C794" s="18" t="s">
        <v>2663</v>
      </c>
      <c r="D794" s="25" t="s">
        <v>2664</v>
      </c>
      <c r="E794" s="57">
        <v>50</v>
      </c>
    </row>
    <row r="795" spans="1:5" ht="15.75" customHeight="1">
      <c r="A795" s="16">
        <v>45163</v>
      </c>
      <c r="B795" s="25" t="s">
        <v>2662</v>
      </c>
      <c r="C795" s="18" t="s">
        <v>2663</v>
      </c>
      <c r="D795" s="25" t="s">
        <v>2664</v>
      </c>
      <c r="E795" s="57">
        <v>50</v>
      </c>
    </row>
    <row r="796" spans="1:5" ht="15.75" customHeight="1">
      <c r="A796" s="16">
        <v>45200</v>
      </c>
      <c r="B796" s="25" t="s">
        <v>2649</v>
      </c>
      <c r="C796" s="18" t="s">
        <v>453</v>
      </c>
      <c r="D796" s="25" t="s">
        <v>2650</v>
      </c>
      <c r="E796" s="57">
        <v>400</v>
      </c>
    </row>
    <row r="797" spans="1:5" ht="15.75" customHeight="1">
      <c r="A797" s="16">
        <v>45202</v>
      </c>
      <c r="B797" s="25" t="s">
        <v>2636</v>
      </c>
      <c r="C797" s="18" t="s">
        <v>1325</v>
      </c>
      <c r="D797" s="25" t="s">
        <v>2665</v>
      </c>
      <c r="E797" s="57">
        <v>340</v>
      </c>
    </row>
    <row r="798" spans="1:5" ht="15.75" customHeight="1">
      <c r="A798" s="16">
        <v>45203</v>
      </c>
      <c r="B798" s="25" t="s">
        <v>2649</v>
      </c>
      <c r="C798" s="18" t="s">
        <v>453</v>
      </c>
      <c r="D798" s="25" t="s">
        <v>2650</v>
      </c>
      <c r="E798" s="57">
        <v>400</v>
      </c>
    </row>
    <row r="799" spans="1:5" ht="15.75" customHeight="1">
      <c r="A799" s="16">
        <v>45203</v>
      </c>
      <c r="B799" s="25" t="s">
        <v>2646</v>
      </c>
      <c r="C799" s="18" t="s">
        <v>2647</v>
      </c>
      <c r="D799" s="25" t="s">
        <v>2648</v>
      </c>
      <c r="E799" s="57">
        <v>1255.5</v>
      </c>
    </row>
    <row r="800" spans="1:5" ht="15.75" customHeight="1">
      <c r="A800" s="16">
        <v>45205</v>
      </c>
      <c r="B800" s="25" t="s">
        <v>2666</v>
      </c>
      <c r="C800" s="18" t="s">
        <v>2667</v>
      </c>
      <c r="D800" s="25" t="s">
        <v>1882</v>
      </c>
      <c r="E800" s="57">
        <v>600</v>
      </c>
    </row>
    <row r="801" spans="1:5" ht="15.75" customHeight="1">
      <c r="A801" s="16">
        <v>45205</v>
      </c>
      <c r="B801" s="25" t="s">
        <v>2668</v>
      </c>
      <c r="C801" s="18" t="s">
        <v>2669</v>
      </c>
      <c r="D801" s="25" t="s">
        <v>2670</v>
      </c>
      <c r="E801" s="57">
        <v>200</v>
      </c>
    </row>
    <row r="802" spans="1:5" ht="15.75" customHeight="1">
      <c r="A802" s="28" t="s">
        <v>19</v>
      </c>
      <c r="B802" s="29"/>
      <c r="C802" s="9"/>
      <c r="D802" s="31"/>
      <c r="E802" s="32">
        <f>SUM(E781:E801)</f>
        <v>8820.75</v>
      </c>
    </row>
    <row r="803" spans="1:5" ht="15.75" customHeight="1">
      <c r="A803" s="81"/>
      <c r="B803" s="82"/>
      <c r="C803" s="81"/>
      <c r="D803" s="82"/>
      <c r="E803" s="82"/>
    </row>
    <row r="804" spans="1:5" ht="15.75" customHeight="1">
      <c r="A804" s="247" t="s">
        <v>1</v>
      </c>
      <c r="B804" s="235"/>
      <c r="C804" s="235"/>
      <c r="D804" s="235"/>
      <c r="E804" s="236"/>
    </row>
    <row r="805" spans="1:5" ht="15.75" customHeight="1">
      <c r="A805" s="254" t="s">
        <v>2671</v>
      </c>
      <c r="B805" s="235"/>
      <c r="C805" s="235"/>
      <c r="D805" s="235"/>
      <c r="E805" s="236"/>
    </row>
    <row r="806" spans="1:5" ht="15.75" customHeight="1">
      <c r="A806" s="253" t="s">
        <v>1797</v>
      </c>
      <c r="B806" s="241"/>
      <c r="C806" s="175" t="s">
        <v>1798</v>
      </c>
      <c r="D806" s="9" t="s">
        <v>2672</v>
      </c>
      <c r="E806" s="10" t="s">
        <v>6</v>
      </c>
    </row>
    <row r="807" spans="1:5" ht="13.5" customHeight="1">
      <c r="A807" s="242" t="s">
        <v>7</v>
      </c>
      <c r="B807" s="262" t="s">
        <v>8</v>
      </c>
      <c r="C807" s="241"/>
      <c r="D807" s="242" t="s">
        <v>9</v>
      </c>
      <c r="E807" s="244" t="s">
        <v>10</v>
      </c>
    </row>
    <row r="808" spans="1:5" ht="13.5" customHeight="1">
      <c r="A808" s="243"/>
      <c r="B808" s="14" t="s">
        <v>11</v>
      </c>
      <c r="C808" s="14" t="s">
        <v>12</v>
      </c>
      <c r="D808" s="243"/>
      <c r="E808" s="243"/>
    </row>
    <row r="809" spans="1:5" ht="15.75" customHeight="1">
      <c r="A809" s="16">
        <v>45161</v>
      </c>
      <c r="B809" s="25" t="s">
        <v>1944</v>
      </c>
      <c r="C809" s="18" t="s">
        <v>1945</v>
      </c>
      <c r="D809" s="25" t="s">
        <v>2673</v>
      </c>
      <c r="E809" s="41">
        <v>350</v>
      </c>
    </row>
    <row r="810" spans="1:5" ht="15.75" customHeight="1">
      <c r="A810" s="16">
        <v>45162</v>
      </c>
      <c r="B810" s="25" t="s">
        <v>2674</v>
      </c>
      <c r="C810" s="18" t="s">
        <v>2675</v>
      </c>
      <c r="D810" s="25" t="s">
        <v>2676</v>
      </c>
      <c r="E810" s="41">
        <v>100</v>
      </c>
    </row>
    <row r="811" spans="1:5" ht="15.75" customHeight="1">
      <c r="A811" s="16">
        <v>45162</v>
      </c>
      <c r="B811" s="25" t="s">
        <v>2677</v>
      </c>
      <c r="C811" s="18" t="s">
        <v>2678</v>
      </c>
      <c r="D811" s="25" t="s">
        <v>2679</v>
      </c>
      <c r="E811" s="41">
        <v>100</v>
      </c>
    </row>
    <row r="812" spans="1:5" ht="15.75" customHeight="1">
      <c r="A812" s="16">
        <v>45162</v>
      </c>
      <c r="B812" s="25" t="s">
        <v>2680</v>
      </c>
      <c r="C812" s="18" t="s">
        <v>2681</v>
      </c>
      <c r="D812" s="25" t="s">
        <v>2682</v>
      </c>
      <c r="E812" s="41">
        <v>100</v>
      </c>
    </row>
    <row r="813" spans="1:5" ht="15.75" customHeight="1">
      <c r="A813" s="16">
        <v>45163</v>
      </c>
      <c r="B813" s="25" t="s">
        <v>2683</v>
      </c>
      <c r="C813" s="18" t="s">
        <v>2684</v>
      </c>
      <c r="D813" s="25" t="s">
        <v>2685</v>
      </c>
      <c r="E813" s="41">
        <v>100</v>
      </c>
    </row>
    <row r="814" spans="1:5" ht="28.5" customHeight="1">
      <c r="A814" s="16">
        <v>45163</v>
      </c>
      <c r="B814" s="25" t="s">
        <v>2686</v>
      </c>
      <c r="C814" s="18" t="s">
        <v>2687</v>
      </c>
      <c r="D814" s="25" t="s">
        <v>2688</v>
      </c>
      <c r="E814" s="41">
        <v>369</v>
      </c>
    </row>
    <row r="815" spans="1:5" ht="29.25" customHeight="1">
      <c r="A815" s="16">
        <v>45163</v>
      </c>
      <c r="B815" s="25" t="s">
        <v>2689</v>
      </c>
      <c r="C815" s="18" t="s">
        <v>2690</v>
      </c>
      <c r="D815" s="25" t="s">
        <v>2691</v>
      </c>
      <c r="E815" s="41">
        <v>100</v>
      </c>
    </row>
    <row r="816" spans="1:5" ht="15.75" customHeight="1">
      <c r="A816" s="16">
        <v>45183</v>
      </c>
      <c r="B816" s="25" t="s">
        <v>2692</v>
      </c>
      <c r="C816" s="18" t="s">
        <v>2693</v>
      </c>
      <c r="D816" s="25" t="s">
        <v>2694</v>
      </c>
      <c r="E816" s="41">
        <v>370.7</v>
      </c>
    </row>
    <row r="817" spans="1:5" ht="15.75" customHeight="1">
      <c r="A817" s="16">
        <v>45191</v>
      </c>
      <c r="B817" s="25" t="s">
        <v>1894</v>
      </c>
      <c r="C817" s="18" t="s">
        <v>1895</v>
      </c>
      <c r="D817" s="25" t="s">
        <v>2695</v>
      </c>
      <c r="E817" s="41">
        <v>100</v>
      </c>
    </row>
    <row r="818" spans="1:5" ht="15.75" customHeight="1">
      <c r="A818" s="16">
        <v>45196</v>
      </c>
      <c r="B818" s="25" t="s">
        <v>1894</v>
      </c>
      <c r="C818" s="18" t="s">
        <v>1895</v>
      </c>
      <c r="D818" s="25" t="s">
        <v>2696</v>
      </c>
      <c r="E818" s="41">
        <v>100</v>
      </c>
    </row>
    <row r="819" spans="1:5" ht="15.75" customHeight="1">
      <c r="A819" s="16">
        <v>45201</v>
      </c>
      <c r="B819" s="25" t="s">
        <v>2697</v>
      </c>
      <c r="C819" s="18" t="s">
        <v>2698</v>
      </c>
      <c r="D819" s="35" t="s">
        <v>2699</v>
      </c>
      <c r="E819" s="57">
        <v>430</v>
      </c>
    </row>
    <row r="820" spans="1:5" ht="15.75" customHeight="1">
      <c r="A820" s="28" t="s">
        <v>19</v>
      </c>
      <c r="B820" s="29"/>
      <c r="C820" s="9"/>
      <c r="D820" s="31"/>
      <c r="E820" s="26">
        <f>SUM(E809:E819)</f>
        <v>2219.6999999999998</v>
      </c>
    </row>
    <row r="821" spans="1:5" ht="15.75" customHeight="1">
      <c r="A821" s="81"/>
      <c r="B821" s="82"/>
      <c r="C821" s="81"/>
      <c r="D821" s="82"/>
      <c r="E821" s="82"/>
    </row>
    <row r="822" spans="1:5" ht="15.75" customHeight="1">
      <c r="A822" s="247" t="s">
        <v>1795</v>
      </c>
      <c r="B822" s="235"/>
      <c r="C822" s="235"/>
      <c r="D822" s="235"/>
      <c r="E822" s="236"/>
    </row>
    <row r="823" spans="1:5" ht="13.5" customHeight="1">
      <c r="A823" s="254" t="s">
        <v>2700</v>
      </c>
      <c r="B823" s="235"/>
      <c r="C823" s="235"/>
      <c r="D823" s="235"/>
      <c r="E823" s="236"/>
    </row>
    <row r="824" spans="1:5" ht="32.25" customHeight="1">
      <c r="A824" s="253" t="s">
        <v>1797</v>
      </c>
      <c r="B824" s="241"/>
      <c r="C824" s="175" t="s">
        <v>1798</v>
      </c>
      <c r="D824" s="9" t="s">
        <v>2672</v>
      </c>
      <c r="E824" s="10" t="s">
        <v>6</v>
      </c>
    </row>
    <row r="825" spans="1:5" ht="15.75" customHeight="1">
      <c r="A825" s="242" t="s">
        <v>7</v>
      </c>
      <c r="B825" s="262" t="s">
        <v>8</v>
      </c>
      <c r="C825" s="241"/>
      <c r="D825" s="242" t="s">
        <v>9</v>
      </c>
      <c r="E825" s="244" t="s">
        <v>10</v>
      </c>
    </row>
    <row r="826" spans="1:5" ht="13.5" customHeight="1">
      <c r="A826" s="243"/>
      <c r="B826" s="14" t="s">
        <v>11</v>
      </c>
      <c r="C826" s="14" t="s">
        <v>12</v>
      </c>
      <c r="D826" s="243"/>
      <c r="E826" s="243"/>
    </row>
    <row r="827" spans="1:5" ht="15.75" customHeight="1">
      <c r="A827" s="16">
        <v>45161</v>
      </c>
      <c r="B827" s="35" t="s">
        <v>1944</v>
      </c>
      <c r="C827" s="17" t="s">
        <v>1945</v>
      </c>
      <c r="D827" s="35" t="s">
        <v>2701</v>
      </c>
      <c r="E827" s="57">
        <v>100</v>
      </c>
    </row>
    <row r="828" spans="1:5" ht="15.75" customHeight="1">
      <c r="A828" s="16">
        <v>45167</v>
      </c>
      <c r="B828" s="35" t="s">
        <v>2702</v>
      </c>
      <c r="C828" s="17" t="s">
        <v>170</v>
      </c>
      <c r="D828" s="35" t="s">
        <v>2703</v>
      </c>
      <c r="E828" s="57">
        <v>304</v>
      </c>
    </row>
    <row r="829" spans="1:5" ht="15.75" customHeight="1">
      <c r="A829" s="16">
        <v>45251</v>
      </c>
      <c r="B829" s="35" t="s">
        <v>761</v>
      </c>
      <c r="C829" s="17" t="s">
        <v>2704</v>
      </c>
      <c r="D829" s="35" t="s">
        <v>2705</v>
      </c>
      <c r="E829" s="57">
        <v>16</v>
      </c>
    </row>
    <row r="830" spans="1:5" ht="15.75" customHeight="1">
      <c r="A830" s="16">
        <v>45168</v>
      </c>
      <c r="B830" s="35" t="s">
        <v>759</v>
      </c>
      <c r="C830" s="17" t="s">
        <v>150</v>
      </c>
      <c r="D830" s="35" t="s">
        <v>2706</v>
      </c>
      <c r="E830" s="57">
        <v>1745.69</v>
      </c>
    </row>
    <row r="831" spans="1:5" ht="15.75" customHeight="1">
      <c r="A831" s="16">
        <v>45251</v>
      </c>
      <c r="B831" s="35" t="s">
        <v>2707</v>
      </c>
      <c r="C831" s="17" t="s">
        <v>153</v>
      </c>
      <c r="D831" s="35" t="s">
        <v>2708</v>
      </c>
      <c r="E831" s="57">
        <v>35.81</v>
      </c>
    </row>
    <row r="832" spans="1:5" ht="15.75" customHeight="1">
      <c r="A832" s="28" t="s">
        <v>19</v>
      </c>
      <c r="B832" s="29"/>
      <c r="C832" s="9"/>
      <c r="D832" s="31"/>
      <c r="E832" s="26">
        <f>SUM(E827:E831)</f>
        <v>2201.5</v>
      </c>
    </row>
    <row r="833" spans="1:5" ht="15.75" customHeight="1">
      <c r="A833" s="81"/>
      <c r="B833" s="82"/>
      <c r="C833" s="81"/>
      <c r="D833" s="82"/>
      <c r="E833" s="82"/>
    </row>
    <row r="834" spans="1:5" ht="15.75" customHeight="1">
      <c r="A834" s="247" t="s">
        <v>1</v>
      </c>
      <c r="B834" s="235"/>
      <c r="C834" s="235"/>
      <c r="D834" s="235"/>
      <c r="E834" s="236"/>
    </row>
    <row r="835" spans="1:5" ht="15.75" customHeight="1">
      <c r="A835" s="254" t="s">
        <v>2709</v>
      </c>
      <c r="B835" s="235"/>
      <c r="C835" s="235"/>
      <c r="D835" s="235"/>
      <c r="E835" s="236"/>
    </row>
    <row r="836" spans="1:5" ht="15.75" customHeight="1">
      <c r="A836" s="253" t="s">
        <v>322</v>
      </c>
      <c r="B836" s="241"/>
      <c r="C836" s="175" t="s">
        <v>2710</v>
      </c>
      <c r="D836" s="9" t="s">
        <v>2711</v>
      </c>
      <c r="E836" s="10" t="s">
        <v>6</v>
      </c>
    </row>
    <row r="837" spans="1:5" ht="15.75" customHeight="1">
      <c r="A837" s="242" t="s">
        <v>7</v>
      </c>
      <c r="B837" s="262" t="s">
        <v>8</v>
      </c>
      <c r="C837" s="241"/>
      <c r="D837" s="242" t="s">
        <v>9</v>
      </c>
      <c r="E837" s="244" t="s">
        <v>10</v>
      </c>
    </row>
    <row r="838" spans="1:5" ht="15.75" customHeight="1">
      <c r="A838" s="243"/>
      <c r="B838" s="14" t="s">
        <v>11</v>
      </c>
      <c r="C838" s="14" t="s">
        <v>12</v>
      </c>
      <c r="D838" s="243"/>
      <c r="E838" s="243"/>
    </row>
    <row r="839" spans="1:5" ht="15.75" customHeight="1">
      <c r="A839" s="16">
        <v>45128</v>
      </c>
      <c r="B839" s="40" t="s">
        <v>2712</v>
      </c>
      <c r="C839" s="22" t="s">
        <v>441</v>
      </c>
      <c r="D839" s="40" t="s">
        <v>2713</v>
      </c>
      <c r="E839" s="57">
        <v>1900</v>
      </c>
    </row>
    <row r="840" spans="1:5" ht="15.75" customHeight="1">
      <c r="A840" s="16">
        <v>45133</v>
      </c>
      <c r="B840" s="40" t="s">
        <v>2714</v>
      </c>
      <c r="C840" s="22" t="s">
        <v>475</v>
      </c>
      <c r="D840" s="40" t="s">
        <v>2715</v>
      </c>
      <c r="E840" s="57">
        <v>989</v>
      </c>
    </row>
    <row r="841" spans="1:5" ht="15.75" customHeight="1">
      <c r="A841" s="16">
        <v>45146</v>
      </c>
      <c r="B841" s="40" t="s">
        <v>2714</v>
      </c>
      <c r="C841" s="22" t="s">
        <v>475</v>
      </c>
      <c r="D841" s="40" t="s">
        <v>2715</v>
      </c>
      <c r="E841" s="57">
        <v>1008</v>
      </c>
    </row>
    <row r="842" spans="1:5" ht="13.5" customHeight="1">
      <c r="A842" s="16">
        <v>45146</v>
      </c>
      <c r="B842" s="40" t="s">
        <v>2716</v>
      </c>
      <c r="C842" s="22" t="s">
        <v>1659</v>
      </c>
      <c r="D842" s="40" t="s">
        <v>2717</v>
      </c>
      <c r="E842" s="57">
        <v>302.22000000000003</v>
      </c>
    </row>
    <row r="843" spans="1:5" ht="13.5" customHeight="1">
      <c r="A843" s="16">
        <v>45148</v>
      </c>
      <c r="B843" s="40" t="s">
        <v>2718</v>
      </c>
      <c r="C843" s="22" t="s">
        <v>1666</v>
      </c>
      <c r="D843" s="40" t="s">
        <v>2719</v>
      </c>
      <c r="E843" s="57">
        <v>600</v>
      </c>
    </row>
    <row r="844" spans="1:5" ht="15.75" customHeight="1">
      <c r="A844" s="16">
        <v>45156</v>
      </c>
      <c r="B844" s="40" t="s">
        <v>2718</v>
      </c>
      <c r="C844" s="22" t="s">
        <v>1666</v>
      </c>
      <c r="D844" s="40" t="s">
        <v>2720</v>
      </c>
      <c r="E844" s="57">
        <v>260</v>
      </c>
    </row>
    <row r="845" spans="1:5" ht="15.75" customHeight="1">
      <c r="A845" s="28" t="s">
        <v>19</v>
      </c>
      <c r="B845" s="29"/>
      <c r="C845" s="9"/>
      <c r="D845" s="31"/>
      <c r="E845" s="26">
        <f>SUM(E838:E844)</f>
        <v>5059.22</v>
      </c>
    </row>
    <row r="846" spans="1:5" ht="15.75" customHeight="1">
      <c r="A846" s="81"/>
      <c r="B846" s="82"/>
      <c r="C846" s="81"/>
      <c r="D846" s="82"/>
      <c r="E846" s="82"/>
    </row>
    <row r="847" spans="1:5" ht="15.75" customHeight="1">
      <c r="A847" s="247" t="s">
        <v>1795</v>
      </c>
      <c r="B847" s="235"/>
      <c r="C847" s="235"/>
      <c r="D847" s="235"/>
      <c r="E847" s="236"/>
    </row>
    <row r="848" spans="1:5" ht="15.75" customHeight="1">
      <c r="A848" s="254" t="s">
        <v>2709</v>
      </c>
      <c r="B848" s="235"/>
      <c r="C848" s="235"/>
      <c r="D848" s="235"/>
      <c r="E848" s="236"/>
    </row>
    <row r="849" spans="1:5" ht="15.75" customHeight="1">
      <c r="A849" s="253" t="s">
        <v>322</v>
      </c>
      <c r="B849" s="241"/>
      <c r="C849" s="175" t="s">
        <v>2710</v>
      </c>
      <c r="D849" s="9" t="s">
        <v>2711</v>
      </c>
      <c r="E849" s="10" t="s">
        <v>6</v>
      </c>
    </row>
    <row r="850" spans="1:5" ht="15.75" customHeight="1">
      <c r="A850" s="242" t="s">
        <v>7</v>
      </c>
      <c r="B850" s="262" t="s">
        <v>8</v>
      </c>
      <c r="C850" s="241"/>
      <c r="D850" s="242" t="s">
        <v>9</v>
      </c>
      <c r="E850" s="244" t="s">
        <v>10</v>
      </c>
    </row>
    <row r="851" spans="1:5" ht="13.5" customHeight="1">
      <c r="A851" s="243"/>
      <c r="B851" s="14" t="s">
        <v>11</v>
      </c>
      <c r="C851" s="14" t="s">
        <v>12</v>
      </c>
      <c r="D851" s="243"/>
      <c r="E851" s="243"/>
    </row>
    <row r="852" spans="1:5" ht="13.5" customHeight="1">
      <c r="A852" s="16">
        <v>45138</v>
      </c>
      <c r="B852" s="25" t="s">
        <v>2308</v>
      </c>
      <c r="C852" s="18" t="s">
        <v>2309</v>
      </c>
      <c r="D852" s="25" t="s">
        <v>2721</v>
      </c>
      <c r="E852" s="57">
        <v>3000</v>
      </c>
    </row>
    <row r="853" spans="1:5" ht="15.75" customHeight="1">
      <c r="A853" s="16">
        <v>45163</v>
      </c>
      <c r="B853" s="25" t="s">
        <v>2308</v>
      </c>
      <c r="C853" s="18" t="s">
        <v>2722</v>
      </c>
      <c r="D853" s="25" t="s">
        <v>2723</v>
      </c>
      <c r="E853" s="57">
        <v>4800</v>
      </c>
    </row>
    <row r="854" spans="1:5" ht="13.5" customHeight="1">
      <c r="A854" s="16">
        <v>45177</v>
      </c>
      <c r="B854" s="25" t="s">
        <v>2724</v>
      </c>
      <c r="C854" s="18" t="s">
        <v>2725</v>
      </c>
      <c r="D854" s="25" t="s">
        <v>2726</v>
      </c>
      <c r="E854" s="57">
        <v>383.67</v>
      </c>
    </row>
    <row r="855" spans="1:5" ht="15.75" customHeight="1">
      <c r="A855" s="16">
        <v>45261</v>
      </c>
      <c r="B855" s="25" t="s">
        <v>246</v>
      </c>
      <c r="C855" s="18"/>
      <c r="D855" s="25" t="s">
        <v>2727</v>
      </c>
      <c r="E855" s="57">
        <v>7.83</v>
      </c>
    </row>
    <row r="856" spans="1:5" ht="15.75" customHeight="1">
      <c r="A856" s="28" t="s">
        <v>19</v>
      </c>
      <c r="B856" s="29"/>
      <c r="C856" s="9"/>
      <c r="D856" s="31"/>
      <c r="E856" s="26">
        <f>SUM(E852:E855)</f>
        <v>8191.5</v>
      </c>
    </row>
    <row r="857" spans="1:5" ht="15.75" customHeight="1">
      <c r="A857" s="81"/>
      <c r="B857" s="82"/>
      <c r="C857" s="81"/>
      <c r="D857" s="82"/>
      <c r="E857" s="82"/>
    </row>
    <row r="858" spans="1:5" ht="15.75" customHeight="1">
      <c r="A858" s="247" t="s">
        <v>1</v>
      </c>
      <c r="B858" s="235"/>
      <c r="C858" s="235"/>
      <c r="D858" s="235"/>
      <c r="E858" s="236"/>
    </row>
    <row r="859" spans="1:5" ht="13.5" customHeight="1">
      <c r="A859" s="254" t="s">
        <v>2728</v>
      </c>
      <c r="B859" s="235"/>
      <c r="C859" s="235"/>
      <c r="D859" s="235"/>
      <c r="E859" s="236"/>
    </row>
    <row r="860" spans="1:5" ht="27" customHeight="1">
      <c r="A860" s="253" t="s">
        <v>861</v>
      </c>
      <c r="B860" s="241"/>
      <c r="C860" s="175" t="s">
        <v>2729</v>
      </c>
      <c r="D860" s="9" t="s">
        <v>2730</v>
      </c>
      <c r="E860" s="10" t="s">
        <v>6</v>
      </c>
    </row>
    <row r="861" spans="1:5" ht="15.75" customHeight="1">
      <c r="A861" s="242" t="s">
        <v>7</v>
      </c>
      <c r="B861" s="262" t="s">
        <v>8</v>
      </c>
      <c r="C861" s="241"/>
      <c r="D861" s="242" t="s">
        <v>9</v>
      </c>
      <c r="E861" s="244" t="s">
        <v>10</v>
      </c>
    </row>
    <row r="862" spans="1:5" ht="13.5" customHeight="1">
      <c r="A862" s="243"/>
      <c r="B862" s="14" t="s">
        <v>11</v>
      </c>
      <c r="C862" s="14" t="s">
        <v>12</v>
      </c>
      <c r="D862" s="243"/>
      <c r="E862" s="243"/>
    </row>
    <row r="863" spans="1:5" ht="15.75" customHeight="1">
      <c r="A863" s="16">
        <v>45147</v>
      </c>
      <c r="B863" s="40" t="s">
        <v>2731</v>
      </c>
      <c r="C863" s="22" t="s">
        <v>2732</v>
      </c>
      <c r="D863" s="40" t="s">
        <v>2733</v>
      </c>
      <c r="E863" s="57">
        <v>390</v>
      </c>
    </row>
    <row r="864" spans="1:5" ht="15.75" customHeight="1">
      <c r="A864" s="28" t="s">
        <v>19</v>
      </c>
      <c r="B864" s="29"/>
      <c r="C864" s="9"/>
      <c r="D864" s="31"/>
      <c r="E864" s="26">
        <f>SUM(E863)</f>
        <v>390</v>
      </c>
    </row>
    <row r="865" spans="1:5" ht="15.75" customHeight="1">
      <c r="A865" s="81"/>
      <c r="B865" s="82"/>
      <c r="C865" s="81"/>
      <c r="D865" s="82"/>
      <c r="E865" s="82"/>
    </row>
    <row r="866" spans="1:5" ht="15.75" customHeight="1">
      <c r="A866" s="247" t="s">
        <v>1795</v>
      </c>
      <c r="B866" s="235"/>
      <c r="C866" s="235"/>
      <c r="D866" s="235"/>
      <c r="E866" s="236"/>
    </row>
    <row r="867" spans="1:5" ht="13.5" customHeight="1">
      <c r="A867" s="254" t="s">
        <v>2728</v>
      </c>
      <c r="B867" s="235"/>
      <c r="C867" s="235"/>
      <c r="D867" s="235"/>
      <c r="E867" s="236"/>
    </row>
    <row r="868" spans="1:5" ht="30" customHeight="1">
      <c r="A868" s="253" t="s">
        <v>861</v>
      </c>
      <c r="B868" s="241"/>
      <c r="C868" s="175" t="s">
        <v>2729</v>
      </c>
      <c r="D868" s="9" t="s">
        <v>2730</v>
      </c>
      <c r="E868" s="10" t="s">
        <v>6</v>
      </c>
    </row>
    <row r="869" spans="1:5" ht="15.75" customHeight="1">
      <c r="A869" s="242" t="s">
        <v>7</v>
      </c>
      <c r="B869" s="262" t="s">
        <v>8</v>
      </c>
      <c r="C869" s="241"/>
      <c r="D869" s="242" t="s">
        <v>9</v>
      </c>
      <c r="E869" s="244" t="s">
        <v>10</v>
      </c>
    </row>
    <row r="870" spans="1:5" ht="13.5" customHeight="1">
      <c r="A870" s="243"/>
      <c r="B870" s="14" t="s">
        <v>11</v>
      </c>
      <c r="C870" s="14" t="s">
        <v>12</v>
      </c>
      <c r="D870" s="243"/>
      <c r="E870" s="243"/>
    </row>
    <row r="871" spans="1:5" ht="15.75" customHeight="1">
      <c r="A871" s="16">
        <v>45166</v>
      </c>
      <c r="B871" s="25" t="s">
        <v>2734</v>
      </c>
      <c r="C871" s="18" t="s">
        <v>2735</v>
      </c>
      <c r="D871" s="25" t="s">
        <v>2736</v>
      </c>
      <c r="E871" s="57">
        <v>700</v>
      </c>
    </row>
    <row r="872" spans="1:5" ht="15.75" customHeight="1">
      <c r="A872" s="16">
        <v>45182</v>
      </c>
      <c r="B872" s="25" t="s">
        <v>1475</v>
      </c>
      <c r="C872" s="18" t="s">
        <v>193</v>
      </c>
      <c r="D872" s="25" t="s">
        <v>2737</v>
      </c>
      <c r="E872" s="57">
        <v>1300</v>
      </c>
    </row>
    <row r="873" spans="1:5" ht="15.75" customHeight="1">
      <c r="A873" s="28" t="s">
        <v>19</v>
      </c>
      <c r="B873" s="29"/>
      <c r="C873" s="9"/>
      <c r="D873" s="31"/>
      <c r="E873" s="26">
        <f>SUM(E871:E872)</f>
        <v>2000</v>
      </c>
    </row>
    <row r="874" spans="1:5" ht="15.75" customHeight="1">
      <c r="A874" s="81"/>
      <c r="B874" s="82"/>
      <c r="C874" s="81"/>
      <c r="D874" s="82"/>
      <c r="E874" s="82"/>
    </row>
    <row r="875" spans="1:5" ht="15.75" customHeight="1">
      <c r="A875" s="247" t="s">
        <v>1</v>
      </c>
      <c r="B875" s="235"/>
      <c r="C875" s="235"/>
      <c r="D875" s="235"/>
      <c r="E875" s="236"/>
    </row>
    <row r="876" spans="1:5" ht="15.75" customHeight="1">
      <c r="A876" s="254" t="s">
        <v>2738</v>
      </c>
      <c r="B876" s="235"/>
      <c r="C876" s="235"/>
      <c r="D876" s="235"/>
      <c r="E876" s="236"/>
    </row>
    <row r="877" spans="1:5" ht="15.75" customHeight="1">
      <c r="A877" s="253" t="s">
        <v>2739</v>
      </c>
      <c r="B877" s="241"/>
      <c r="C877" s="175" t="s">
        <v>2740</v>
      </c>
      <c r="D877" s="9" t="s">
        <v>2730</v>
      </c>
      <c r="E877" s="10" t="s">
        <v>6</v>
      </c>
    </row>
    <row r="878" spans="1:5" ht="13.5" customHeight="1">
      <c r="A878" s="242" t="s">
        <v>7</v>
      </c>
      <c r="B878" s="262" t="s">
        <v>8</v>
      </c>
      <c r="C878" s="241"/>
      <c r="D878" s="242" t="s">
        <v>9</v>
      </c>
      <c r="E878" s="244" t="s">
        <v>10</v>
      </c>
    </row>
    <row r="879" spans="1:5" ht="13.5" customHeight="1">
      <c r="A879" s="243"/>
      <c r="B879" s="14" t="s">
        <v>11</v>
      </c>
      <c r="C879" s="14" t="s">
        <v>12</v>
      </c>
      <c r="D879" s="243"/>
      <c r="E879" s="243"/>
    </row>
    <row r="880" spans="1:5" ht="15.75" customHeight="1">
      <c r="A880" s="209">
        <v>45165</v>
      </c>
      <c r="B880" s="25" t="s">
        <v>2065</v>
      </c>
      <c r="C880" s="17" t="s">
        <v>2066</v>
      </c>
      <c r="D880" s="25" t="s">
        <v>2741</v>
      </c>
      <c r="E880" s="41">
        <v>259.55</v>
      </c>
    </row>
    <row r="881" spans="1:5" ht="30" customHeight="1">
      <c r="A881" s="16">
        <v>45165</v>
      </c>
      <c r="B881" s="25" t="s">
        <v>2065</v>
      </c>
      <c r="C881" s="17" t="s">
        <v>2066</v>
      </c>
      <c r="D881" s="25" t="s">
        <v>2741</v>
      </c>
      <c r="E881" s="41">
        <v>103.09</v>
      </c>
    </row>
    <row r="882" spans="1:5" ht="15.75" customHeight="1">
      <c r="A882" s="16">
        <v>45206</v>
      </c>
      <c r="B882" s="25" t="s">
        <v>2065</v>
      </c>
      <c r="C882" s="17" t="s">
        <v>2742</v>
      </c>
      <c r="D882" s="25" t="s">
        <v>2743</v>
      </c>
      <c r="E882" s="41">
        <v>249.8</v>
      </c>
    </row>
    <row r="883" spans="1:5" ht="15.75" customHeight="1">
      <c r="A883" s="209">
        <v>45206</v>
      </c>
      <c r="B883" s="35" t="s">
        <v>2065</v>
      </c>
      <c r="C883" s="17" t="s">
        <v>2742</v>
      </c>
      <c r="D883" s="35" t="s">
        <v>2744</v>
      </c>
      <c r="E883" s="57">
        <v>136.44</v>
      </c>
    </row>
    <row r="884" spans="1:5" ht="15.75" customHeight="1">
      <c r="A884" s="28" t="s">
        <v>19</v>
      </c>
      <c r="B884" s="29"/>
      <c r="C884" s="9"/>
      <c r="D884" s="31"/>
      <c r="E884" s="26">
        <f>SUM(E880:E883)</f>
        <v>748.88000000000011</v>
      </c>
    </row>
    <row r="885" spans="1:5" ht="15.75" customHeight="1">
      <c r="A885" s="81"/>
      <c r="B885" s="82"/>
      <c r="C885" s="81"/>
      <c r="D885" s="82"/>
      <c r="E885" s="82"/>
    </row>
    <row r="886" spans="1:5" ht="15.75" customHeight="1">
      <c r="A886" s="247" t="s">
        <v>1</v>
      </c>
      <c r="B886" s="235"/>
      <c r="C886" s="235"/>
      <c r="D886" s="235"/>
      <c r="E886" s="236"/>
    </row>
    <row r="887" spans="1:5" ht="15.75" customHeight="1">
      <c r="A887" s="254" t="s">
        <v>2745</v>
      </c>
      <c r="B887" s="235"/>
      <c r="C887" s="235"/>
      <c r="D887" s="235"/>
      <c r="E887" s="236"/>
    </row>
    <row r="888" spans="1:5" ht="15.75" customHeight="1">
      <c r="A888" s="253" t="s">
        <v>330</v>
      </c>
      <c r="B888" s="241"/>
      <c r="C888" s="175" t="s">
        <v>1687</v>
      </c>
      <c r="D888" s="9" t="s">
        <v>2746</v>
      </c>
      <c r="E888" s="10" t="s">
        <v>6</v>
      </c>
    </row>
    <row r="889" spans="1:5" ht="15.75" customHeight="1">
      <c r="A889" s="242" t="s">
        <v>7</v>
      </c>
      <c r="B889" s="262" t="s">
        <v>8</v>
      </c>
      <c r="C889" s="241"/>
      <c r="D889" s="242" t="s">
        <v>9</v>
      </c>
      <c r="E889" s="244" t="s">
        <v>10</v>
      </c>
    </row>
    <row r="890" spans="1:5" ht="15.75" customHeight="1">
      <c r="A890" s="243"/>
      <c r="B890" s="14" t="s">
        <v>11</v>
      </c>
      <c r="C890" s="14" t="s">
        <v>12</v>
      </c>
      <c r="D890" s="243"/>
      <c r="E890" s="243"/>
    </row>
    <row r="891" spans="1:5" ht="15.75" customHeight="1">
      <c r="A891" s="16" t="s">
        <v>2747</v>
      </c>
      <c r="B891" s="25" t="s">
        <v>2748</v>
      </c>
      <c r="C891" s="18" t="s">
        <v>2749</v>
      </c>
      <c r="D891" s="25" t="s">
        <v>2750</v>
      </c>
      <c r="E891" s="210">
        <v>790</v>
      </c>
    </row>
    <row r="892" spans="1:5" ht="15.75" customHeight="1">
      <c r="A892" s="16" t="s">
        <v>2751</v>
      </c>
      <c r="B892" s="25" t="s">
        <v>2752</v>
      </c>
      <c r="C892" s="18" t="s">
        <v>1037</v>
      </c>
      <c r="D892" s="25" t="s">
        <v>2753</v>
      </c>
      <c r="E892" s="57">
        <v>189</v>
      </c>
    </row>
    <row r="893" spans="1:5" ht="15.75" customHeight="1">
      <c r="A893" s="16" t="s">
        <v>2754</v>
      </c>
      <c r="B893" s="25" t="s">
        <v>2755</v>
      </c>
      <c r="C893" s="18" t="s">
        <v>2529</v>
      </c>
      <c r="D893" s="25" t="s">
        <v>2756</v>
      </c>
      <c r="E893" s="57">
        <v>66</v>
      </c>
    </row>
    <row r="894" spans="1:5" ht="15.75" customHeight="1">
      <c r="A894" s="16">
        <v>44966</v>
      </c>
      <c r="B894" s="25" t="s">
        <v>2757</v>
      </c>
      <c r="C894" s="18" t="s">
        <v>2758</v>
      </c>
      <c r="D894" s="25" t="s">
        <v>2759</v>
      </c>
      <c r="E894" s="57">
        <v>125</v>
      </c>
    </row>
    <row r="895" spans="1:5" ht="15.75" customHeight="1">
      <c r="A895" s="16">
        <v>45025</v>
      </c>
      <c r="B895" s="25" t="s">
        <v>2760</v>
      </c>
      <c r="C895" s="18" t="s">
        <v>2761</v>
      </c>
      <c r="D895" s="25" t="s">
        <v>2762</v>
      </c>
      <c r="E895" s="57">
        <v>55</v>
      </c>
    </row>
    <row r="896" spans="1:5" ht="15.75" customHeight="1">
      <c r="A896" s="16">
        <v>45025</v>
      </c>
      <c r="B896" s="25" t="s">
        <v>2763</v>
      </c>
      <c r="C896" s="18" t="s">
        <v>2764</v>
      </c>
      <c r="D896" s="25" t="s">
        <v>2765</v>
      </c>
      <c r="E896" s="57">
        <v>417</v>
      </c>
    </row>
    <row r="897" spans="1:5" ht="15.75" customHeight="1">
      <c r="A897" s="16" t="s">
        <v>2766</v>
      </c>
      <c r="B897" s="25" t="s">
        <v>2767</v>
      </c>
      <c r="C897" s="18" t="s">
        <v>2497</v>
      </c>
      <c r="D897" s="25" t="s">
        <v>2768</v>
      </c>
      <c r="E897" s="57">
        <v>750</v>
      </c>
    </row>
    <row r="898" spans="1:5" ht="15.75" customHeight="1">
      <c r="A898" s="16">
        <v>45056</v>
      </c>
      <c r="B898" s="25" t="s">
        <v>2769</v>
      </c>
      <c r="C898" s="18" t="s">
        <v>2770</v>
      </c>
      <c r="D898" s="25" t="s">
        <v>2771</v>
      </c>
      <c r="E898" s="211">
        <v>200.8</v>
      </c>
    </row>
    <row r="899" spans="1:5" ht="13.5" customHeight="1">
      <c r="A899" s="16">
        <v>45087</v>
      </c>
      <c r="B899" s="25" t="s">
        <v>2772</v>
      </c>
      <c r="C899" s="18" t="s">
        <v>2773</v>
      </c>
      <c r="D899" s="25" t="s">
        <v>2774</v>
      </c>
      <c r="E899" s="211">
        <v>3888</v>
      </c>
    </row>
    <row r="900" spans="1:5" ht="13.5" customHeight="1">
      <c r="A900" s="16">
        <v>45087</v>
      </c>
      <c r="B900" s="25" t="s">
        <v>2775</v>
      </c>
      <c r="C900" s="18" t="s">
        <v>2776</v>
      </c>
      <c r="D900" s="25" t="s">
        <v>2777</v>
      </c>
      <c r="E900" s="211">
        <v>24</v>
      </c>
    </row>
    <row r="901" spans="1:5" ht="15.75" customHeight="1">
      <c r="A901" s="16">
        <v>45087</v>
      </c>
      <c r="B901" s="25" t="s">
        <v>2778</v>
      </c>
      <c r="C901" s="18" t="s">
        <v>2779</v>
      </c>
      <c r="D901" s="25" t="s">
        <v>2780</v>
      </c>
      <c r="E901" s="211">
        <v>160.13999999999999</v>
      </c>
    </row>
    <row r="902" spans="1:5" ht="13.5" customHeight="1">
      <c r="A902" s="16" t="s">
        <v>2781</v>
      </c>
      <c r="B902" s="25" t="s">
        <v>2782</v>
      </c>
      <c r="C902" s="18" t="s">
        <v>920</v>
      </c>
      <c r="D902" s="25" t="s">
        <v>2783</v>
      </c>
      <c r="E902" s="211">
        <v>42</v>
      </c>
    </row>
    <row r="903" spans="1:5" ht="15.75" customHeight="1">
      <c r="A903" s="16" t="s">
        <v>2784</v>
      </c>
      <c r="B903" s="25" t="s">
        <v>2785</v>
      </c>
      <c r="C903" s="18" t="s">
        <v>1298</v>
      </c>
      <c r="D903" s="25" t="s">
        <v>2786</v>
      </c>
      <c r="E903" s="211">
        <v>21</v>
      </c>
    </row>
    <row r="904" spans="1:5" ht="17.25" customHeight="1">
      <c r="A904" s="16" t="s">
        <v>2784</v>
      </c>
      <c r="B904" s="25" t="s">
        <v>1455</v>
      </c>
      <c r="C904" s="18" t="s">
        <v>1456</v>
      </c>
      <c r="D904" s="25" t="s">
        <v>2787</v>
      </c>
      <c r="E904" s="212">
        <v>60</v>
      </c>
    </row>
    <row r="905" spans="1:5" ht="20.25" customHeight="1">
      <c r="A905" s="28" t="s">
        <v>19</v>
      </c>
      <c r="B905" s="29"/>
      <c r="C905" s="9"/>
      <c r="D905" s="31"/>
      <c r="E905" s="213">
        <f>SUM(E891:E904)</f>
        <v>6787.9400000000005</v>
      </c>
    </row>
    <row r="906" spans="1:5" ht="16.5" customHeight="1">
      <c r="A906" s="81"/>
      <c r="B906" s="82"/>
      <c r="C906" s="81"/>
      <c r="D906" s="82"/>
      <c r="E906" s="82"/>
    </row>
    <row r="907" spans="1:5" ht="18.75" customHeight="1">
      <c r="A907" s="257" t="s">
        <v>1795</v>
      </c>
      <c r="B907" s="258"/>
      <c r="C907" s="258"/>
      <c r="D907" s="258"/>
      <c r="E907" s="259"/>
    </row>
    <row r="908" spans="1:5" ht="17.25" customHeight="1">
      <c r="A908" s="276" t="s">
        <v>2788</v>
      </c>
      <c r="B908" s="277"/>
      <c r="C908" s="277"/>
      <c r="D908" s="277"/>
      <c r="E908" s="278"/>
    </row>
    <row r="909" spans="1:5" ht="27.75" customHeight="1">
      <c r="A909" s="253" t="s">
        <v>330</v>
      </c>
      <c r="B909" s="241"/>
      <c r="C909" s="175" t="s">
        <v>1687</v>
      </c>
      <c r="D909" s="9" t="s">
        <v>2746</v>
      </c>
      <c r="E909" s="10" t="s">
        <v>6</v>
      </c>
    </row>
    <row r="910" spans="1:5" ht="14.25" customHeight="1">
      <c r="A910" s="242" t="s">
        <v>7</v>
      </c>
      <c r="B910" s="262" t="s">
        <v>8</v>
      </c>
      <c r="C910" s="241"/>
      <c r="D910" s="242" t="s">
        <v>9</v>
      </c>
      <c r="E910" s="244" t="s">
        <v>10</v>
      </c>
    </row>
    <row r="911" spans="1:5" ht="18.75" customHeight="1">
      <c r="A911" s="243"/>
      <c r="B911" s="14" t="s">
        <v>11</v>
      </c>
      <c r="C911" s="14" t="s">
        <v>12</v>
      </c>
      <c r="D911" s="243"/>
      <c r="E911" s="243"/>
    </row>
    <row r="912" spans="1:5" ht="27.75" customHeight="1">
      <c r="A912" s="16">
        <v>45132</v>
      </c>
      <c r="B912" s="25" t="s">
        <v>2789</v>
      </c>
      <c r="C912" s="18" t="s">
        <v>2195</v>
      </c>
      <c r="D912" s="25" t="s">
        <v>2790</v>
      </c>
      <c r="E912" s="57">
        <v>345.9</v>
      </c>
    </row>
    <row r="913" spans="1:5" ht="27.75" customHeight="1">
      <c r="A913" s="16">
        <v>45133</v>
      </c>
      <c r="B913" s="25" t="s">
        <v>2791</v>
      </c>
      <c r="C913" s="18" t="s">
        <v>2792</v>
      </c>
      <c r="D913" s="25" t="s">
        <v>2793</v>
      </c>
      <c r="E913" s="57">
        <v>2300</v>
      </c>
    </row>
    <row r="914" spans="1:5" ht="27.75" customHeight="1">
      <c r="A914" s="16">
        <v>45145</v>
      </c>
      <c r="B914" s="25" t="s">
        <v>2789</v>
      </c>
      <c r="C914" s="18" t="s">
        <v>2195</v>
      </c>
      <c r="D914" s="25" t="s">
        <v>2790</v>
      </c>
      <c r="E914" s="57">
        <v>128.41</v>
      </c>
    </row>
    <row r="915" spans="1:5" ht="27.75" customHeight="1">
      <c r="A915" s="16">
        <v>45161</v>
      </c>
      <c r="B915" s="25" t="s">
        <v>2794</v>
      </c>
      <c r="C915" s="18" t="s">
        <v>2795</v>
      </c>
      <c r="D915" s="25" t="s">
        <v>2796</v>
      </c>
      <c r="E915" s="57">
        <v>60</v>
      </c>
    </row>
    <row r="916" spans="1:5" ht="27.75" customHeight="1">
      <c r="A916" s="16">
        <v>45161</v>
      </c>
      <c r="B916" s="25" t="s">
        <v>2794</v>
      </c>
      <c r="C916" s="18" t="s">
        <v>2795</v>
      </c>
      <c r="D916" s="25" t="s">
        <v>2796</v>
      </c>
      <c r="E916" s="57">
        <v>60</v>
      </c>
    </row>
    <row r="917" spans="1:5" ht="27.75" customHeight="1">
      <c r="A917" s="16">
        <v>45163</v>
      </c>
      <c r="B917" s="25" t="s">
        <v>2797</v>
      </c>
      <c r="C917" s="18" t="s">
        <v>976</v>
      </c>
      <c r="D917" s="25" t="s">
        <v>2798</v>
      </c>
      <c r="E917" s="57">
        <v>50</v>
      </c>
    </row>
    <row r="918" spans="1:5" ht="27.75" customHeight="1">
      <c r="A918" s="16">
        <v>45167</v>
      </c>
      <c r="B918" s="25" t="s">
        <v>2242</v>
      </c>
      <c r="C918" s="18" t="s">
        <v>952</v>
      </c>
      <c r="D918" s="25" t="s">
        <v>2799</v>
      </c>
      <c r="E918" s="57">
        <v>38</v>
      </c>
    </row>
    <row r="919" spans="1:5" ht="27.75" customHeight="1">
      <c r="A919" s="16">
        <v>45167</v>
      </c>
      <c r="B919" s="25" t="s">
        <v>246</v>
      </c>
      <c r="C919" s="18" t="s">
        <v>153</v>
      </c>
      <c r="D919" s="25" t="s">
        <v>2800</v>
      </c>
      <c r="E919" s="57">
        <v>2</v>
      </c>
    </row>
    <row r="920" spans="1:5" ht="15.75" customHeight="1">
      <c r="A920" s="16">
        <v>45169</v>
      </c>
      <c r="B920" s="25" t="s">
        <v>2801</v>
      </c>
      <c r="C920" s="18" t="s">
        <v>2802</v>
      </c>
      <c r="D920" s="25" t="s">
        <v>2803</v>
      </c>
      <c r="E920" s="57">
        <v>1379.84</v>
      </c>
    </row>
    <row r="921" spans="1:5" ht="15.75" customHeight="1">
      <c r="A921" s="16">
        <v>45169</v>
      </c>
      <c r="B921" s="25" t="s">
        <v>246</v>
      </c>
      <c r="C921" s="18" t="s">
        <v>153</v>
      </c>
      <c r="D921" s="25" t="s">
        <v>2804</v>
      </c>
      <c r="E921" s="57">
        <v>28.16</v>
      </c>
    </row>
    <row r="922" spans="1:5" ht="13.5" customHeight="1">
      <c r="A922" s="16">
        <v>45170</v>
      </c>
      <c r="B922" s="25" t="s">
        <v>2805</v>
      </c>
      <c r="C922" s="18" t="s">
        <v>2806</v>
      </c>
      <c r="D922" s="25" t="s">
        <v>2807</v>
      </c>
      <c r="E922" s="57">
        <v>390</v>
      </c>
    </row>
    <row r="923" spans="1:5" ht="13.5" customHeight="1">
      <c r="A923" s="16">
        <v>45182</v>
      </c>
      <c r="B923" s="25" t="s">
        <v>2808</v>
      </c>
      <c r="C923" s="18" t="s">
        <v>2809</v>
      </c>
      <c r="D923" s="25" t="s">
        <v>2810</v>
      </c>
      <c r="E923" s="57">
        <v>150</v>
      </c>
    </row>
    <row r="924" spans="1:5" ht="15.75" customHeight="1">
      <c r="A924" s="16">
        <v>45184</v>
      </c>
      <c r="B924" s="25" t="s">
        <v>2808</v>
      </c>
      <c r="C924" s="18" t="s">
        <v>1667</v>
      </c>
      <c r="D924" s="25" t="s">
        <v>2811</v>
      </c>
      <c r="E924" s="57">
        <v>34.299999999999997</v>
      </c>
    </row>
    <row r="925" spans="1:5" ht="13.5" customHeight="1">
      <c r="A925" s="16">
        <v>45184</v>
      </c>
      <c r="B925" s="25" t="s">
        <v>246</v>
      </c>
      <c r="C925" s="18" t="s">
        <v>153</v>
      </c>
      <c r="D925" s="25" t="s">
        <v>2812</v>
      </c>
      <c r="E925" s="57">
        <v>0.7</v>
      </c>
    </row>
    <row r="926" spans="1:5" ht="15.75" customHeight="1">
      <c r="A926" s="16">
        <v>45216</v>
      </c>
      <c r="B926" s="25" t="s">
        <v>2813</v>
      </c>
      <c r="C926" s="18" t="s">
        <v>2814</v>
      </c>
      <c r="D926" s="25" t="s">
        <v>2815</v>
      </c>
      <c r="E926" s="57">
        <v>200</v>
      </c>
    </row>
    <row r="927" spans="1:5" ht="15.75" customHeight="1">
      <c r="A927" s="16">
        <v>45217</v>
      </c>
      <c r="B927" s="25" t="s">
        <v>2816</v>
      </c>
      <c r="C927" s="18" t="s">
        <v>2817</v>
      </c>
      <c r="D927" s="25" t="s">
        <v>2818</v>
      </c>
      <c r="E927" s="57">
        <v>1460</v>
      </c>
    </row>
    <row r="928" spans="1:5" ht="15.75" customHeight="1">
      <c r="A928" s="28" t="s">
        <v>19</v>
      </c>
      <c r="B928" s="29"/>
      <c r="C928" s="9"/>
      <c r="D928" s="31"/>
      <c r="E928" s="32">
        <f>SUM(E912:E927)</f>
        <v>6627.3099999999995</v>
      </c>
    </row>
    <row r="929" spans="1:5" ht="15.75" customHeight="1">
      <c r="A929" s="81"/>
      <c r="B929" s="82"/>
      <c r="C929" s="81"/>
      <c r="D929" s="82"/>
      <c r="E929" s="82"/>
    </row>
    <row r="930" spans="1:5" ht="15.75" customHeight="1">
      <c r="A930" s="257" t="s">
        <v>1795</v>
      </c>
      <c r="B930" s="258"/>
      <c r="C930" s="258"/>
      <c r="D930" s="258"/>
      <c r="E930" s="259"/>
    </row>
    <row r="931" spans="1:5" ht="13.5" customHeight="1">
      <c r="A931" s="276" t="s">
        <v>2819</v>
      </c>
      <c r="B931" s="277"/>
      <c r="C931" s="277"/>
      <c r="D931" s="277"/>
      <c r="E931" s="278"/>
    </row>
    <row r="932" spans="1:5" ht="30.75" customHeight="1">
      <c r="A932" s="253" t="s">
        <v>2820</v>
      </c>
      <c r="B932" s="241"/>
      <c r="C932" s="175" t="s">
        <v>2821</v>
      </c>
      <c r="D932" s="9" t="s">
        <v>2822</v>
      </c>
      <c r="E932" s="10" t="s">
        <v>6</v>
      </c>
    </row>
    <row r="933" spans="1:5" ht="15.75" customHeight="1">
      <c r="A933" s="242" t="s">
        <v>7</v>
      </c>
      <c r="B933" s="262" t="s">
        <v>8</v>
      </c>
      <c r="C933" s="241"/>
      <c r="D933" s="242" t="s">
        <v>9</v>
      </c>
      <c r="E933" s="244" t="s">
        <v>10</v>
      </c>
    </row>
    <row r="934" spans="1:5" ht="13.5" customHeight="1">
      <c r="A934" s="243"/>
      <c r="B934" s="14" t="s">
        <v>11</v>
      </c>
      <c r="C934" s="14" t="s">
        <v>12</v>
      </c>
      <c r="D934" s="243"/>
      <c r="E934" s="243"/>
    </row>
    <row r="935" spans="1:5" ht="15.75" customHeight="1">
      <c r="A935" s="16">
        <v>45204</v>
      </c>
      <c r="B935" s="35" t="s">
        <v>2823</v>
      </c>
      <c r="C935" s="17" t="s">
        <v>2824</v>
      </c>
      <c r="D935" s="78" t="s">
        <v>2825</v>
      </c>
      <c r="E935" s="57">
        <v>1000</v>
      </c>
    </row>
    <row r="936" spans="1:5" ht="15.75" customHeight="1">
      <c r="A936" s="16">
        <v>45204</v>
      </c>
      <c r="B936" s="35" t="s">
        <v>2826</v>
      </c>
      <c r="C936" s="17" t="s">
        <v>2827</v>
      </c>
      <c r="D936" s="78" t="s">
        <v>2828</v>
      </c>
      <c r="E936" s="57">
        <v>1000</v>
      </c>
    </row>
    <row r="937" spans="1:5" ht="15.75" customHeight="1">
      <c r="A937" s="28" t="s">
        <v>19</v>
      </c>
      <c r="B937" s="29"/>
      <c r="C937" s="9"/>
      <c r="D937" s="31"/>
      <c r="E937" s="32">
        <f>SUM(E935:E936)</f>
        <v>2000</v>
      </c>
    </row>
    <row r="938" spans="1:5" ht="15.75" customHeight="1">
      <c r="A938" s="81"/>
      <c r="B938" s="82"/>
      <c r="C938" s="81"/>
      <c r="D938" s="82"/>
      <c r="E938" s="82"/>
    </row>
    <row r="939" spans="1:5" ht="15.75" customHeight="1">
      <c r="A939" s="247" t="s">
        <v>73</v>
      </c>
      <c r="B939" s="235"/>
      <c r="C939" s="235"/>
      <c r="D939" s="235"/>
      <c r="E939" s="236"/>
    </row>
    <row r="940" spans="1:5" ht="13.5" customHeight="1">
      <c r="A940" s="254" t="s">
        <v>2829</v>
      </c>
      <c r="B940" s="235"/>
      <c r="C940" s="235"/>
      <c r="D940" s="235"/>
      <c r="E940" s="236"/>
    </row>
    <row r="941" spans="1:5" ht="27" customHeight="1">
      <c r="A941" s="253" t="s">
        <v>81</v>
      </c>
      <c r="B941" s="241"/>
      <c r="C941" s="175" t="s">
        <v>1677</v>
      </c>
      <c r="D941" s="9" t="s">
        <v>2822</v>
      </c>
      <c r="E941" s="10" t="s">
        <v>6</v>
      </c>
    </row>
    <row r="942" spans="1:5" ht="15.75" customHeight="1">
      <c r="A942" s="242" t="s">
        <v>7</v>
      </c>
      <c r="B942" s="74" t="s">
        <v>8</v>
      </c>
      <c r="C942" s="181"/>
      <c r="D942" s="242" t="s">
        <v>9</v>
      </c>
      <c r="E942" s="244" t="s">
        <v>10</v>
      </c>
    </row>
    <row r="943" spans="1:5" ht="13.5" customHeight="1">
      <c r="A943" s="243"/>
      <c r="B943" s="14" t="s">
        <v>11</v>
      </c>
      <c r="C943" s="14" t="s">
        <v>12</v>
      </c>
      <c r="D943" s="243"/>
      <c r="E943" s="243"/>
    </row>
    <row r="944" spans="1:5" ht="15.75" customHeight="1">
      <c r="A944" s="16">
        <v>45237</v>
      </c>
      <c r="B944" s="40" t="s">
        <v>2830</v>
      </c>
      <c r="C944" s="18" t="s">
        <v>453</v>
      </c>
      <c r="D944" s="25" t="s">
        <v>2831</v>
      </c>
      <c r="E944" s="57">
        <v>3080</v>
      </c>
    </row>
    <row r="945" spans="1:5" ht="15.75" customHeight="1">
      <c r="A945" s="16"/>
      <c r="B945" s="40"/>
      <c r="C945" s="22"/>
      <c r="D945" s="40"/>
      <c r="E945" s="57"/>
    </row>
    <row r="946" spans="1:5" ht="15.75" customHeight="1">
      <c r="A946" s="28" t="s">
        <v>19</v>
      </c>
      <c r="B946" s="66"/>
      <c r="C946" s="179"/>
      <c r="D946" s="68"/>
      <c r="E946" s="32">
        <f>SUM(E943:E945)</f>
        <v>3080</v>
      </c>
    </row>
    <row r="947" spans="1:5" ht="15.75" customHeight="1">
      <c r="A947" s="58"/>
      <c r="B947" s="59"/>
      <c r="C947" s="58"/>
      <c r="D947" s="59"/>
      <c r="E947" s="61"/>
    </row>
    <row r="948" spans="1:5" ht="15.75" customHeight="1">
      <c r="A948" s="247" t="s">
        <v>1</v>
      </c>
      <c r="B948" s="235"/>
      <c r="C948" s="235"/>
      <c r="D948" s="235"/>
      <c r="E948" s="236"/>
    </row>
    <row r="949" spans="1:5" ht="13.5" customHeight="1">
      <c r="A949" s="254" t="s">
        <v>2832</v>
      </c>
      <c r="B949" s="235"/>
      <c r="C949" s="235"/>
      <c r="D949" s="235"/>
      <c r="E949" s="236"/>
    </row>
    <row r="950" spans="1:5" ht="27" customHeight="1">
      <c r="A950" s="253" t="s">
        <v>906</v>
      </c>
      <c r="B950" s="241"/>
      <c r="C950" s="175" t="s">
        <v>1716</v>
      </c>
      <c r="D950" s="9" t="s">
        <v>2822</v>
      </c>
      <c r="E950" s="10" t="s">
        <v>6</v>
      </c>
    </row>
    <row r="951" spans="1:5" ht="15.75" customHeight="1">
      <c r="A951" s="242" t="s">
        <v>7</v>
      </c>
      <c r="B951" s="74" t="s">
        <v>8</v>
      </c>
      <c r="C951" s="181"/>
      <c r="D951" s="242" t="s">
        <v>9</v>
      </c>
      <c r="E951" s="244" t="s">
        <v>10</v>
      </c>
    </row>
    <row r="952" spans="1:5" ht="13.5" customHeight="1">
      <c r="A952" s="243"/>
      <c r="B952" s="14" t="s">
        <v>11</v>
      </c>
      <c r="C952" s="14" t="s">
        <v>12</v>
      </c>
      <c r="D952" s="243"/>
      <c r="E952" s="243"/>
    </row>
    <row r="953" spans="1:5" ht="15.75" customHeight="1">
      <c r="A953" s="16">
        <v>45194</v>
      </c>
      <c r="B953" s="40" t="s">
        <v>139</v>
      </c>
      <c r="C953" s="22" t="s">
        <v>140</v>
      </c>
      <c r="D953" s="40" t="s">
        <v>2833</v>
      </c>
      <c r="E953" s="57">
        <v>3028.68</v>
      </c>
    </row>
    <row r="954" spans="1:5" ht="15.75" customHeight="1">
      <c r="A954" s="16">
        <v>45196</v>
      </c>
      <c r="B954" s="40" t="s">
        <v>139</v>
      </c>
      <c r="C954" s="22" t="s">
        <v>140</v>
      </c>
      <c r="D954" s="40" t="s">
        <v>2833</v>
      </c>
      <c r="E954" s="57">
        <v>335.29</v>
      </c>
    </row>
    <row r="955" spans="1:5" ht="15.75" customHeight="1">
      <c r="A955" s="16">
        <v>45196</v>
      </c>
      <c r="B955" s="40" t="s">
        <v>2834</v>
      </c>
      <c r="C955" s="22" t="s">
        <v>311</v>
      </c>
      <c r="D955" s="40" t="s">
        <v>2835</v>
      </c>
      <c r="E955" s="57">
        <v>3514.8</v>
      </c>
    </row>
    <row r="956" spans="1:5" ht="15.75" customHeight="1">
      <c r="A956" s="16">
        <v>45202</v>
      </c>
      <c r="B956" s="40" t="s">
        <v>578</v>
      </c>
      <c r="C956" s="22" t="s">
        <v>1647</v>
      </c>
      <c r="D956" s="40" t="s">
        <v>2836</v>
      </c>
      <c r="E956" s="57">
        <v>865.7</v>
      </c>
    </row>
    <row r="957" spans="1:5" ht="15.75" customHeight="1">
      <c r="A957" s="16">
        <v>45202</v>
      </c>
      <c r="B957" s="40" t="s">
        <v>139</v>
      </c>
      <c r="C957" s="22" t="s">
        <v>140</v>
      </c>
      <c r="D957" s="40" t="s">
        <v>2837</v>
      </c>
      <c r="E957" s="57">
        <v>88.44</v>
      </c>
    </row>
    <row r="958" spans="1:5" ht="15.75" customHeight="1">
      <c r="A958" s="16">
        <v>45218</v>
      </c>
      <c r="B958" s="40" t="s">
        <v>2838</v>
      </c>
      <c r="C958" s="22" t="s">
        <v>453</v>
      </c>
      <c r="D958" s="40" t="s">
        <v>2839</v>
      </c>
      <c r="E958" s="57">
        <v>77.44</v>
      </c>
    </row>
    <row r="959" spans="1:5" ht="15.75" customHeight="1">
      <c r="A959" s="16">
        <v>45218</v>
      </c>
      <c r="B959" s="40" t="s">
        <v>139</v>
      </c>
      <c r="C959" s="22" t="s">
        <v>140</v>
      </c>
      <c r="D959" s="40" t="s">
        <v>2840</v>
      </c>
      <c r="E959" s="57">
        <v>89.65</v>
      </c>
    </row>
    <row r="960" spans="1:5" ht="15.75" customHeight="1">
      <c r="A960" s="28" t="s">
        <v>19</v>
      </c>
      <c r="B960" s="66"/>
      <c r="C960" s="179"/>
      <c r="D960" s="68"/>
      <c r="E960" s="32">
        <f>SUM(E952:E959)</f>
        <v>7999.9999999999991</v>
      </c>
    </row>
    <row r="961" spans="1:5" ht="15.75" customHeight="1">
      <c r="A961" s="58"/>
      <c r="B961" s="59"/>
      <c r="C961" s="58"/>
      <c r="D961" s="59"/>
      <c r="E961" s="61"/>
    </row>
    <row r="962" spans="1:5" ht="15.75" customHeight="1">
      <c r="A962" s="247" t="s">
        <v>73</v>
      </c>
      <c r="B962" s="235"/>
      <c r="C962" s="235"/>
      <c r="D962" s="235"/>
      <c r="E962" s="236"/>
    </row>
    <row r="963" spans="1:5" ht="13.5" customHeight="1">
      <c r="A963" s="254" t="s">
        <v>2832</v>
      </c>
      <c r="B963" s="235"/>
      <c r="C963" s="235"/>
      <c r="D963" s="235"/>
      <c r="E963" s="236"/>
    </row>
    <row r="964" spans="1:5" ht="33.75" customHeight="1">
      <c r="A964" s="253" t="s">
        <v>906</v>
      </c>
      <c r="B964" s="241"/>
      <c r="C964" s="175" t="s">
        <v>1716</v>
      </c>
      <c r="D964" s="9" t="s">
        <v>2822</v>
      </c>
      <c r="E964" s="10" t="s">
        <v>6</v>
      </c>
    </row>
    <row r="965" spans="1:5" ht="15.75" customHeight="1">
      <c r="A965" s="242" t="s">
        <v>7</v>
      </c>
      <c r="B965" s="74" t="s">
        <v>8</v>
      </c>
      <c r="C965" s="181"/>
      <c r="D965" s="242" t="s">
        <v>9</v>
      </c>
      <c r="E965" s="244" t="s">
        <v>10</v>
      </c>
    </row>
    <row r="966" spans="1:5" ht="13.5" customHeight="1">
      <c r="A966" s="243"/>
      <c r="B966" s="14" t="s">
        <v>11</v>
      </c>
      <c r="C966" s="14" t="s">
        <v>12</v>
      </c>
      <c r="D966" s="243"/>
      <c r="E966" s="243"/>
    </row>
    <row r="967" spans="1:5" ht="15.75" customHeight="1">
      <c r="A967" s="16">
        <v>45219</v>
      </c>
      <c r="B967" s="25" t="s">
        <v>2841</v>
      </c>
      <c r="C967" s="18" t="s">
        <v>2842</v>
      </c>
      <c r="D967" s="25" t="s">
        <v>2843</v>
      </c>
      <c r="E967" s="57">
        <v>1670</v>
      </c>
    </row>
    <row r="968" spans="1:5" ht="15.75" customHeight="1">
      <c r="A968" s="16">
        <v>45223</v>
      </c>
      <c r="B968" s="25" t="s">
        <v>2841</v>
      </c>
      <c r="C968" s="18" t="s">
        <v>2842</v>
      </c>
      <c r="D968" s="25" t="s">
        <v>2844</v>
      </c>
      <c r="E968" s="57">
        <v>3729.5</v>
      </c>
    </row>
    <row r="969" spans="1:5" ht="15.75" customHeight="1">
      <c r="A969" s="16">
        <v>45247</v>
      </c>
      <c r="B969" s="25" t="s">
        <v>2845</v>
      </c>
      <c r="C969" s="18" t="s">
        <v>2846</v>
      </c>
      <c r="D969" s="25" t="s">
        <v>2847</v>
      </c>
      <c r="E969" s="57">
        <v>710</v>
      </c>
    </row>
    <row r="970" spans="1:5" ht="15.75" customHeight="1">
      <c r="A970" s="16">
        <v>45260</v>
      </c>
      <c r="B970" s="25" t="s">
        <v>2197</v>
      </c>
      <c r="C970" s="18" t="s">
        <v>2846</v>
      </c>
      <c r="D970" s="25" t="s">
        <v>2848</v>
      </c>
      <c r="E970" s="57">
        <v>300</v>
      </c>
    </row>
    <row r="971" spans="1:5" ht="15.75" customHeight="1">
      <c r="A971" s="16">
        <v>45260</v>
      </c>
      <c r="B971" s="25" t="s">
        <v>2845</v>
      </c>
      <c r="C971" s="18" t="s">
        <v>2846</v>
      </c>
      <c r="D971" s="25" t="s">
        <v>2849</v>
      </c>
      <c r="E971" s="57">
        <v>370</v>
      </c>
    </row>
    <row r="972" spans="1:5" ht="15.75" customHeight="1">
      <c r="A972" s="28" t="s">
        <v>19</v>
      </c>
      <c r="B972" s="66"/>
      <c r="C972" s="179"/>
      <c r="D972" s="68"/>
      <c r="E972" s="32">
        <f>SUM(E966:E971)</f>
        <v>6779.5</v>
      </c>
    </row>
    <row r="973" spans="1:5" ht="15.75" customHeight="1">
      <c r="A973" s="58"/>
      <c r="B973" s="59"/>
      <c r="C973" s="58"/>
      <c r="D973" s="59"/>
      <c r="E973" s="61"/>
    </row>
    <row r="974" spans="1:5" ht="15.75" customHeight="1">
      <c r="A974" s="247" t="s">
        <v>1</v>
      </c>
      <c r="B974" s="235"/>
      <c r="C974" s="235"/>
      <c r="D974" s="235"/>
      <c r="E974" s="236"/>
    </row>
    <row r="975" spans="1:5" ht="13.5" customHeight="1">
      <c r="A975" s="254" t="s">
        <v>2850</v>
      </c>
      <c r="B975" s="235"/>
      <c r="C975" s="235"/>
      <c r="D975" s="235"/>
      <c r="E975" s="236"/>
    </row>
    <row r="976" spans="1:5" ht="32.25" customHeight="1">
      <c r="A976" s="253" t="s">
        <v>2851</v>
      </c>
      <c r="B976" s="241"/>
      <c r="C976" s="175" t="s">
        <v>2852</v>
      </c>
      <c r="D976" s="9" t="s">
        <v>2822</v>
      </c>
      <c r="E976" s="10" t="s">
        <v>6</v>
      </c>
    </row>
    <row r="977" spans="1:5" ht="15.75" customHeight="1">
      <c r="A977" s="242" t="s">
        <v>7</v>
      </c>
      <c r="B977" s="74" t="s">
        <v>8</v>
      </c>
      <c r="C977" s="181"/>
      <c r="D977" s="242" t="s">
        <v>9</v>
      </c>
      <c r="E977" s="244" t="s">
        <v>10</v>
      </c>
    </row>
    <row r="978" spans="1:5" ht="13.5" customHeight="1">
      <c r="A978" s="243"/>
      <c r="B978" s="14" t="s">
        <v>11</v>
      </c>
      <c r="C978" s="14" t="s">
        <v>12</v>
      </c>
      <c r="D978" s="243"/>
      <c r="E978" s="243"/>
    </row>
    <row r="979" spans="1:5" ht="15.75" customHeight="1">
      <c r="A979" s="16">
        <v>45264</v>
      </c>
      <c r="B979" s="40" t="s">
        <v>2853</v>
      </c>
      <c r="C979" s="22" t="s">
        <v>2854</v>
      </c>
      <c r="D979" s="40" t="s">
        <v>2855</v>
      </c>
      <c r="E979" s="57">
        <v>256</v>
      </c>
    </row>
    <row r="980" spans="1:5" ht="15.75" customHeight="1">
      <c r="A980" s="16">
        <v>45183</v>
      </c>
      <c r="B980" s="40" t="s">
        <v>2853</v>
      </c>
      <c r="C980" s="22" t="s">
        <v>2856</v>
      </c>
      <c r="D980" s="40" t="s">
        <v>2855</v>
      </c>
      <c r="E980" s="57">
        <v>17</v>
      </c>
    </row>
    <row r="981" spans="1:5" ht="15.75" customHeight="1">
      <c r="A981" s="16">
        <v>45194</v>
      </c>
      <c r="B981" s="40" t="s">
        <v>2857</v>
      </c>
      <c r="C981" s="22" t="s">
        <v>2858</v>
      </c>
      <c r="D981" s="40" t="s">
        <v>2859</v>
      </c>
      <c r="E981" s="57">
        <v>50</v>
      </c>
    </row>
    <row r="982" spans="1:5" ht="15.75" customHeight="1">
      <c r="A982" s="16">
        <v>45194</v>
      </c>
      <c r="B982" s="40" t="s">
        <v>2857</v>
      </c>
      <c r="C982" s="22" t="s">
        <v>2860</v>
      </c>
      <c r="D982" s="40" t="s">
        <v>2861</v>
      </c>
      <c r="E982" s="57">
        <v>34</v>
      </c>
    </row>
    <row r="983" spans="1:5" ht="15.75" customHeight="1">
      <c r="A983" s="16">
        <v>45223</v>
      </c>
      <c r="B983" s="40" t="s">
        <v>2862</v>
      </c>
      <c r="C983" s="18" t="s">
        <v>2863</v>
      </c>
      <c r="D983" s="25" t="s">
        <v>2864</v>
      </c>
      <c r="E983" s="57">
        <v>5584</v>
      </c>
    </row>
    <row r="984" spans="1:5" ht="15.75" customHeight="1">
      <c r="A984" s="16">
        <v>45259</v>
      </c>
      <c r="B984" s="40" t="s">
        <v>2865</v>
      </c>
      <c r="C984" s="18" t="s">
        <v>2866</v>
      </c>
      <c r="D984" s="40" t="s">
        <v>2867</v>
      </c>
      <c r="E984" s="57">
        <v>2869</v>
      </c>
    </row>
    <row r="985" spans="1:5" ht="15.75" customHeight="1">
      <c r="A985" s="28" t="s">
        <v>19</v>
      </c>
      <c r="B985" s="66"/>
      <c r="C985" s="179"/>
      <c r="D985" s="68"/>
      <c r="E985" s="32">
        <f>SUM(E978:E984)</f>
        <v>8810</v>
      </c>
    </row>
    <row r="986" spans="1:5" ht="15.75" customHeight="1">
      <c r="A986" s="58"/>
      <c r="B986" s="59"/>
      <c r="C986" s="58"/>
      <c r="D986" s="59"/>
      <c r="E986" s="61"/>
    </row>
    <row r="987" spans="1:5" ht="15.75" customHeight="1">
      <c r="A987" s="247" t="s">
        <v>73</v>
      </c>
      <c r="B987" s="235"/>
      <c r="C987" s="235"/>
      <c r="D987" s="235"/>
      <c r="E987" s="236"/>
    </row>
    <row r="988" spans="1:5" ht="13.5" customHeight="1">
      <c r="A988" s="254" t="s">
        <v>2868</v>
      </c>
      <c r="B988" s="235"/>
      <c r="C988" s="235"/>
      <c r="D988" s="235"/>
      <c r="E988" s="236"/>
    </row>
    <row r="989" spans="1:5" ht="31.5" customHeight="1">
      <c r="A989" s="253" t="s">
        <v>2851</v>
      </c>
      <c r="B989" s="241"/>
      <c r="C989" s="175" t="s">
        <v>2852</v>
      </c>
      <c r="D989" s="9" t="s">
        <v>2822</v>
      </c>
      <c r="E989" s="10" t="s">
        <v>6</v>
      </c>
    </row>
    <row r="990" spans="1:5" ht="15.75" customHeight="1">
      <c r="A990" s="242" t="s">
        <v>7</v>
      </c>
      <c r="B990" s="74" t="s">
        <v>8</v>
      </c>
      <c r="C990" s="181"/>
      <c r="D990" s="242" t="s">
        <v>9</v>
      </c>
      <c r="E990" s="244" t="s">
        <v>10</v>
      </c>
    </row>
    <row r="991" spans="1:5" ht="13.5" customHeight="1">
      <c r="A991" s="243"/>
      <c r="B991" s="14" t="s">
        <v>11</v>
      </c>
      <c r="C991" s="14" t="s">
        <v>12</v>
      </c>
      <c r="D991" s="243"/>
      <c r="E991" s="243"/>
    </row>
    <row r="992" spans="1:5" ht="15.75" customHeight="1">
      <c r="A992" s="16">
        <v>45197</v>
      </c>
      <c r="B992" s="25" t="s">
        <v>2869</v>
      </c>
      <c r="C992" s="18" t="s">
        <v>2870</v>
      </c>
      <c r="D992" s="40" t="s">
        <v>2871</v>
      </c>
      <c r="E992" s="57">
        <v>3900</v>
      </c>
    </row>
    <row r="993" spans="1:5" ht="29.25" customHeight="1">
      <c r="A993" s="16">
        <v>45215</v>
      </c>
      <c r="B993" s="40" t="s">
        <v>2872</v>
      </c>
      <c r="C993" s="18" t="s">
        <v>2873</v>
      </c>
      <c r="D993" s="40" t="s">
        <v>2874</v>
      </c>
      <c r="E993" s="57">
        <v>3100</v>
      </c>
    </row>
    <row r="994" spans="1:5" ht="15.75" customHeight="1">
      <c r="A994" s="16">
        <v>45260</v>
      </c>
      <c r="B994" s="25" t="s">
        <v>2875</v>
      </c>
      <c r="C994" s="18" t="s">
        <v>2876</v>
      </c>
      <c r="D994" s="40" t="s">
        <v>2877</v>
      </c>
      <c r="E994" s="57">
        <v>1800</v>
      </c>
    </row>
    <row r="995" spans="1:5" ht="15.75" customHeight="1">
      <c r="A995" s="28" t="s">
        <v>19</v>
      </c>
      <c r="B995" s="66"/>
      <c r="C995" s="179"/>
      <c r="D995" s="68"/>
      <c r="E995" s="32">
        <f>SUM(E991:E994)</f>
        <v>8800</v>
      </c>
    </row>
    <row r="996" spans="1:5" ht="15.75" customHeight="1">
      <c r="A996" s="58"/>
      <c r="B996" s="59"/>
      <c r="C996" s="58"/>
      <c r="D996" s="59"/>
      <c r="E996" s="61"/>
    </row>
    <row r="997" spans="1:5" ht="15.75" customHeight="1">
      <c r="A997" s="247" t="s">
        <v>1</v>
      </c>
      <c r="B997" s="235"/>
      <c r="C997" s="235"/>
      <c r="D997" s="235"/>
      <c r="E997" s="236"/>
    </row>
    <row r="998" spans="1:5" ht="15.75" customHeight="1">
      <c r="A998" s="254" t="s">
        <v>2878</v>
      </c>
      <c r="B998" s="235"/>
      <c r="C998" s="235"/>
      <c r="D998" s="235"/>
      <c r="E998" s="236"/>
    </row>
    <row r="999" spans="1:5" ht="15.75" customHeight="1">
      <c r="A999" s="253" t="s">
        <v>2879</v>
      </c>
      <c r="B999" s="241"/>
      <c r="C999" s="175" t="s">
        <v>2880</v>
      </c>
      <c r="D999" s="9" t="s">
        <v>2881</v>
      </c>
      <c r="E999" s="10" t="s">
        <v>6</v>
      </c>
    </row>
    <row r="1000" spans="1:5" ht="15.75" customHeight="1">
      <c r="A1000" s="242" t="s">
        <v>7</v>
      </c>
      <c r="B1000" s="74" t="s">
        <v>8</v>
      </c>
      <c r="C1000" s="181"/>
      <c r="D1000" s="242" t="s">
        <v>9</v>
      </c>
      <c r="E1000" s="244" t="s">
        <v>10</v>
      </c>
    </row>
    <row r="1001" spans="1:5" ht="15.75" customHeight="1">
      <c r="A1001" s="243"/>
      <c r="B1001" s="14" t="s">
        <v>11</v>
      </c>
      <c r="C1001" s="14" t="s">
        <v>12</v>
      </c>
      <c r="D1001" s="243"/>
      <c r="E1001" s="243"/>
    </row>
    <row r="1002" spans="1:5" ht="19.5" customHeight="1">
      <c r="A1002" s="16" t="s">
        <v>2882</v>
      </c>
      <c r="B1002" s="40" t="s">
        <v>2883</v>
      </c>
      <c r="C1002" s="22" t="s">
        <v>2884</v>
      </c>
      <c r="D1002" s="40" t="s">
        <v>2885</v>
      </c>
      <c r="E1002" s="214">
        <v>7.25</v>
      </c>
    </row>
    <row r="1003" spans="1:5" ht="15.75" customHeight="1">
      <c r="A1003" s="16" t="s">
        <v>2882</v>
      </c>
      <c r="B1003" s="40" t="s">
        <v>2886</v>
      </c>
      <c r="C1003" s="22" t="s">
        <v>2887</v>
      </c>
      <c r="D1003" s="40" t="s">
        <v>2885</v>
      </c>
      <c r="E1003" s="214">
        <v>95</v>
      </c>
    </row>
    <row r="1004" spans="1:5" ht="15.75" customHeight="1">
      <c r="A1004" s="16" t="s">
        <v>2888</v>
      </c>
      <c r="B1004" s="40" t="s">
        <v>2889</v>
      </c>
      <c r="C1004" s="22" t="s">
        <v>2890</v>
      </c>
      <c r="D1004" s="40" t="s">
        <v>2885</v>
      </c>
      <c r="E1004" s="214">
        <v>379.56</v>
      </c>
    </row>
    <row r="1005" spans="1:5" ht="15.75" customHeight="1">
      <c r="A1005" s="16" t="s">
        <v>2891</v>
      </c>
      <c r="B1005" s="40" t="s">
        <v>2892</v>
      </c>
      <c r="C1005" s="22" t="s">
        <v>2893</v>
      </c>
      <c r="D1005" s="40" t="s">
        <v>2885</v>
      </c>
      <c r="E1005" s="214">
        <v>239.95</v>
      </c>
    </row>
    <row r="1006" spans="1:5" ht="15.75" customHeight="1">
      <c r="A1006" s="16" t="s">
        <v>2894</v>
      </c>
      <c r="B1006" s="40" t="s">
        <v>2895</v>
      </c>
      <c r="C1006" s="22" t="s">
        <v>2896</v>
      </c>
      <c r="D1006" s="40" t="s">
        <v>2885</v>
      </c>
      <c r="E1006" s="214">
        <v>95.03</v>
      </c>
    </row>
    <row r="1007" spans="1:5" ht="15.75" customHeight="1">
      <c r="A1007" s="16" t="s">
        <v>2897</v>
      </c>
      <c r="B1007" s="40" t="s">
        <v>2898</v>
      </c>
      <c r="C1007" s="22" t="s">
        <v>2899</v>
      </c>
      <c r="D1007" s="40" t="s">
        <v>2885</v>
      </c>
      <c r="E1007" s="214">
        <v>1130.8</v>
      </c>
    </row>
    <row r="1008" spans="1:5" ht="13.5" customHeight="1">
      <c r="A1008" s="16" t="s">
        <v>2897</v>
      </c>
      <c r="B1008" s="40" t="s">
        <v>2900</v>
      </c>
      <c r="C1008" s="22" t="s">
        <v>2901</v>
      </c>
      <c r="D1008" s="40" t="s">
        <v>2885</v>
      </c>
      <c r="E1008" s="214">
        <v>178</v>
      </c>
    </row>
    <row r="1009" spans="1:5" ht="13.5" customHeight="1">
      <c r="A1009" s="16" t="s">
        <v>2897</v>
      </c>
      <c r="B1009" s="40" t="s">
        <v>2900</v>
      </c>
      <c r="C1009" s="22" t="s">
        <v>2901</v>
      </c>
      <c r="D1009" s="40" t="s">
        <v>2885</v>
      </c>
      <c r="E1009" s="214">
        <v>383</v>
      </c>
    </row>
    <row r="1010" spans="1:5" ht="15.75" customHeight="1">
      <c r="A1010" s="16" t="s">
        <v>2897</v>
      </c>
      <c r="B1010" s="40" t="s">
        <v>2902</v>
      </c>
      <c r="C1010" s="22" t="s">
        <v>2903</v>
      </c>
      <c r="D1010" s="40" t="s">
        <v>2885</v>
      </c>
      <c r="E1010" s="214">
        <v>27.9</v>
      </c>
    </row>
    <row r="1011" spans="1:5" ht="13.5" customHeight="1">
      <c r="A1011" s="16" t="s">
        <v>2904</v>
      </c>
      <c r="B1011" s="40" t="s">
        <v>2905</v>
      </c>
      <c r="C1011" s="22" t="s">
        <v>2906</v>
      </c>
      <c r="D1011" s="40" t="s">
        <v>2885</v>
      </c>
      <c r="E1011" s="214">
        <v>289</v>
      </c>
    </row>
    <row r="1012" spans="1:5" ht="15.75" customHeight="1">
      <c r="A1012" s="16" t="s">
        <v>2907</v>
      </c>
      <c r="B1012" s="40" t="s">
        <v>2908</v>
      </c>
      <c r="C1012" s="22" t="s">
        <v>2909</v>
      </c>
      <c r="D1012" s="40" t="s">
        <v>2885</v>
      </c>
      <c r="E1012" s="214">
        <v>65</v>
      </c>
    </row>
    <row r="1013" spans="1:5" ht="15.75" customHeight="1">
      <c r="A1013" s="16">
        <v>45269</v>
      </c>
      <c r="B1013" s="40" t="s">
        <v>2892</v>
      </c>
      <c r="C1013" s="22" t="s">
        <v>756</v>
      </c>
      <c r="D1013" s="40" t="s">
        <v>2885</v>
      </c>
      <c r="E1013" s="214">
        <v>25.95</v>
      </c>
    </row>
    <row r="1014" spans="1:5" ht="15.75" customHeight="1">
      <c r="A1014" s="28" t="s">
        <v>19</v>
      </c>
      <c r="B1014" s="66"/>
      <c r="C1014" s="179"/>
      <c r="D1014" s="68"/>
      <c r="E1014" s="32">
        <f>SUM(E1002:E1013)</f>
        <v>2916.44</v>
      </c>
    </row>
    <row r="1015" spans="1:5" ht="15.75" customHeight="1">
      <c r="A1015" s="58"/>
      <c r="B1015" s="59"/>
      <c r="C1015" s="58"/>
      <c r="D1015" s="59"/>
      <c r="E1015" s="61"/>
    </row>
    <row r="1016" spans="1:5" ht="15.75" customHeight="1">
      <c r="A1016" s="247" t="s">
        <v>73</v>
      </c>
      <c r="B1016" s="235"/>
      <c r="C1016" s="235"/>
      <c r="D1016" s="235"/>
      <c r="E1016" s="236"/>
    </row>
    <row r="1017" spans="1:5" ht="13.5" customHeight="1">
      <c r="A1017" s="254" t="s">
        <v>2910</v>
      </c>
      <c r="B1017" s="235"/>
      <c r="C1017" s="235"/>
      <c r="D1017" s="235"/>
      <c r="E1017" s="236"/>
    </row>
    <row r="1018" spans="1:5" ht="28.5" customHeight="1">
      <c r="A1018" s="253" t="s">
        <v>2879</v>
      </c>
      <c r="B1018" s="241"/>
      <c r="C1018" s="175" t="s">
        <v>2880</v>
      </c>
      <c r="D1018" s="9" t="s">
        <v>2881</v>
      </c>
      <c r="E1018" s="10" t="s">
        <v>6</v>
      </c>
    </row>
    <row r="1019" spans="1:5" ht="15.75" customHeight="1">
      <c r="A1019" s="242" t="s">
        <v>7</v>
      </c>
      <c r="B1019" s="74" t="s">
        <v>8</v>
      </c>
      <c r="C1019" s="181"/>
      <c r="D1019" s="242" t="s">
        <v>9</v>
      </c>
      <c r="E1019" s="244" t="s">
        <v>10</v>
      </c>
    </row>
    <row r="1020" spans="1:5" ht="13.5" customHeight="1">
      <c r="A1020" s="243"/>
      <c r="B1020" s="14" t="s">
        <v>11</v>
      </c>
      <c r="C1020" s="14" t="s">
        <v>12</v>
      </c>
      <c r="D1020" s="243"/>
      <c r="E1020" s="243"/>
    </row>
    <row r="1021" spans="1:5" ht="13.5" customHeight="1">
      <c r="A1021" s="16" t="s">
        <v>2911</v>
      </c>
      <c r="B1021" s="40" t="s">
        <v>2912</v>
      </c>
      <c r="C1021" s="22" t="s">
        <v>2913</v>
      </c>
      <c r="D1021" s="40" t="s">
        <v>2914</v>
      </c>
      <c r="E1021" s="215">
        <v>1285.5</v>
      </c>
    </row>
    <row r="1022" spans="1:5" ht="13.5" customHeight="1">
      <c r="A1022" s="16" t="s">
        <v>2911</v>
      </c>
      <c r="B1022" s="40" t="s">
        <v>2915</v>
      </c>
      <c r="C1022" s="22" t="s">
        <v>2913</v>
      </c>
      <c r="D1022" s="40" t="s">
        <v>2916</v>
      </c>
      <c r="E1022" s="215">
        <v>42.5</v>
      </c>
    </row>
    <row r="1023" spans="1:5" ht="13.5" customHeight="1">
      <c r="A1023" s="16" t="s">
        <v>2917</v>
      </c>
      <c r="B1023" s="40" t="s">
        <v>2918</v>
      </c>
      <c r="C1023" s="22" t="s">
        <v>2919</v>
      </c>
      <c r="D1023" s="93" t="s">
        <v>2920</v>
      </c>
      <c r="E1023" s="215">
        <v>1800</v>
      </c>
    </row>
    <row r="1024" spans="1:5" ht="13.5" customHeight="1">
      <c r="A1024" s="16" t="s">
        <v>2921</v>
      </c>
      <c r="B1024" s="40" t="s">
        <v>2922</v>
      </c>
      <c r="C1024" s="22" t="s">
        <v>2033</v>
      </c>
      <c r="D1024" s="40" t="s">
        <v>2923</v>
      </c>
      <c r="E1024" s="216">
        <v>3230</v>
      </c>
    </row>
    <row r="1025" spans="1:5" ht="13.5" customHeight="1">
      <c r="A1025" s="16" t="s">
        <v>2917</v>
      </c>
      <c r="B1025" s="40" t="s">
        <v>2924</v>
      </c>
      <c r="C1025" s="22" t="s">
        <v>2033</v>
      </c>
      <c r="D1025" s="40" t="s">
        <v>2916</v>
      </c>
      <c r="E1025" s="215">
        <v>170</v>
      </c>
    </row>
    <row r="1026" spans="1:5" ht="13.5" customHeight="1">
      <c r="A1026" s="28" t="s">
        <v>19</v>
      </c>
      <c r="B1026" s="40"/>
      <c r="C1026" s="22"/>
      <c r="D1026" s="40"/>
      <c r="E1026" s="217">
        <v>8000</v>
      </c>
    </row>
    <row r="1027" spans="1:5" ht="15.75" customHeight="1">
      <c r="A1027" s="58"/>
      <c r="B1027" s="59"/>
      <c r="C1027" s="58"/>
      <c r="D1027" s="59"/>
      <c r="E1027" s="61"/>
    </row>
    <row r="1028" spans="1:5" ht="15.75" customHeight="1">
      <c r="A1028" s="247" t="s">
        <v>73</v>
      </c>
      <c r="B1028" s="235"/>
      <c r="C1028" s="235"/>
      <c r="D1028" s="235"/>
      <c r="E1028" s="236"/>
    </row>
    <row r="1029" spans="1:5" ht="13.5" customHeight="1">
      <c r="A1029" s="254" t="s">
        <v>2925</v>
      </c>
      <c r="B1029" s="235"/>
      <c r="C1029" s="235"/>
      <c r="D1029" s="235"/>
      <c r="E1029" s="236"/>
    </row>
    <row r="1030" spans="1:5" ht="28.5" customHeight="1">
      <c r="A1030" s="253" t="s">
        <v>2926</v>
      </c>
      <c r="B1030" s="241"/>
      <c r="C1030" s="175" t="s">
        <v>2927</v>
      </c>
      <c r="D1030" s="9" t="s">
        <v>2822</v>
      </c>
      <c r="E1030" s="10" t="s">
        <v>6</v>
      </c>
    </row>
    <row r="1031" spans="1:5" ht="15.75" customHeight="1">
      <c r="A1031" s="242" t="s">
        <v>7</v>
      </c>
      <c r="B1031" s="74" t="s">
        <v>8</v>
      </c>
      <c r="C1031" s="181"/>
      <c r="D1031" s="242" t="s">
        <v>9</v>
      </c>
      <c r="E1031" s="244" t="s">
        <v>10</v>
      </c>
    </row>
    <row r="1032" spans="1:5" ht="13.5" customHeight="1">
      <c r="A1032" s="243"/>
      <c r="B1032" s="14" t="s">
        <v>11</v>
      </c>
      <c r="C1032" s="14" t="s">
        <v>12</v>
      </c>
      <c r="D1032" s="243"/>
      <c r="E1032" s="243"/>
    </row>
    <row r="1033" spans="1:5" ht="15.75" customHeight="1">
      <c r="A1033" s="16">
        <v>45202</v>
      </c>
      <c r="B1033" s="25" t="s">
        <v>2928</v>
      </c>
      <c r="C1033" s="18" t="s">
        <v>2929</v>
      </c>
      <c r="D1033" s="25" t="s">
        <v>2930</v>
      </c>
      <c r="E1033" s="57">
        <v>2000</v>
      </c>
    </row>
    <row r="1034" spans="1:5" ht="15.75" customHeight="1">
      <c r="A1034" s="16">
        <v>45236</v>
      </c>
      <c r="B1034" s="25" t="s">
        <v>2928</v>
      </c>
      <c r="C1034" s="18" t="s">
        <v>2929</v>
      </c>
      <c r="D1034" s="25" t="s">
        <v>2931</v>
      </c>
      <c r="E1034" s="57">
        <v>150</v>
      </c>
    </row>
    <row r="1035" spans="1:5" ht="15.75" customHeight="1">
      <c r="A1035" s="28" t="s">
        <v>19</v>
      </c>
      <c r="B1035" s="66"/>
      <c r="C1035" s="179"/>
      <c r="D1035" s="68"/>
      <c r="E1035" s="32">
        <f>SUM(E1032:E1034)</f>
        <v>2150</v>
      </c>
    </row>
    <row r="1036" spans="1:5" ht="15.75" customHeight="1">
      <c r="A1036" s="58"/>
      <c r="B1036" s="59"/>
      <c r="C1036" s="58"/>
      <c r="D1036" s="59"/>
      <c r="E1036" s="61"/>
    </row>
    <row r="1037" spans="1:5" ht="15.75" customHeight="1">
      <c r="A1037" s="247" t="s">
        <v>73</v>
      </c>
      <c r="B1037" s="235"/>
      <c r="C1037" s="235"/>
      <c r="D1037" s="235"/>
      <c r="E1037" s="236"/>
    </row>
    <row r="1038" spans="1:5" ht="13.5" customHeight="1">
      <c r="A1038" s="254" t="s">
        <v>2932</v>
      </c>
      <c r="B1038" s="235"/>
      <c r="C1038" s="235"/>
      <c r="D1038" s="235"/>
      <c r="E1038" s="236"/>
    </row>
    <row r="1039" spans="1:5" ht="35.25" customHeight="1">
      <c r="A1039" s="253" t="s">
        <v>2330</v>
      </c>
      <c r="B1039" s="241"/>
      <c r="C1039" s="175" t="s">
        <v>2331</v>
      </c>
      <c r="D1039" s="9" t="s">
        <v>2933</v>
      </c>
      <c r="E1039" s="10" t="s">
        <v>6</v>
      </c>
    </row>
    <row r="1040" spans="1:5" ht="15.75" customHeight="1">
      <c r="A1040" s="242" t="s">
        <v>7</v>
      </c>
      <c r="B1040" s="74" t="s">
        <v>8</v>
      </c>
      <c r="C1040" s="181"/>
      <c r="D1040" s="242" t="s">
        <v>9</v>
      </c>
      <c r="E1040" s="244" t="s">
        <v>10</v>
      </c>
    </row>
    <row r="1041" spans="1:5" ht="13.5" customHeight="1">
      <c r="A1041" s="243"/>
      <c r="B1041" s="14" t="s">
        <v>11</v>
      </c>
      <c r="C1041" s="14" t="s">
        <v>12</v>
      </c>
      <c r="D1041" s="243"/>
      <c r="E1041" s="243"/>
    </row>
    <row r="1042" spans="1:5" ht="15.75" customHeight="1">
      <c r="A1042" s="16">
        <v>45243</v>
      </c>
      <c r="B1042" s="218" t="s">
        <v>2718</v>
      </c>
      <c r="C1042" s="22" t="s">
        <v>2934</v>
      </c>
      <c r="D1042" s="40" t="s">
        <v>2935</v>
      </c>
      <c r="E1042" s="57">
        <v>500</v>
      </c>
    </row>
    <row r="1043" spans="1:5" ht="15.75" customHeight="1">
      <c r="A1043" s="16">
        <v>45264</v>
      </c>
      <c r="B1043" s="218" t="s">
        <v>2718</v>
      </c>
      <c r="C1043" s="22" t="s">
        <v>2934</v>
      </c>
      <c r="D1043" s="40" t="s">
        <v>2935</v>
      </c>
      <c r="E1043" s="57">
        <v>500</v>
      </c>
    </row>
    <row r="1044" spans="1:5" ht="15.75" customHeight="1">
      <c r="A1044" s="16">
        <v>45271</v>
      </c>
      <c r="B1044" s="218" t="s">
        <v>2718</v>
      </c>
      <c r="C1044" s="22" t="s">
        <v>2934</v>
      </c>
      <c r="D1044" s="40" t="s">
        <v>2935</v>
      </c>
      <c r="E1044" s="57">
        <v>500</v>
      </c>
    </row>
    <row r="1045" spans="1:5" ht="15.75" customHeight="1">
      <c r="A1045" s="28" t="s">
        <v>19</v>
      </c>
      <c r="B1045" s="66"/>
      <c r="C1045" s="179"/>
      <c r="D1045" s="68"/>
      <c r="E1045" s="32">
        <f>SUM(E1041:E1044)</f>
        <v>1500</v>
      </c>
    </row>
    <row r="1046" spans="1:5" ht="15.75" customHeight="1">
      <c r="A1046" s="58"/>
      <c r="B1046" s="59"/>
      <c r="C1046" s="58"/>
      <c r="D1046" s="59"/>
      <c r="E1046" s="61"/>
    </row>
    <row r="1047" spans="1:5" ht="15.75" customHeight="1">
      <c r="A1047" s="247" t="s">
        <v>73</v>
      </c>
      <c r="B1047" s="235"/>
      <c r="C1047" s="235"/>
      <c r="D1047" s="235"/>
      <c r="E1047" s="236"/>
    </row>
    <row r="1048" spans="1:5" ht="15.75" customHeight="1">
      <c r="A1048" s="254" t="s">
        <v>2936</v>
      </c>
      <c r="B1048" s="235"/>
      <c r="C1048" s="235"/>
      <c r="D1048" s="235"/>
      <c r="E1048" s="236"/>
    </row>
    <row r="1049" spans="1:5" ht="15.75" customHeight="1">
      <c r="A1049" s="253" t="s">
        <v>2937</v>
      </c>
      <c r="B1049" s="241"/>
      <c r="C1049" s="175" t="s">
        <v>2938</v>
      </c>
      <c r="D1049" s="9" t="s">
        <v>2939</v>
      </c>
      <c r="E1049" s="10" t="s">
        <v>6</v>
      </c>
    </row>
    <row r="1050" spans="1:5" ht="13.5" customHeight="1">
      <c r="A1050" s="242" t="s">
        <v>7</v>
      </c>
      <c r="B1050" s="74" t="s">
        <v>8</v>
      </c>
      <c r="C1050" s="181"/>
      <c r="D1050" s="242" t="s">
        <v>9</v>
      </c>
      <c r="E1050" s="244" t="s">
        <v>10</v>
      </c>
    </row>
    <row r="1051" spans="1:5" ht="13.5" customHeight="1">
      <c r="A1051" s="243"/>
      <c r="B1051" s="14" t="s">
        <v>11</v>
      </c>
      <c r="C1051" s="14" t="s">
        <v>12</v>
      </c>
      <c r="D1051" s="243"/>
      <c r="E1051" s="243"/>
    </row>
    <row r="1052" spans="1:5" ht="15.75" customHeight="1">
      <c r="A1052" s="16">
        <v>44995</v>
      </c>
      <c r="B1052" s="25" t="s">
        <v>356</v>
      </c>
      <c r="C1052" s="18" t="s">
        <v>2940</v>
      </c>
      <c r="D1052" s="40" t="s">
        <v>2941</v>
      </c>
      <c r="E1052" s="219">
        <v>4672.2</v>
      </c>
    </row>
    <row r="1053" spans="1:5" ht="13.5" customHeight="1">
      <c r="A1053" s="16" t="s">
        <v>2942</v>
      </c>
      <c r="B1053" s="25" t="s">
        <v>2943</v>
      </c>
      <c r="C1053" s="18" t="s">
        <v>416</v>
      </c>
      <c r="D1053" s="40" t="s">
        <v>2944</v>
      </c>
      <c r="E1053" s="214">
        <v>1230</v>
      </c>
    </row>
    <row r="1054" spans="1:5" ht="15.75" customHeight="1">
      <c r="A1054" s="16">
        <v>45118</v>
      </c>
      <c r="B1054" s="25" t="s">
        <v>1662</v>
      </c>
      <c r="C1054" s="18" t="s">
        <v>408</v>
      </c>
      <c r="D1054" s="40" t="s">
        <v>2945</v>
      </c>
      <c r="E1054" s="219">
        <v>649.75</v>
      </c>
    </row>
    <row r="1055" spans="1:5" ht="15.75" customHeight="1">
      <c r="A1055" s="28" t="s">
        <v>19</v>
      </c>
      <c r="B1055" s="66"/>
      <c r="C1055" s="179"/>
      <c r="D1055" s="68"/>
      <c r="E1055" s="32">
        <f>SUM(E1052:E1054)</f>
        <v>6551.95</v>
      </c>
    </row>
    <row r="1056" spans="1:5" ht="15.75" customHeight="1">
      <c r="A1056" s="58"/>
      <c r="B1056" s="59"/>
      <c r="C1056" s="58"/>
      <c r="D1056" s="59"/>
      <c r="E1056" s="61"/>
    </row>
    <row r="1057" spans="1:5" ht="15.75" customHeight="1">
      <c r="A1057" s="247" t="s">
        <v>1</v>
      </c>
      <c r="B1057" s="235"/>
      <c r="C1057" s="235"/>
      <c r="D1057" s="235"/>
      <c r="E1057" s="236"/>
    </row>
    <row r="1058" spans="1:5" ht="20.25" customHeight="1">
      <c r="A1058" s="269" t="s">
        <v>2946</v>
      </c>
      <c r="B1058" s="235"/>
      <c r="C1058" s="235"/>
      <c r="D1058" s="235"/>
      <c r="E1058" s="236"/>
    </row>
    <row r="1059" spans="1:5" ht="27.75" customHeight="1">
      <c r="A1059" s="253" t="s">
        <v>2072</v>
      </c>
      <c r="B1059" s="241"/>
      <c r="C1059" s="175" t="s">
        <v>2387</v>
      </c>
      <c r="D1059" s="9" t="s">
        <v>2947</v>
      </c>
      <c r="E1059" s="10" t="s">
        <v>278</v>
      </c>
    </row>
    <row r="1060" spans="1:5" ht="15.75" customHeight="1">
      <c r="A1060" s="242" t="s">
        <v>7</v>
      </c>
      <c r="B1060" s="74" t="s">
        <v>8</v>
      </c>
      <c r="C1060" s="181"/>
      <c r="D1060" s="242" t="s">
        <v>9</v>
      </c>
      <c r="E1060" s="244" t="s">
        <v>10</v>
      </c>
    </row>
    <row r="1061" spans="1:5" ht="13.5" customHeight="1">
      <c r="A1061" s="243"/>
      <c r="B1061" s="14" t="s">
        <v>11</v>
      </c>
      <c r="C1061" s="14" t="s">
        <v>12</v>
      </c>
      <c r="D1061" s="243"/>
      <c r="E1061" s="243"/>
    </row>
    <row r="1062" spans="1:5" ht="15.75" customHeight="1">
      <c r="A1062" s="16">
        <v>45218</v>
      </c>
      <c r="B1062" s="40" t="s">
        <v>2948</v>
      </c>
      <c r="C1062" s="22" t="s">
        <v>2949</v>
      </c>
      <c r="D1062" s="25" t="s">
        <v>2950</v>
      </c>
      <c r="E1062" s="57">
        <v>227</v>
      </c>
    </row>
    <row r="1063" spans="1:5" ht="15.75" customHeight="1">
      <c r="A1063" s="16">
        <v>45238</v>
      </c>
      <c r="B1063" s="40" t="s">
        <v>2951</v>
      </c>
      <c r="C1063" s="22" t="s">
        <v>2952</v>
      </c>
      <c r="D1063" s="25" t="s">
        <v>2953</v>
      </c>
      <c r="E1063" s="57">
        <v>288</v>
      </c>
    </row>
    <row r="1064" spans="1:5" ht="15.75" customHeight="1">
      <c r="A1064" s="16">
        <v>45238</v>
      </c>
      <c r="B1064" s="25" t="s">
        <v>2954</v>
      </c>
      <c r="C1064" s="18" t="s">
        <v>2955</v>
      </c>
      <c r="D1064" s="25" t="s">
        <v>2956</v>
      </c>
      <c r="E1064" s="57">
        <v>1092</v>
      </c>
    </row>
    <row r="1065" spans="1:5" ht="15.75" customHeight="1">
      <c r="A1065" s="16">
        <v>45238</v>
      </c>
      <c r="B1065" s="25" t="s">
        <v>2957</v>
      </c>
      <c r="C1065" s="18" t="s">
        <v>2958</v>
      </c>
      <c r="D1065" s="25" t="s">
        <v>2950</v>
      </c>
      <c r="E1065" s="57">
        <v>119.8</v>
      </c>
    </row>
    <row r="1066" spans="1:5" ht="15.75" customHeight="1">
      <c r="A1066" s="16">
        <v>45259</v>
      </c>
      <c r="B1066" s="25" t="s">
        <v>2959</v>
      </c>
      <c r="C1066" s="18" t="s">
        <v>2960</v>
      </c>
      <c r="D1066" s="25" t="s">
        <v>2961</v>
      </c>
      <c r="E1066" s="57">
        <v>1264</v>
      </c>
    </row>
    <row r="1067" spans="1:5" ht="15.75" customHeight="1">
      <c r="A1067" s="16">
        <v>45266</v>
      </c>
      <c r="B1067" s="25" t="s">
        <v>2962</v>
      </c>
      <c r="C1067" s="18" t="s">
        <v>2612</v>
      </c>
      <c r="D1067" s="25" t="s">
        <v>2963</v>
      </c>
      <c r="E1067" s="57">
        <v>777</v>
      </c>
    </row>
    <row r="1068" spans="1:5" ht="15.75" customHeight="1">
      <c r="A1068" s="16">
        <v>45633</v>
      </c>
      <c r="B1068" s="220" t="s">
        <v>2964</v>
      </c>
      <c r="C1068" s="184"/>
      <c r="D1068" s="221"/>
      <c r="E1068" s="57">
        <v>0.37</v>
      </c>
    </row>
    <row r="1069" spans="1:5" ht="15.75" customHeight="1">
      <c r="A1069" s="16"/>
      <c r="B1069" s="220" t="s">
        <v>2965</v>
      </c>
      <c r="C1069" s="184"/>
      <c r="D1069" s="221"/>
      <c r="E1069" s="57">
        <v>4231.83</v>
      </c>
    </row>
    <row r="1070" spans="1:5" ht="15.75" customHeight="1">
      <c r="A1070" s="28" t="s">
        <v>19</v>
      </c>
      <c r="B1070" s="66"/>
      <c r="C1070" s="179"/>
      <c r="D1070" s="68"/>
      <c r="E1070" s="32">
        <f>SUM(E1062:E1069)</f>
        <v>8000</v>
      </c>
    </row>
    <row r="1072" spans="1:5" ht="15.75" customHeight="1">
      <c r="A1072" s="58"/>
      <c r="B1072" s="59"/>
      <c r="C1072" s="58"/>
      <c r="D1072" s="59"/>
      <c r="E1072" s="61"/>
    </row>
    <row r="1073" spans="1:5" ht="15.75" customHeight="1">
      <c r="A1073" s="247" t="s">
        <v>73</v>
      </c>
      <c r="B1073" s="235"/>
      <c r="C1073" s="235"/>
      <c r="D1073" s="235"/>
      <c r="E1073" s="236"/>
    </row>
    <row r="1074" spans="1:5" ht="13.5" customHeight="1">
      <c r="A1074" s="254" t="s">
        <v>2966</v>
      </c>
      <c r="B1074" s="235"/>
      <c r="C1074" s="235"/>
      <c r="D1074" s="235"/>
      <c r="E1074" s="236"/>
    </row>
    <row r="1075" spans="1:5" ht="27.75" customHeight="1">
      <c r="A1075" s="253" t="s">
        <v>2072</v>
      </c>
      <c r="B1075" s="241"/>
      <c r="C1075" s="175" t="s">
        <v>2387</v>
      </c>
      <c r="D1075" s="9" t="s">
        <v>2947</v>
      </c>
      <c r="E1075" s="10" t="s">
        <v>6</v>
      </c>
    </row>
    <row r="1076" spans="1:5" ht="15.75" customHeight="1">
      <c r="A1076" s="242" t="s">
        <v>7</v>
      </c>
      <c r="B1076" s="74" t="s">
        <v>8</v>
      </c>
      <c r="C1076" s="181"/>
      <c r="D1076" s="242" t="s">
        <v>9</v>
      </c>
      <c r="E1076" s="244" t="s">
        <v>10</v>
      </c>
    </row>
    <row r="1077" spans="1:5" ht="13.5" customHeight="1">
      <c r="A1077" s="243"/>
      <c r="B1077" s="14" t="s">
        <v>11</v>
      </c>
      <c r="C1077" s="14" t="s">
        <v>12</v>
      </c>
      <c r="D1077" s="243"/>
      <c r="E1077" s="243"/>
    </row>
    <row r="1078" spans="1:5" ht="15.75" customHeight="1">
      <c r="A1078" s="16">
        <v>45210</v>
      </c>
      <c r="B1078" s="40" t="s">
        <v>2967</v>
      </c>
      <c r="C1078" s="22" t="s">
        <v>2968</v>
      </c>
      <c r="D1078" s="40" t="s">
        <v>2969</v>
      </c>
      <c r="E1078" s="57">
        <v>1250</v>
      </c>
    </row>
    <row r="1079" spans="1:5" ht="15.75" customHeight="1">
      <c r="A1079" s="16">
        <v>45266</v>
      </c>
      <c r="B1079" s="40" t="s">
        <v>2970</v>
      </c>
      <c r="C1079" s="22" t="s">
        <v>2971</v>
      </c>
      <c r="D1079" s="40" t="s">
        <v>2972</v>
      </c>
      <c r="E1079" s="57">
        <v>3958.6</v>
      </c>
    </row>
    <row r="1080" spans="1:5" ht="15.75" customHeight="1">
      <c r="A1080" s="16">
        <v>45266</v>
      </c>
      <c r="B1080" s="35" t="s">
        <v>620</v>
      </c>
      <c r="C1080" s="18"/>
      <c r="D1080" s="35" t="s">
        <v>2973</v>
      </c>
      <c r="E1080" s="57">
        <v>140.6</v>
      </c>
    </row>
    <row r="1081" spans="1:5" ht="15.75" customHeight="1">
      <c r="A1081" s="16">
        <v>45267</v>
      </c>
      <c r="B1081" s="40" t="s">
        <v>1278</v>
      </c>
      <c r="C1081" s="22" t="s">
        <v>1279</v>
      </c>
      <c r="D1081" s="40" t="s">
        <v>2974</v>
      </c>
      <c r="E1081" s="57">
        <v>2500</v>
      </c>
    </row>
    <row r="1082" spans="1:5" ht="15.75" customHeight="1">
      <c r="A1082" s="28" t="s">
        <v>19</v>
      </c>
      <c r="B1082" s="66"/>
      <c r="C1082" s="179"/>
      <c r="D1082" s="68"/>
      <c r="E1082" s="32">
        <f>SUM(E1077:E1081)</f>
        <v>7849.2000000000007</v>
      </c>
    </row>
    <row r="1083" spans="1:5" ht="15.75" customHeight="1">
      <c r="A1083" s="58"/>
      <c r="B1083" s="59"/>
      <c r="C1083" s="58"/>
      <c r="D1083" s="59"/>
      <c r="E1083" s="61"/>
    </row>
    <row r="1084" spans="1:5" ht="15.75" customHeight="1">
      <c r="A1084" s="247" t="s">
        <v>73</v>
      </c>
      <c r="B1084" s="235"/>
      <c r="C1084" s="235"/>
      <c r="D1084" s="235"/>
      <c r="E1084" s="236"/>
    </row>
    <row r="1085" spans="1:5" ht="13.5" customHeight="1">
      <c r="A1085" s="254" t="s">
        <v>2975</v>
      </c>
      <c r="B1085" s="235"/>
      <c r="C1085" s="235"/>
      <c r="D1085" s="235"/>
      <c r="E1085" s="236"/>
    </row>
    <row r="1086" spans="1:5" ht="30" customHeight="1">
      <c r="A1086" s="253" t="s">
        <v>2976</v>
      </c>
      <c r="B1086" s="241"/>
      <c r="C1086" s="175" t="s">
        <v>2977</v>
      </c>
      <c r="D1086" s="9" t="s">
        <v>2978</v>
      </c>
      <c r="E1086" s="10" t="s">
        <v>6</v>
      </c>
    </row>
    <row r="1087" spans="1:5" ht="15.75" customHeight="1">
      <c r="A1087" s="242" t="s">
        <v>7</v>
      </c>
      <c r="B1087" s="74" t="s">
        <v>8</v>
      </c>
      <c r="C1087" s="181"/>
      <c r="D1087" s="242" t="s">
        <v>9</v>
      </c>
      <c r="E1087" s="244" t="s">
        <v>10</v>
      </c>
    </row>
    <row r="1088" spans="1:5" ht="13.5" customHeight="1">
      <c r="A1088" s="243"/>
      <c r="B1088" s="14" t="s">
        <v>11</v>
      </c>
      <c r="C1088" s="14" t="s">
        <v>12</v>
      </c>
      <c r="D1088" s="243"/>
      <c r="E1088" s="243"/>
    </row>
    <row r="1089" spans="1:5" ht="15.75" customHeight="1">
      <c r="A1089" s="16">
        <v>45224</v>
      </c>
      <c r="B1089" s="40" t="s">
        <v>2409</v>
      </c>
      <c r="C1089" s="18" t="s">
        <v>2410</v>
      </c>
      <c r="D1089" s="40" t="s">
        <v>2979</v>
      </c>
      <c r="E1089" s="57">
        <v>2000</v>
      </c>
    </row>
    <row r="1090" spans="1:5" ht="15.75" customHeight="1">
      <c r="A1090" s="28" t="s">
        <v>19</v>
      </c>
      <c r="B1090" s="66"/>
      <c r="C1090" s="179"/>
      <c r="D1090" s="68"/>
      <c r="E1090" s="32">
        <f>SUM(E1088:E1089)</f>
        <v>2000</v>
      </c>
    </row>
    <row r="1091" spans="1:5" ht="15.75" customHeight="1">
      <c r="A1091" s="58"/>
      <c r="B1091" s="59"/>
      <c r="C1091" s="58"/>
      <c r="D1091" s="59"/>
      <c r="E1091" s="61"/>
    </row>
    <row r="1092" spans="1:5" ht="15.75" customHeight="1">
      <c r="A1092" s="247" t="s">
        <v>1</v>
      </c>
      <c r="B1092" s="235"/>
      <c r="C1092" s="235"/>
      <c r="D1092" s="235"/>
      <c r="E1092" s="236"/>
    </row>
    <row r="1093" spans="1:5" ht="13.5" customHeight="1">
      <c r="A1093" s="254" t="s">
        <v>2980</v>
      </c>
      <c r="B1093" s="235"/>
      <c r="C1093" s="235"/>
      <c r="D1093" s="235"/>
      <c r="E1093" s="236"/>
    </row>
    <row r="1094" spans="1:5" ht="33.75" customHeight="1">
      <c r="A1094" s="253" t="s">
        <v>527</v>
      </c>
      <c r="B1094" s="241"/>
      <c r="C1094" s="175" t="s">
        <v>1694</v>
      </c>
      <c r="D1094" s="9" t="s">
        <v>2981</v>
      </c>
      <c r="E1094" s="10" t="s">
        <v>6</v>
      </c>
    </row>
    <row r="1095" spans="1:5" ht="15.75" customHeight="1">
      <c r="A1095" s="242" t="s">
        <v>7</v>
      </c>
      <c r="B1095" s="74" t="s">
        <v>8</v>
      </c>
      <c r="C1095" s="181"/>
      <c r="D1095" s="242" t="s">
        <v>9</v>
      </c>
      <c r="E1095" s="244" t="s">
        <v>10</v>
      </c>
    </row>
    <row r="1096" spans="1:5" ht="13.5" customHeight="1">
      <c r="A1096" s="243"/>
      <c r="B1096" s="14" t="s">
        <v>11</v>
      </c>
      <c r="C1096" s="14" t="s">
        <v>12</v>
      </c>
      <c r="D1096" s="243"/>
      <c r="E1096" s="243"/>
    </row>
    <row r="1097" spans="1:5" ht="15.75" customHeight="1">
      <c r="A1097" s="16">
        <v>45217</v>
      </c>
      <c r="B1097" s="25" t="s">
        <v>2982</v>
      </c>
      <c r="C1097" s="18" t="s">
        <v>2983</v>
      </c>
      <c r="D1097" s="40" t="s">
        <v>2984</v>
      </c>
      <c r="E1097" s="57">
        <v>142.87</v>
      </c>
    </row>
    <row r="1098" spans="1:5" ht="15.75" customHeight="1">
      <c r="A1098" s="16">
        <v>45223</v>
      </c>
      <c r="B1098" s="25" t="s">
        <v>530</v>
      </c>
      <c r="C1098" s="18" t="s">
        <v>531</v>
      </c>
      <c r="D1098" s="40" t="s">
        <v>2985</v>
      </c>
      <c r="E1098" s="57">
        <v>240</v>
      </c>
    </row>
    <row r="1099" spans="1:5" ht="15.75" customHeight="1">
      <c r="A1099" s="16">
        <v>45229</v>
      </c>
      <c r="B1099" s="25" t="s">
        <v>530</v>
      </c>
      <c r="C1099" s="18" t="s">
        <v>531</v>
      </c>
      <c r="D1099" s="40" t="s">
        <v>2986</v>
      </c>
      <c r="E1099" s="57">
        <v>243.6</v>
      </c>
    </row>
    <row r="1100" spans="1:5" ht="15.75" customHeight="1">
      <c r="A1100" s="16">
        <v>45238</v>
      </c>
      <c r="B1100" s="25" t="s">
        <v>2982</v>
      </c>
      <c r="C1100" s="18" t="s">
        <v>2983</v>
      </c>
      <c r="D1100" s="40" t="s">
        <v>2987</v>
      </c>
      <c r="E1100" s="57">
        <v>227</v>
      </c>
    </row>
    <row r="1101" spans="1:5" ht="15.75" customHeight="1">
      <c r="A1101" s="16">
        <v>45262</v>
      </c>
      <c r="B1101" s="25" t="s">
        <v>530</v>
      </c>
      <c r="C1101" s="18" t="s">
        <v>531</v>
      </c>
      <c r="D1101" s="40" t="s">
        <v>2988</v>
      </c>
      <c r="E1101" s="57">
        <v>144</v>
      </c>
    </row>
    <row r="1102" spans="1:5" ht="15.75" customHeight="1">
      <c r="A1102" s="28" t="s">
        <v>19</v>
      </c>
      <c r="B1102" s="66"/>
      <c r="C1102" s="179"/>
      <c r="D1102" s="68"/>
      <c r="E1102" s="32">
        <f>SUM(E1096:E1101)</f>
        <v>997.47</v>
      </c>
    </row>
    <row r="1103" spans="1:5" ht="15.75" customHeight="1">
      <c r="A1103" s="58"/>
      <c r="B1103" s="59"/>
      <c r="C1103" s="58"/>
      <c r="D1103" s="59"/>
      <c r="E1103" s="61"/>
    </row>
    <row r="1104" spans="1:5" ht="15.75" customHeight="1">
      <c r="A1104" s="247" t="s">
        <v>1</v>
      </c>
      <c r="B1104" s="235"/>
      <c r="C1104" s="235"/>
      <c r="D1104" s="235"/>
      <c r="E1104" s="236"/>
    </row>
    <row r="1105" spans="1:5" ht="13.5" customHeight="1">
      <c r="A1105" s="254" t="s">
        <v>2989</v>
      </c>
      <c r="B1105" s="235"/>
      <c r="C1105" s="235"/>
      <c r="D1105" s="235"/>
      <c r="E1105" s="236"/>
    </row>
    <row r="1106" spans="1:5" ht="27.75" customHeight="1">
      <c r="A1106" s="253" t="s">
        <v>2369</v>
      </c>
      <c r="B1106" s="241"/>
      <c r="C1106" s="175" t="s">
        <v>2370</v>
      </c>
      <c r="D1106" s="9" t="s">
        <v>2981</v>
      </c>
      <c r="E1106" s="10" t="s">
        <v>6</v>
      </c>
    </row>
    <row r="1107" spans="1:5" ht="15.75" customHeight="1">
      <c r="A1107" s="242" t="s">
        <v>7</v>
      </c>
      <c r="B1107" s="74" t="s">
        <v>8</v>
      </c>
      <c r="C1107" s="181"/>
      <c r="D1107" s="242" t="s">
        <v>9</v>
      </c>
      <c r="E1107" s="244" t="s">
        <v>10</v>
      </c>
    </row>
    <row r="1108" spans="1:5" ht="13.5" customHeight="1">
      <c r="A1108" s="243"/>
      <c r="B1108" s="14" t="s">
        <v>11</v>
      </c>
      <c r="C1108" s="14" t="s">
        <v>12</v>
      </c>
      <c r="D1108" s="243"/>
      <c r="E1108" s="243"/>
    </row>
    <row r="1109" spans="1:5" ht="15.75" customHeight="1">
      <c r="A1109" s="16">
        <v>45218</v>
      </c>
      <c r="B1109" s="40" t="s">
        <v>2990</v>
      </c>
      <c r="C1109" s="18" t="s">
        <v>2991</v>
      </c>
      <c r="D1109" s="40" t="s">
        <v>2992</v>
      </c>
      <c r="E1109" s="57">
        <v>306</v>
      </c>
    </row>
    <row r="1110" spans="1:5" ht="15.75" customHeight="1">
      <c r="A1110" s="16">
        <v>45231</v>
      </c>
      <c r="B1110" s="40" t="s">
        <v>2993</v>
      </c>
      <c r="C1110" s="18" t="s">
        <v>1555</v>
      </c>
      <c r="D1110" s="40" t="s">
        <v>1556</v>
      </c>
      <c r="E1110" s="57">
        <v>99.8</v>
      </c>
    </row>
    <row r="1111" spans="1:5" ht="15.75" customHeight="1">
      <c r="A1111" s="16">
        <v>45270</v>
      </c>
      <c r="B1111" s="40" t="s">
        <v>2990</v>
      </c>
      <c r="C1111" s="18" t="s">
        <v>2994</v>
      </c>
      <c r="D1111" s="25" t="s">
        <v>2995</v>
      </c>
      <c r="E1111" s="57">
        <v>497</v>
      </c>
    </row>
    <row r="1112" spans="1:5" ht="15.75" customHeight="1">
      <c r="A1112" s="28" t="s">
        <v>19</v>
      </c>
      <c r="B1112" s="66"/>
      <c r="C1112" s="179"/>
      <c r="D1112" s="68"/>
      <c r="E1112" s="32">
        <f>SUM(E1108:E1111)</f>
        <v>902.8</v>
      </c>
    </row>
    <row r="1113" spans="1:5" ht="15.75" customHeight="1">
      <c r="A1113" s="261"/>
      <c r="B1113" s="238"/>
      <c r="C1113" s="238"/>
      <c r="D1113" s="238"/>
      <c r="E1113" s="239"/>
    </row>
    <row r="1114" spans="1:5" ht="15.75" customHeight="1">
      <c r="A1114" s="247" t="s">
        <v>1795</v>
      </c>
      <c r="B1114" s="235"/>
      <c r="C1114" s="235"/>
      <c r="D1114" s="235"/>
      <c r="E1114" s="236"/>
    </row>
    <row r="1115" spans="1:5" ht="15.75" customHeight="1">
      <c r="A1115" s="254" t="s">
        <v>2996</v>
      </c>
      <c r="B1115" s="235"/>
      <c r="C1115" s="235"/>
      <c r="D1115" s="235"/>
      <c r="E1115" s="236"/>
    </row>
    <row r="1116" spans="1:5" ht="15.75" customHeight="1">
      <c r="A1116" s="253" t="s">
        <v>87</v>
      </c>
      <c r="B1116" s="241"/>
      <c r="C1116" s="175" t="s">
        <v>1678</v>
      </c>
      <c r="D1116" s="9" t="s">
        <v>2981</v>
      </c>
      <c r="E1116" s="10" t="s">
        <v>6</v>
      </c>
    </row>
    <row r="1117" spans="1:5" ht="15.75" customHeight="1">
      <c r="A1117" s="242" t="s">
        <v>7</v>
      </c>
      <c r="B1117" s="262" t="s">
        <v>8</v>
      </c>
      <c r="C1117" s="241"/>
      <c r="D1117" s="242" t="s">
        <v>9</v>
      </c>
      <c r="E1117" s="244" t="s">
        <v>10</v>
      </c>
    </row>
    <row r="1118" spans="1:5" ht="13.5" customHeight="1">
      <c r="A1118" s="243"/>
      <c r="B1118" s="14" t="s">
        <v>11</v>
      </c>
      <c r="C1118" s="14" t="s">
        <v>12</v>
      </c>
      <c r="D1118" s="243"/>
      <c r="E1118" s="243"/>
    </row>
    <row r="1119" spans="1:5" ht="15.75" customHeight="1">
      <c r="A1119" s="16">
        <v>45229</v>
      </c>
      <c r="B1119" s="40" t="s">
        <v>2997</v>
      </c>
      <c r="C1119" s="22" t="s">
        <v>991</v>
      </c>
      <c r="D1119" s="40" t="s">
        <v>2998</v>
      </c>
      <c r="E1119" s="57">
        <v>114.84</v>
      </c>
    </row>
    <row r="1120" spans="1:5" ht="15.75" customHeight="1">
      <c r="A1120" s="16">
        <v>45229</v>
      </c>
      <c r="B1120" s="40" t="s">
        <v>2999</v>
      </c>
      <c r="C1120" s="22"/>
      <c r="D1120" s="40" t="s">
        <v>2999</v>
      </c>
      <c r="E1120" s="57">
        <v>5.16</v>
      </c>
    </row>
    <row r="1121" spans="1:5" ht="15.75" customHeight="1">
      <c r="A1121" s="16">
        <v>45254</v>
      </c>
      <c r="B1121" s="40" t="s">
        <v>3000</v>
      </c>
      <c r="C1121" s="22" t="s">
        <v>3001</v>
      </c>
      <c r="D1121" s="40" t="s">
        <v>3002</v>
      </c>
      <c r="E1121" s="57">
        <v>2900</v>
      </c>
    </row>
    <row r="1122" spans="1:5" ht="15.75" customHeight="1">
      <c r="A1122" s="16">
        <v>45257</v>
      </c>
      <c r="B1122" s="40" t="s">
        <v>2315</v>
      </c>
      <c r="C1122" s="22" t="s">
        <v>3003</v>
      </c>
      <c r="D1122" s="40" t="s">
        <v>3004</v>
      </c>
      <c r="E1122" s="57">
        <v>300</v>
      </c>
    </row>
    <row r="1123" spans="1:5" ht="15.75" customHeight="1">
      <c r="A1123" s="16">
        <v>45259</v>
      </c>
      <c r="B1123" s="40" t="s">
        <v>3005</v>
      </c>
      <c r="C1123" s="22" t="s">
        <v>3006</v>
      </c>
      <c r="D1123" s="40" t="s">
        <v>3007</v>
      </c>
      <c r="E1123" s="57">
        <v>2600</v>
      </c>
    </row>
    <row r="1124" spans="1:5" ht="15.75" customHeight="1">
      <c r="A1124" s="28" t="s">
        <v>19</v>
      </c>
      <c r="B1124" s="66"/>
      <c r="C1124" s="179"/>
      <c r="D1124" s="68"/>
      <c r="E1124" s="32">
        <f>SUM(E1118:E1123)</f>
        <v>5920</v>
      </c>
    </row>
    <row r="1125" spans="1:5" ht="15.75" customHeight="1">
      <c r="A1125" s="58"/>
      <c r="B1125" s="59"/>
      <c r="C1125" s="58"/>
      <c r="D1125" s="59"/>
      <c r="E1125" s="61"/>
    </row>
    <row r="1126" spans="1:5" ht="15.75" customHeight="1">
      <c r="A1126" s="247" t="s">
        <v>1</v>
      </c>
      <c r="B1126" s="235"/>
      <c r="C1126" s="235"/>
      <c r="D1126" s="235"/>
      <c r="E1126" s="236"/>
    </row>
    <row r="1127" spans="1:5" ht="13.5" customHeight="1">
      <c r="A1127" s="254" t="s">
        <v>3008</v>
      </c>
      <c r="B1127" s="235"/>
      <c r="C1127" s="235"/>
      <c r="D1127" s="235"/>
      <c r="E1127" s="236"/>
    </row>
    <row r="1128" spans="1:5" ht="28.5" customHeight="1">
      <c r="A1128" s="253" t="s">
        <v>3009</v>
      </c>
      <c r="B1128" s="241"/>
      <c r="C1128" s="175" t="s">
        <v>1714</v>
      </c>
      <c r="D1128" s="9" t="s">
        <v>2981</v>
      </c>
      <c r="E1128" s="10" t="s">
        <v>6</v>
      </c>
    </row>
    <row r="1129" spans="1:5" ht="15.75" customHeight="1">
      <c r="A1129" s="242" t="s">
        <v>7</v>
      </c>
      <c r="B1129" s="74" t="s">
        <v>8</v>
      </c>
      <c r="C1129" s="181"/>
      <c r="D1129" s="242" t="s">
        <v>9</v>
      </c>
      <c r="E1129" s="244" t="s">
        <v>10</v>
      </c>
    </row>
    <row r="1130" spans="1:5" ht="13.5" customHeight="1">
      <c r="A1130" s="243"/>
      <c r="B1130" s="14" t="s">
        <v>11</v>
      </c>
      <c r="C1130" s="14" t="s">
        <v>12</v>
      </c>
      <c r="D1130" s="243"/>
      <c r="E1130" s="243"/>
    </row>
    <row r="1131" spans="1:5" ht="15.75" customHeight="1">
      <c r="A1131" s="16">
        <v>45205</v>
      </c>
      <c r="B1131" s="35" t="s">
        <v>3010</v>
      </c>
      <c r="C1131" s="18" t="s">
        <v>425</v>
      </c>
      <c r="D1131" s="35" t="s">
        <v>3011</v>
      </c>
      <c r="E1131" s="216">
        <v>3888.88</v>
      </c>
    </row>
    <row r="1132" spans="1:5" ht="15.75" customHeight="1">
      <c r="A1132" s="65" t="s">
        <v>19</v>
      </c>
      <c r="B1132" s="66"/>
      <c r="C1132" s="179"/>
      <c r="D1132" s="68"/>
      <c r="E1132" s="32">
        <f>SUM(E1130:E1131)</f>
        <v>3888.88</v>
      </c>
    </row>
    <row r="1133" spans="1:5" ht="15.75" customHeight="1">
      <c r="A1133" s="247"/>
      <c r="B1133" s="235"/>
      <c r="C1133" s="235"/>
      <c r="D1133" s="235"/>
      <c r="E1133" s="236"/>
    </row>
    <row r="1134" spans="1:5" ht="15.75" customHeight="1">
      <c r="A1134" s="247" t="s">
        <v>1795</v>
      </c>
      <c r="B1134" s="235"/>
      <c r="C1134" s="235"/>
      <c r="D1134" s="235"/>
      <c r="E1134" s="236"/>
    </row>
    <row r="1135" spans="1:5" ht="15.75" customHeight="1">
      <c r="A1135" s="254" t="s">
        <v>3008</v>
      </c>
      <c r="B1135" s="235"/>
      <c r="C1135" s="235"/>
      <c r="D1135" s="235"/>
      <c r="E1135" s="236"/>
    </row>
    <row r="1136" spans="1:5" ht="15.75" customHeight="1">
      <c r="A1136" s="253" t="s">
        <v>3009</v>
      </c>
      <c r="B1136" s="241"/>
      <c r="C1136" s="175" t="s">
        <v>1714</v>
      </c>
      <c r="D1136" s="9" t="s">
        <v>2981</v>
      </c>
      <c r="E1136" s="10" t="s">
        <v>6</v>
      </c>
    </row>
    <row r="1137" spans="1:5" ht="15.75" customHeight="1">
      <c r="A1137" s="242" t="s">
        <v>7</v>
      </c>
      <c r="B1137" s="262" t="s">
        <v>8</v>
      </c>
      <c r="C1137" s="241"/>
      <c r="D1137" s="242" t="s">
        <v>9</v>
      </c>
      <c r="E1137" s="244" t="s">
        <v>10</v>
      </c>
    </row>
    <row r="1138" spans="1:5" ht="13.5" customHeight="1">
      <c r="A1138" s="243"/>
      <c r="B1138" s="14" t="s">
        <v>11</v>
      </c>
      <c r="C1138" s="14" t="s">
        <v>12</v>
      </c>
      <c r="D1138" s="243"/>
      <c r="E1138" s="243"/>
    </row>
    <row r="1139" spans="1:5" ht="28.5" customHeight="1">
      <c r="A1139" s="16">
        <v>45206</v>
      </c>
      <c r="B1139" s="35" t="s">
        <v>3012</v>
      </c>
      <c r="C1139" s="18" t="s">
        <v>709</v>
      </c>
      <c r="D1139" s="25" t="s">
        <v>3013</v>
      </c>
      <c r="E1139" s="216">
        <v>3750</v>
      </c>
    </row>
    <row r="1140" spans="1:5" ht="15.75" customHeight="1">
      <c r="A1140" s="16">
        <v>45219</v>
      </c>
      <c r="B1140" s="35" t="s">
        <v>3012</v>
      </c>
      <c r="C1140" s="18" t="s">
        <v>709</v>
      </c>
      <c r="D1140" s="25" t="s">
        <v>3014</v>
      </c>
      <c r="E1140" s="216">
        <v>2000</v>
      </c>
    </row>
    <row r="1141" spans="1:5" ht="13.5" customHeight="1">
      <c r="A1141" s="16">
        <v>45219</v>
      </c>
      <c r="B1141" s="35" t="s">
        <v>3015</v>
      </c>
      <c r="C1141" s="18" t="s">
        <v>3016</v>
      </c>
      <c r="D1141" s="25" t="s">
        <v>3017</v>
      </c>
      <c r="E1141" s="216">
        <v>1150</v>
      </c>
    </row>
    <row r="1142" spans="1:5" ht="15.75" customHeight="1">
      <c r="A1142" s="65" t="s">
        <v>19</v>
      </c>
      <c r="B1142" s="66"/>
      <c r="C1142" s="179"/>
      <c r="D1142" s="68"/>
      <c r="E1142" s="32">
        <f>SUM(E1139:E1141)</f>
        <v>6900</v>
      </c>
    </row>
    <row r="1143" spans="1:5" ht="15.75" customHeight="1">
      <c r="A1143" s="58"/>
      <c r="B1143" s="59"/>
      <c r="C1143" s="58"/>
      <c r="D1143" s="59"/>
      <c r="E1143" s="61"/>
    </row>
    <row r="1144" spans="1:5" ht="15.75" customHeight="1">
      <c r="A1144" s="247" t="s">
        <v>1795</v>
      </c>
      <c r="B1144" s="235"/>
      <c r="C1144" s="235"/>
      <c r="D1144" s="235"/>
      <c r="E1144" s="236"/>
    </row>
    <row r="1145" spans="1:5" ht="13.5" customHeight="1">
      <c r="A1145" s="254" t="s">
        <v>3018</v>
      </c>
      <c r="B1145" s="235"/>
      <c r="C1145" s="235"/>
      <c r="D1145" s="235"/>
      <c r="E1145" s="236"/>
    </row>
    <row r="1146" spans="1:5" ht="24.75" customHeight="1">
      <c r="A1146" s="253" t="s">
        <v>705</v>
      </c>
      <c r="B1146" s="241"/>
      <c r="C1146" s="175" t="s">
        <v>3019</v>
      </c>
      <c r="D1146" s="9" t="s">
        <v>2981</v>
      </c>
      <c r="E1146" s="10" t="s">
        <v>6</v>
      </c>
    </row>
    <row r="1147" spans="1:5" ht="15.75" customHeight="1">
      <c r="A1147" s="242" t="s">
        <v>7</v>
      </c>
      <c r="B1147" s="262" t="s">
        <v>8</v>
      </c>
      <c r="C1147" s="241"/>
      <c r="D1147" s="242" t="s">
        <v>9</v>
      </c>
      <c r="E1147" s="244" t="s">
        <v>10</v>
      </c>
    </row>
    <row r="1148" spans="1:5" ht="13.5" customHeight="1">
      <c r="A1148" s="243"/>
      <c r="B1148" s="14" t="s">
        <v>11</v>
      </c>
      <c r="C1148" s="14" t="s">
        <v>12</v>
      </c>
      <c r="D1148" s="243"/>
      <c r="E1148" s="243"/>
    </row>
    <row r="1149" spans="1:5" ht="15.75" customHeight="1">
      <c r="A1149" s="16">
        <v>45205</v>
      </c>
      <c r="B1149" s="25" t="s">
        <v>3020</v>
      </c>
      <c r="C1149" s="18" t="s">
        <v>2968</v>
      </c>
      <c r="D1149" s="40" t="s">
        <v>3021</v>
      </c>
      <c r="E1149" s="57">
        <v>1000</v>
      </c>
    </row>
    <row r="1150" spans="1:5" ht="15.75" customHeight="1">
      <c r="A1150" s="16">
        <v>45206</v>
      </c>
      <c r="B1150" s="25" t="s">
        <v>3022</v>
      </c>
      <c r="C1150" s="18" t="s">
        <v>3023</v>
      </c>
      <c r="D1150" s="40" t="s">
        <v>3024</v>
      </c>
      <c r="E1150" s="57">
        <v>7000</v>
      </c>
    </row>
    <row r="1151" spans="1:5" ht="15.75" customHeight="1">
      <c r="A1151" s="222" t="s">
        <v>19</v>
      </c>
      <c r="B1151" s="66"/>
      <c r="C1151" s="179"/>
      <c r="D1151" s="68"/>
      <c r="E1151" s="32">
        <f>SUM(E1148:E1150)</f>
        <v>8000</v>
      </c>
    </row>
    <row r="1152" spans="1:5" ht="15.75" customHeight="1">
      <c r="A1152" s="58"/>
      <c r="B1152" s="59"/>
      <c r="C1152" s="58"/>
      <c r="D1152" s="59"/>
      <c r="E1152" s="61"/>
    </row>
    <row r="1153" spans="1:5" ht="15.75" customHeight="1">
      <c r="A1153" s="247" t="s">
        <v>1795</v>
      </c>
      <c r="B1153" s="235"/>
      <c r="C1153" s="235"/>
      <c r="D1153" s="235"/>
      <c r="E1153" s="236"/>
    </row>
    <row r="1154" spans="1:5" ht="13.5" customHeight="1">
      <c r="A1154" s="254" t="s">
        <v>3025</v>
      </c>
      <c r="B1154" s="235"/>
      <c r="C1154" s="235"/>
      <c r="D1154" s="235"/>
      <c r="E1154" s="236"/>
    </row>
    <row r="1155" spans="1:5" ht="28.5" customHeight="1">
      <c r="A1155" s="253" t="s">
        <v>3026</v>
      </c>
      <c r="B1155" s="241"/>
      <c r="C1155" s="175" t="s">
        <v>3027</v>
      </c>
      <c r="D1155" s="9" t="s">
        <v>2981</v>
      </c>
      <c r="E1155" s="10" t="s">
        <v>6</v>
      </c>
    </row>
    <row r="1156" spans="1:5" ht="15.75" customHeight="1">
      <c r="A1156" s="242" t="s">
        <v>7</v>
      </c>
      <c r="B1156" s="262" t="s">
        <v>8</v>
      </c>
      <c r="C1156" s="241"/>
      <c r="D1156" s="242" t="s">
        <v>9</v>
      </c>
      <c r="E1156" s="244" t="s">
        <v>10</v>
      </c>
    </row>
    <row r="1157" spans="1:5" ht="13.5" customHeight="1">
      <c r="A1157" s="243"/>
      <c r="B1157" s="14" t="s">
        <v>11</v>
      </c>
      <c r="C1157" s="14" t="s">
        <v>12</v>
      </c>
      <c r="D1157" s="243"/>
      <c r="E1157" s="243"/>
    </row>
    <row r="1158" spans="1:5" ht="15.75" customHeight="1">
      <c r="A1158" s="16">
        <v>45208</v>
      </c>
      <c r="B1158" s="25" t="s">
        <v>3028</v>
      </c>
      <c r="C1158" s="18" t="s">
        <v>3029</v>
      </c>
      <c r="D1158" s="40" t="s">
        <v>3030</v>
      </c>
      <c r="E1158" s="57">
        <v>4500</v>
      </c>
    </row>
    <row r="1159" spans="1:5" ht="15.75" customHeight="1">
      <c r="A1159" s="16">
        <v>45210</v>
      </c>
      <c r="B1159" s="25" t="s">
        <v>3031</v>
      </c>
      <c r="C1159" s="18" t="s">
        <v>3032</v>
      </c>
      <c r="D1159" s="40" t="s">
        <v>3033</v>
      </c>
      <c r="E1159" s="57">
        <v>2300</v>
      </c>
    </row>
    <row r="1160" spans="1:5" ht="15.75" customHeight="1">
      <c r="A1160" s="16">
        <v>45231</v>
      </c>
      <c r="B1160" s="40" t="s">
        <v>3034</v>
      </c>
      <c r="C1160" s="22" t="s">
        <v>3016</v>
      </c>
      <c r="D1160" s="40" t="s">
        <v>3035</v>
      </c>
      <c r="E1160" s="57">
        <v>1150</v>
      </c>
    </row>
    <row r="1161" spans="1:5" ht="15.75" customHeight="1">
      <c r="A1161" s="222" t="s">
        <v>19</v>
      </c>
      <c r="B1161" s="66"/>
      <c r="C1161" s="179"/>
      <c r="D1161" s="68"/>
      <c r="E1161" s="32">
        <f>SUM(E1158:E1160)</f>
        <v>7950</v>
      </c>
    </row>
    <row r="1162" spans="1:5" ht="15.75" customHeight="1">
      <c r="A1162" s="58"/>
      <c r="B1162" s="59"/>
      <c r="C1162" s="58"/>
      <c r="D1162" s="59"/>
      <c r="E1162" s="61"/>
    </row>
    <row r="1163" spans="1:5" ht="15.75" customHeight="1">
      <c r="A1163" s="247" t="s">
        <v>1</v>
      </c>
      <c r="B1163" s="235"/>
      <c r="C1163" s="235"/>
      <c r="D1163" s="235"/>
      <c r="E1163" s="236"/>
    </row>
    <row r="1164" spans="1:5" ht="13.5" customHeight="1">
      <c r="A1164" s="254" t="s">
        <v>3036</v>
      </c>
      <c r="B1164" s="235"/>
      <c r="C1164" s="235"/>
      <c r="D1164" s="235"/>
      <c r="E1164" s="236"/>
    </row>
    <row r="1165" spans="1:5" ht="30.75" customHeight="1">
      <c r="A1165" s="253" t="s">
        <v>1011</v>
      </c>
      <c r="B1165" s="241"/>
      <c r="C1165" s="175" t="s">
        <v>1722</v>
      </c>
      <c r="D1165" s="9" t="s">
        <v>2981</v>
      </c>
      <c r="E1165" s="10" t="s">
        <v>6</v>
      </c>
    </row>
    <row r="1166" spans="1:5" ht="15.75" customHeight="1">
      <c r="A1166" s="242" t="s">
        <v>7</v>
      </c>
      <c r="B1166" s="74" t="s">
        <v>8</v>
      </c>
      <c r="C1166" s="181"/>
      <c r="D1166" s="242" t="s">
        <v>9</v>
      </c>
      <c r="E1166" s="244" t="s">
        <v>10</v>
      </c>
    </row>
    <row r="1167" spans="1:5" ht="13.5" customHeight="1">
      <c r="A1167" s="243"/>
      <c r="B1167" s="14" t="s">
        <v>11</v>
      </c>
      <c r="C1167" s="14" t="s">
        <v>12</v>
      </c>
      <c r="D1167" s="243"/>
      <c r="E1167" s="243"/>
    </row>
    <row r="1168" spans="1:5" ht="15.75" customHeight="1">
      <c r="A1168" s="16">
        <v>45240</v>
      </c>
      <c r="B1168" s="25" t="s">
        <v>1899</v>
      </c>
      <c r="C1168" s="18" t="s">
        <v>140</v>
      </c>
      <c r="D1168" s="25" t="s">
        <v>3037</v>
      </c>
      <c r="E1168" s="57">
        <v>63.84</v>
      </c>
    </row>
    <row r="1169" spans="1:5" ht="15.75" customHeight="1">
      <c r="A1169" s="16">
        <v>45240</v>
      </c>
      <c r="B1169" s="25" t="s">
        <v>1382</v>
      </c>
      <c r="C1169" s="18" t="s">
        <v>818</v>
      </c>
      <c r="D1169" s="25" t="s">
        <v>3038</v>
      </c>
      <c r="E1169" s="57">
        <v>75.510000000000005</v>
      </c>
    </row>
    <row r="1170" spans="1:5" ht="15.75" customHeight="1">
      <c r="A1170" s="16">
        <v>45243</v>
      </c>
      <c r="B1170" s="25" t="s">
        <v>1899</v>
      </c>
      <c r="C1170" s="18" t="s">
        <v>140</v>
      </c>
      <c r="D1170" s="25" t="s">
        <v>3039</v>
      </c>
      <c r="E1170" s="57">
        <v>157</v>
      </c>
    </row>
    <row r="1171" spans="1:5" ht="15.75" customHeight="1">
      <c r="A1171" s="16">
        <v>45243</v>
      </c>
      <c r="B1171" s="25" t="s">
        <v>3040</v>
      </c>
      <c r="C1171" s="18" t="s">
        <v>302</v>
      </c>
      <c r="D1171" s="25" t="s">
        <v>3041</v>
      </c>
      <c r="E1171" s="57">
        <v>166.25</v>
      </c>
    </row>
    <row r="1172" spans="1:5" ht="15.75" customHeight="1">
      <c r="A1172" s="16">
        <v>45267</v>
      </c>
      <c r="B1172" s="25" t="s">
        <v>1894</v>
      </c>
      <c r="C1172" s="18" t="s">
        <v>3042</v>
      </c>
      <c r="D1172" s="25" t="s">
        <v>3043</v>
      </c>
      <c r="E1172" s="57">
        <v>357.24</v>
      </c>
    </row>
    <row r="1173" spans="1:5" ht="15.75" customHeight="1">
      <c r="A1173" s="16">
        <v>45267</v>
      </c>
      <c r="B1173" s="25" t="s">
        <v>1894</v>
      </c>
      <c r="C1173" s="18" t="s">
        <v>3042</v>
      </c>
      <c r="D1173" s="25" t="s">
        <v>3044</v>
      </c>
      <c r="E1173" s="57">
        <v>260.24</v>
      </c>
    </row>
    <row r="1174" spans="1:5" ht="15.75" customHeight="1">
      <c r="A1174" s="16">
        <v>45271</v>
      </c>
      <c r="B1174" s="25" t="s">
        <v>3045</v>
      </c>
      <c r="C1174" s="18" t="s">
        <v>911</v>
      </c>
      <c r="D1174" s="25" t="s">
        <v>3046</v>
      </c>
      <c r="E1174" s="57">
        <v>269.52</v>
      </c>
    </row>
    <row r="1175" spans="1:5" ht="15.75" customHeight="1">
      <c r="A1175" s="65" t="s">
        <v>19</v>
      </c>
      <c r="B1175" s="66"/>
      <c r="C1175" s="179"/>
      <c r="D1175" s="68"/>
      <c r="E1175" s="32">
        <f>SUM(E1167:E1174)</f>
        <v>1349.6</v>
      </c>
    </row>
    <row r="1176" spans="1:5" ht="15.75" customHeight="1">
      <c r="A1176" s="58"/>
      <c r="B1176" s="59"/>
      <c r="C1176" s="58"/>
      <c r="D1176" s="59"/>
      <c r="E1176" s="61"/>
    </row>
    <row r="1177" spans="1:5" ht="15.75" customHeight="1">
      <c r="A1177" s="247" t="s">
        <v>1795</v>
      </c>
      <c r="B1177" s="235"/>
      <c r="C1177" s="235"/>
      <c r="D1177" s="235"/>
      <c r="E1177" s="236"/>
    </row>
    <row r="1178" spans="1:5" ht="13.5" customHeight="1">
      <c r="A1178" s="254" t="s">
        <v>3047</v>
      </c>
      <c r="B1178" s="235"/>
      <c r="C1178" s="235"/>
      <c r="D1178" s="235"/>
      <c r="E1178" s="236"/>
    </row>
    <row r="1179" spans="1:5" ht="28.5" customHeight="1">
      <c r="A1179" s="253" t="s">
        <v>3048</v>
      </c>
      <c r="B1179" s="241"/>
      <c r="C1179" s="175" t="s">
        <v>1722</v>
      </c>
      <c r="D1179" s="9" t="s">
        <v>3049</v>
      </c>
      <c r="E1179" s="10" t="s">
        <v>6</v>
      </c>
    </row>
    <row r="1180" spans="1:5" ht="30" customHeight="1">
      <c r="A1180" s="242" t="s">
        <v>7</v>
      </c>
      <c r="B1180" s="74" t="s">
        <v>8</v>
      </c>
      <c r="C1180" s="181"/>
      <c r="D1180" s="242" t="s">
        <v>9</v>
      </c>
      <c r="E1180" s="244" t="s">
        <v>10</v>
      </c>
    </row>
    <row r="1181" spans="1:5" ht="13.5" customHeight="1">
      <c r="A1181" s="243"/>
      <c r="B1181" s="14" t="s">
        <v>11</v>
      </c>
      <c r="C1181" s="14" t="s">
        <v>12</v>
      </c>
      <c r="D1181" s="243"/>
      <c r="E1181" s="243"/>
    </row>
    <row r="1182" spans="1:5" ht="15.75" customHeight="1">
      <c r="A1182" s="16">
        <v>45233</v>
      </c>
      <c r="B1182" s="40" t="s">
        <v>3050</v>
      </c>
      <c r="C1182" s="19" t="s">
        <v>3051</v>
      </c>
      <c r="D1182" s="40" t="s">
        <v>3052</v>
      </c>
      <c r="E1182" s="57">
        <v>1400</v>
      </c>
    </row>
    <row r="1183" spans="1:5" ht="15.75" customHeight="1">
      <c r="A1183" s="16">
        <v>45266</v>
      </c>
      <c r="B1183" s="40" t="s">
        <v>3050</v>
      </c>
      <c r="C1183" s="22" t="s">
        <v>3051</v>
      </c>
      <c r="D1183" s="40" t="s">
        <v>3052</v>
      </c>
      <c r="E1183" s="57">
        <v>320</v>
      </c>
    </row>
    <row r="1184" spans="1:5" ht="15.75" customHeight="1">
      <c r="A1184" s="65" t="s">
        <v>19</v>
      </c>
      <c r="B1184" s="66"/>
      <c r="C1184" s="179"/>
      <c r="D1184" s="68"/>
      <c r="E1184" s="32">
        <f>SUM(E1181:E1183)</f>
        <v>1720</v>
      </c>
    </row>
    <row r="1185" spans="1:5" ht="15.75" customHeight="1">
      <c r="A1185" s="58"/>
      <c r="B1185" s="59"/>
      <c r="C1185" s="58"/>
      <c r="D1185" s="59"/>
      <c r="E1185" s="61"/>
    </row>
    <row r="1186" spans="1:5" ht="13.5" customHeight="1">
      <c r="A1186" s="247" t="s">
        <v>73</v>
      </c>
      <c r="B1186" s="235"/>
      <c r="C1186" s="235"/>
      <c r="D1186" s="235"/>
      <c r="E1186" s="236"/>
    </row>
    <row r="1187" spans="1:5" ht="13.5" customHeight="1">
      <c r="A1187" s="254" t="s">
        <v>3053</v>
      </c>
      <c r="B1187" s="235"/>
      <c r="C1187" s="235"/>
      <c r="D1187" s="235"/>
      <c r="E1187" s="236"/>
    </row>
    <row r="1188" spans="1:5" ht="15.75" customHeight="1">
      <c r="A1188" s="253" t="s">
        <v>1493</v>
      </c>
      <c r="B1188" s="241"/>
      <c r="C1188" s="175" t="s">
        <v>2157</v>
      </c>
      <c r="D1188" s="9" t="s">
        <v>2939</v>
      </c>
      <c r="E1188" s="10" t="s">
        <v>6</v>
      </c>
    </row>
    <row r="1189" spans="1:5" ht="13.5" customHeight="1">
      <c r="A1189" s="242" t="s">
        <v>7</v>
      </c>
      <c r="B1189" s="74" t="s">
        <v>8</v>
      </c>
      <c r="C1189" s="181"/>
      <c r="D1189" s="242" t="s">
        <v>9</v>
      </c>
      <c r="E1189" s="244" t="s">
        <v>10</v>
      </c>
    </row>
    <row r="1190" spans="1:5" ht="15.75" customHeight="1">
      <c r="A1190" s="243"/>
      <c r="B1190" s="14" t="s">
        <v>11</v>
      </c>
      <c r="C1190" s="14" t="s">
        <v>12</v>
      </c>
      <c r="D1190" s="243"/>
      <c r="E1190" s="243"/>
    </row>
    <row r="1191" spans="1:5" ht="15.75" customHeight="1">
      <c r="A1191" s="16">
        <v>45231</v>
      </c>
      <c r="B1191" s="40" t="s">
        <v>3054</v>
      </c>
      <c r="C1191" s="22" t="s">
        <v>3055</v>
      </c>
      <c r="D1191" s="40" t="s">
        <v>3056</v>
      </c>
      <c r="E1191" s="57">
        <v>2000</v>
      </c>
    </row>
    <row r="1192" spans="1:5" ht="15.75" customHeight="1">
      <c r="A1192" s="28" t="s">
        <v>19</v>
      </c>
      <c r="B1192" s="72"/>
      <c r="C1192" s="180"/>
      <c r="D1192" s="72"/>
      <c r="E1192" s="32">
        <f>SUM(E1187:E1191)</f>
        <v>2000</v>
      </c>
    </row>
    <row r="1193" spans="1:5" ht="14.25">
      <c r="C1193" s="186"/>
    </row>
    <row r="1194" spans="1:5" ht="15.75" customHeight="1">
      <c r="A1194" s="247" t="s">
        <v>1795</v>
      </c>
      <c r="B1194" s="235"/>
      <c r="C1194" s="235"/>
      <c r="D1194" s="235"/>
      <c r="E1194" s="236"/>
    </row>
    <row r="1195" spans="1:5" ht="13.5" customHeight="1">
      <c r="A1195" s="254" t="s">
        <v>3057</v>
      </c>
      <c r="B1195" s="235"/>
      <c r="C1195" s="235"/>
      <c r="D1195" s="235"/>
      <c r="E1195" s="236"/>
    </row>
    <row r="1196" spans="1:5" ht="24.75" customHeight="1">
      <c r="A1196" s="253" t="s">
        <v>3058</v>
      </c>
      <c r="B1196" s="241"/>
      <c r="C1196" s="175" t="s">
        <v>3059</v>
      </c>
      <c r="D1196" s="9" t="s">
        <v>3060</v>
      </c>
      <c r="E1196" s="10" t="s">
        <v>6</v>
      </c>
    </row>
    <row r="1197" spans="1:5" ht="15.75" customHeight="1">
      <c r="A1197" s="242" t="s">
        <v>7</v>
      </c>
      <c r="B1197" s="262" t="s">
        <v>8</v>
      </c>
      <c r="C1197" s="241"/>
      <c r="D1197" s="242" t="s">
        <v>9</v>
      </c>
      <c r="E1197" s="244" t="s">
        <v>10</v>
      </c>
    </row>
    <row r="1198" spans="1:5" ht="13.5" customHeight="1">
      <c r="A1198" s="243"/>
      <c r="B1198" s="14" t="s">
        <v>11</v>
      </c>
      <c r="C1198" s="14" t="s">
        <v>12</v>
      </c>
      <c r="D1198" s="243"/>
      <c r="E1198" s="243"/>
    </row>
    <row r="1199" spans="1:5" ht="15.75" customHeight="1">
      <c r="A1199" s="16">
        <v>45238</v>
      </c>
      <c r="B1199" s="25" t="s">
        <v>3061</v>
      </c>
      <c r="C1199" s="18" t="s">
        <v>3062</v>
      </c>
      <c r="D1199" s="40" t="s">
        <v>3063</v>
      </c>
      <c r="E1199" s="57">
        <v>573</v>
      </c>
    </row>
    <row r="1200" spans="1:5" ht="15.75" customHeight="1">
      <c r="A1200" s="222" t="s">
        <v>19</v>
      </c>
      <c r="B1200" s="66"/>
      <c r="C1200" s="179"/>
      <c r="D1200" s="68"/>
      <c r="E1200" s="32">
        <f>SUM(E1198:E1199)</f>
        <v>573</v>
      </c>
    </row>
    <row r="1201" spans="1:5" ht="15.75" customHeight="1">
      <c r="A1201" s="58"/>
      <c r="B1201" s="59"/>
      <c r="C1201" s="58"/>
      <c r="D1201" s="59"/>
      <c r="E1201" s="61"/>
    </row>
    <row r="1202" spans="1:5" ht="13.5" customHeight="1">
      <c r="A1202" s="247" t="s">
        <v>1</v>
      </c>
      <c r="B1202" s="235"/>
      <c r="C1202" s="235"/>
      <c r="D1202" s="235"/>
      <c r="E1202" s="236"/>
    </row>
    <row r="1203" spans="1:5" ht="13.5" customHeight="1">
      <c r="A1203" s="254" t="s">
        <v>3064</v>
      </c>
      <c r="B1203" s="235"/>
      <c r="C1203" s="235"/>
      <c r="D1203" s="235"/>
      <c r="E1203" s="236"/>
    </row>
    <row r="1204" spans="1:5" ht="15.75" customHeight="1">
      <c r="A1204" s="253" t="s">
        <v>3065</v>
      </c>
      <c r="B1204" s="241"/>
      <c r="C1204" s="175" t="s">
        <v>3066</v>
      </c>
      <c r="D1204" s="9" t="s">
        <v>3067</v>
      </c>
      <c r="E1204" s="10" t="s">
        <v>6</v>
      </c>
    </row>
    <row r="1205" spans="1:5" ht="13.5" customHeight="1">
      <c r="A1205" s="242" t="s">
        <v>7</v>
      </c>
      <c r="B1205" s="74" t="s">
        <v>8</v>
      </c>
      <c r="C1205" s="181"/>
      <c r="D1205" s="242" t="s">
        <v>9</v>
      </c>
      <c r="E1205" s="244" t="s">
        <v>10</v>
      </c>
    </row>
    <row r="1206" spans="1:5" ht="15.75" customHeight="1">
      <c r="A1206" s="243"/>
      <c r="B1206" s="14" t="s">
        <v>11</v>
      </c>
      <c r="C1206" s="14" t="s">
        <v>12</v>
      </c>
      <c r="D1206" s="243"/>
      <c r="E1206" s="243"/>
    </row>
    <row r="1207" spans="1:5" ht="15.75" customHeight="1">
      <c r="A1207" s="16">
        <v>45238</v>
      </c>
      <c r="B1207" s="35" t="s">
        <v>3068</v>
      </c>
      <c r="C1207" s="17" t="s">
        <v>3069</v>
      </c>
      <c r="D1207" s="185" t="s">
        <v>3070</v>
      </c>
      <c r="E1207" s="57">
        <v>119.96</v>
      </c>
    </row>
    <row r="1208" spans="1:5" ht="15.75" customHeight="1">
      <c r="A1208" s="16">
        <v>45238</v>
      </c>
      <c r="B1208" s="35" t="s">
        <v>3071</v>
      </c>
      <c r="C1208" s="17" t="s">
        <v>3069</v>
      </c>
      <c r="D1208" s="185" t="s">
        <v>3072</v>
      </c>
      <c r="E1208" s="57">
        <v>178</v>
      </c>
    </row>
    <row r="1209" spans="1:5" ht="15.75" customHeight="1">
      <c r="A1209" s="28" t="s">
        <v>19</v>
      </c>
      <c r="B1209" s="29"/>
      <c r="C1209" s="9"/>
      <c r="D1209" s="31"/>
      <c r="E1209" s="32">
        <f>SUM(E1207:E1208)</f>
        <v>297.95999999999998</v>
      </c>
    </row>
    <row r="1210" spans="1:5" ht="15.75" customHeight="1">
      <c r="A1210" s="58"/>
      <c r="B1210" s="59"/>
      <c r="C1210" s="58"/>
      <c r="D1210" s="59"/>
      <c r="E1210" s="61"/>
    </row>
    <row r="1211" spans="1:5" ht="13.5" customHeight="1">
      <c r="A1211" s="247" t="s">
        <v>1795</v>
      </c>
      <c r="B1211" s="235"/>
      <c r="C1211" s="235"/>
      <c r="D1211" s="235"/>
      <c r="E1211" s="236"/>
    </row>
    <row r="1212" spans="1:5" ht="13.5" customHeight="1">
      <c r="A1212" s="254" t="s">
        <v>3064</v>
      </c>
      <c r="B1212" s="235"/>
      <c r="C1212" s="235"/>
      <c r="D1212" s="235"/>
      <c r="E1212" s="236"/>
    </row>
    <row r="1213" spans="1:5" ht="15.75" customHeight="1">
      <c r="A1213" s="253" t="s">
        <v>3065</v>
      </c>
      <c r="B1213" s="241"/>
      <c r="C1213" s="175" t="s">
        <v>3066</v>
      </c>
      <c r="D1213" s="9" t="s">
        <v>3067</v>
      </c>
      <c r="E1213" s="10" t="s">
        <v>278</v>
      </c>
    </row>
    <row r="1214" spans="1:5" ht="13.5" customHeight="1">
      <c r="A1214" s="242" t="s">
        <v>7</v>
      </c>
      <c r="B1214" s="74" t="s">
        <v>8</v>
      </c>
      <c r="C1214" s="181"/>
      <c r="D1214" s="242" t="s">
        <v>9</v>
      </c>
      <c r="E1214" s="244" t="s">
        <v>10</v>
      </c>
    </row>
    <row r="1215" spans="1:5" ht="15.75" customHeight="1">
      <c r="A1215" s="243"/>
      <c r="B1215" s="14" t="s">
        <v>11</v>
      </c>
      <c r="C1215" s="14" t="s">
        <v>12</v>
      </c>
      <c r="D1215" s="243"/>
      <c r="E1215" s="243"/>
    </row>
    <row r="1216" spans="1:5" ht="15.75" customHeight="1">
      <c r="A1216" s="16">
        <v>45238</v>
      </c>
      <c r="B1216" s="35" t="s">
        <v>3073</v>
      </c>
      <c r="C1216" s="17" t="s">
        <v>3074</v>
      </c>
      <c r="D1216" s="185" t="s">
        <v>3075</v>
      </c>
      <c r="E1216" s="57">
        <v>50</v>
      </c>
    </row>
    <row r="1217" spans="1:5" ht="15.75" customHeight="1">
      <c r="A1217" s="16">
        <v>45238</v>
      </c>
      <c r="B1217" s="35" t="s">
        <v>3073</v>
      </c>
      <c r="C1217" s="17" t="s">
        <v>3074</v>
      </c>
      <c r="D1217" s="185" t="s">
        <v>3076</v>
      </c>
      <c r="E1217" s="57">
        <v>50</v>
      </c>
    </row>
    <row r="1218" spans="1:5" ht="15.75" customHeight="1">
      <c r="A1218" s="16">
        <v>45238</v>
      </c>
      <c r="B1218" s="35" t="s">
        <v>3073</v>
      </c>
      <c r="C1218" s="17" t="s">
        <v>3074</v>
      </c>
      <c r="D1218" s="185" t="s">
        <v>3077</v>
      </c>
      <c r="E1218" s="57">
        <v>50</v>
      </c>
    </row>
    <row r="1219" spans="1:5" ht="15.75" customHeight="1">
      <c r="A1219" s="16">
        <v>45239</v>
      </c>
      <c r="B1219" s="35" t="s">
        <v>3078</v>
      </c>
      <c r="C1219" s="17" t="s">
        <v>3079</v>
      </c>
      <c r="D1219" s="185" t="s">
        <v>3080</v>
      </c>
      <c r="E1219" s="57">
        <v>1000</v>
      </c>
    </row>
    <row r="1220" spans="1:5" ht="15.75" customHeight="1">
      <c r="A1220" s="28" t="s">
        <v>19</v>
      </c>
      <c r="B1220" s="29"/>
      <c r="C1220" s="9"/>
      <c r="D1220" s="31"/>
      <c r="E1220" s="32">
        <f>SUM(E1216:E1219)</f>
        <v>1150</v>
      </c>
    </row>
    <row r="1221" spans="1:5" ht="15.75" customHeight="1">
      <c r="A1221" s="87"/>
      <c r="B1221" s="88"/>
      <c r="C1221" s="87"/>
      <c r="D1221" s="59"/>
      <c r="E1221" s="61"/>
    </row>
    <row r="1222" spans="1:5" ht="15.75" customHeight="1">
      <c r="A1222" s="247" t="s">
        <v>1795</v>
      </c>
      <c r="B1222" s="235"/>
      <c r="C1222" s="235"/>
      <c r="D1222" s="235"/>
      <c r="E1222" s="236"/>
    </row>
    <row r="1223" spans="1:5" ht="15.75" customHeight="1">
      <c r="A1223" s="254" t="s">
        <v>3081</v>
      </c>
      <c r="B1223" s="235"/>
      <c r="C1223" s="235"/>
      <c r="D1223" s="235"/>
      <c r="E1223" s="236"/>
    </row>
    <row r="1224" spans="1:5" ht="15.75" customHeight="1">
      <c r="A1224" s="253" t="s">
        <v>1060</v>
      </c>
      <c r="B1224" s="241"/>
      <c r="C1224" s="175" t="s">
        <v>2089</v>
      </c>
      <c r="D1224" s="9" t="s">
        <v>3082</v>
      </c>
      <c r="E1224" s="10" t="s">
        <v>6</v>
      </c>
    </row>
    <row r="1225" spans="1:5" ht="15.75" customHeight="1">
      <c r="A1225" s="242" t="s">
        <v>7</v>
      </c>
      <c r="B1225" s="74" t="s">
        <v>8</v>
      </c>
      <c r="C1225" s="181"/>
      <c r="D1225" s="242" t="s">
        <v>9</v>
      </c>
      <c r="E1225" s="244" t="s">
        <v>10</v>
      </c>
    </row>
    <row r="1226" spans="1:5" ht="15.75" customHeight="1">
      <c r="A1226" s="243"/>
      <c r="B1226" s="14" t="s">
        <v>11</v>
      </c>
      <c r="C1226" s="14" t="s">
        <v>12</v>
      </c>
      <c r="D1226" s="243"/>
      <c r="E1226" s="243"/>
    </row>
    <row r="1227" spans="1:5" ht="15.75" customHeight="1">
      <c r="A1227" s="16">
        <v>45266</v>
      </c>
      <c r="B1227" s="40" t="s">
        <v>558</v>
      </c>
      <c r="C1227" s="22" t="s">
        <v>559</v>
      </c>
      <c r="D1227" s="40" t="s">
        <v>3083</v>
      </c>
      <c r="E1227" s="57">
        <v>4700</v>
      </c>
    </row>
    <row r="1228" spans="1:5" ht="15.75" customHeight="1">
      <c r="A1228" s="16">
        <v>45246</v>
      </c>
      <c r="B1228" s="40" t="s">
        <v>2123</v>
      </c>
      <c r="C1228" s="22" t="s">
        <v>2124</v>
      </c>
      <c r="D1228" s="40" t="s">
        <v>3084</v>
      </c>
      <c r="E1228" s="57">
        <v>3233.67</v>
      </c>
    </row>
    <row r="1229" spans="1:5" ht="15.75" customHeight="1">
      <c r="A1229" s="91"/>
      <c r="B1229" s="40"/>
      <c r="C1229" s="22"/>
      <c r="D1229" s="40" t="s">
        <v>2119</v>
      </c>
      <c r="E1229" s="57">
        <v>66.33</v>
      </c>
    </row>
    <row r="1230" spans="1:5" ht="15.75" customHeight="1">
      <c r="A1230" s="91" t="s">
        <v>19</v>
      </c>
      <c r="B1230" s="92"/>
      <c r="C1230" s="183"/>
      <c r="D1230" s="223"/>
      <c r="E1230" s="32">
        <f>SUM(E1227:E1229)</f>
        <v>8000</v>
      </c>
    </row>
    <row r="1231" spans="1:5" ht="15.75" customHeight="1">
      <c r="A1231" s="58"/>
      <c r="B1231" s="59"/>
      <c r="C1231" s="58"/>
      <c r="D1231" s="59"/>
      <c r="E1231" s="61"/>
    </row>
    <row r="1232" spans="1:5" ht="15.75" customHeight="1">
      <c r="A1232" s="247" t="s">
        <v>1</v>
      </c>
      <c r="B1232" s="235"/>
      <c r="C1232" s="235"/>
      <c r="D1232" s="235"/>
      <c r="E1232" s="236"/>
    </row>
    <row r="1233" spans="1:5" ht="15.75" customHeight="1">
      <c r="A1233" s="254" t="s">
        <v>3085</v>
      </c>
      <c r="B1233" s="235"/>
      <c r="C1233" s="235"/>
      <c r="D1233" s="235"/>
      <c r="E1233" s="236"/>
    </row>
    <row r="1234" spans="1:5" ht="15.75" customHeight="1">
      <c r="A1234" s="253" t="s">
        <v>127</v>
      </c>
      <c r="B1234" s="241"/>
      <c r="C1234" s="175" t="s">
        <v>1679</v>
      </c>
      <c r="D1234" s="9" t="s">
        <v>3082</v>
      </c>
      <c r="E1234" s="10" t="s">
        <v>6</v>
      </c>
    </row>
    <row r="1235" spans="1:5" ht="15.75" customHeight="1">
      <c r="A1235" s="242" t="s">
        <v>7</v>
      </c>
      <c r="B1235" s="74" t="s">
        <v>8</v>
      </c>
      <c r="C1235" s="181"/>
      <c r="D1235" s="242" t="s">
        <v>9</v>
      </c>
      <c r="E1235" s="244" t="s">
        <v>10</v>
      </c>
    </row>
    <row r="1236" spans="1:5" ht="15.75" customHeight="1">
      <c r="A1236" s="243"/>
      <c r="B1236" s="14" t="s">
        <v>11</v>
      </c>
      <c r="C1236" s="14" t="s">
        <v>12</v>
      </c>
      <c r="D1236" s="243"/>
      <c r="E1236" s="243"/>
    </row>
    <row r="1237" spans="1:5" ht="15.75" customHeight="1">
      <c r="A1237" s="62">
        <v>45254</v>
      </c>
      <c r="B1237" s="63" t="s">
        <v>3086</v>
      </c>
      <c r="C1237" s="18" t="s">
        <v>3087</v>
      </c>
      <c r="D1237" s="25" t="s">
        <v>3088</v>
      </c>
      <c r="E1237" s="55">
        <v>4500</v>
      </c>
    </row>
    <row r="1238" spans="1:5" ht="15.75" customHeight="1">
      <c r="A1238" s="28" t="s">
        <v>19</v>
      </c>
      <c r="B1238" s="40"/>
      <c r="C1238" s="22"/>
      <c r="D1238" s="40"/>
      <c r="E1238" s="32">
        <f>SUM(E1237)</f>
        <v>4500</v>
      </c>
    </row>
    <row r="1239" spans="1:5" ht="15.75" customHeight="1">
      <c r="A1239" s="58"/>
      <c r="B1239" s="59"/>
      <c r="C1239" s="58"/>
      <c r="D1239" s="59"/>
      <c r="E1239" s="61"/>
    </row>
    <row r="1240" spans="1:5" ht="15.75" customHeight="1">
      <c r="A1240" s="247" t="s">
        <v>73</v>
      </c>
      <c r="B1240" s="235"/>
      <c r="C1240" s="235"/>
      <c r="D1240" s="235"/>
      <c r="E1240" s="236"/>
    </row>
    <row r="1241" spans="1:5" ht="15.75" customHeight="1">
      <c r="A1241" s="254" t="s">
        <v>3089</v>
      </c>
      <c r="B1241" s="235"/>
      <c r="C1241" s="235"/>
      <c r="D1241" s="235"/>
      <c r="E1241" s="236"/>
    </row>
    <row r="1242" spans="1:5" ht="15.75" customHeight="1">
      <c r="A1242" s="253" t="s">
        <v>127</v>
      </c>
      <c r="B1242" s="241"/>
      <c r="C1242" s="175" t="s">
        <v>1679</v>
      </c>
      <c r="D1242" s="9" t="s">
        <v>3082</v>
      </c>
      <c r="E1242" s="10" t="s">
        <v>6</v>
      </c>
    </row>
    <row r="1243" spans="1:5" ht="15.75" customHeight="1">
      <c r="A1243" s="242" t="s">
        <v>7</v>
      </c>
      <c r="B1243" s="74" t="s">
        <v>8</v>
      </c>
      <c r="C1243" s="181"/>
      <c r="D1243" s="242" t="s">
        <v>9</v>
      </c>
      <c r="E1243" s="244" t="s">
        <v>10</v>
      </c>
    </row>
    <row r="1244" spans="1:5" ht="15.75" customHeight="1">
      <c r="A1244" s="243"/>
      <c r="B1244" s="14" t="s">
        <v>11</v>
      </c>
      <c r="C1244" s="14" t="s">
        <v>12</v>
      </c>
      <c r="D1244" s="243"/>
      <c r="E1244" s="243"/>
    </row>
    <row r="1245" spans="1:5" ht="15.75" customHeight="1">
      <c r="A1245" s="62">
        <v>45259</v>
      </c>
      <c r="B1245" s="63" t="s">
        <v>1944</v>
      </c>
      <c r="C1245" s="18" t="s">
        <v>1945</v>
      </c>
      <c r="D1245" s="25" t="s">
        <v>3090</v>
      </c>
      <c r="E1245" s="55">
        <v>1110.46</v>
      </c>
    </row>
    <row r="1246" spans="1:5" ht="15.75" customHeight="1">
      <c r="A1246" s="62">
        <v>45267</v>
      </c>
      <c r="B1246" s="63" t="s">
        <v>3091</v>
      </c>
      <c r="C1246" s="18" t="s">
        <v>163</v>
      </c>
      <c r="D1246" s="25" t="s">
        <v>3092</v>
      </c>
      <c r="E1246" s="55">
        <v>1077.3</v>
      </c>
    </row>
    <row r="1247" spans="1:5" ht="15.75" customHeight="1">
      <c r="A1247" s="62"/>
      <c r="B1247" s="63" t="s">
        <v>3093</v>
      </c>
      <c r="C1247" s="18" t="s">
        <v>153</v>
      </c>
      <c r="D1247" s="25" t="s">
        <v>3094</v>
      </c>
      <c r="E1247" s="55">
        <v>56.7</v>
      </c>
    </row>
    <row r="1248" spans="1:5" ht="15.75" customHeight="1">
      <c r="A1248" s="28" t="s">
        <v>19</v>
      </c>
      <c r="B1248" s="40"/>
      <c r="C1248" s="22"/>
      <c r="D1248" s="40"/>
      <c r="E1248" s="32">
        <f>SUM(E1245:E1247)</f>
        <v>2244.46</v>
      </c>
    </row>
    <row r="1249" spans="1:5" ht="15.75" customHeight="1">
      <c r="A1249" s="58"/>
      <c r="B1249" s="59"/>
      <c r="C1249" s="58"/>
      <c r="D1249" s="59"/>
      <c r="E1249" s="61"/>
    </row>
    <row r="1250" spans="1:5" ht="15.75" customHeight="1">
      <c r="A1250" s="247" t="s">
        <v>1</v>
      </c>
      <c r="B1250" s="235"/>
      <c r="C1250" s="235"/>
      <c r="D1250" s="235"/>
      <c r="E1250" s="236"/>
    </row>
    <row r="1251" spans="1:5" ht="15.75" customHeight="1">
      <c r="A1251" s="254" t="s">
        <v>3095</v>
      </c>
      <c r="B1251" s="235"/>
      <c r="C1251" s="235"/>
      <c r="D1251" s="235"/>
      <c r="E1251" s="236"/>
    </row>
    <row r="1252" spans="1:5" ht="15.75" customHeight="1">
      <c r="A1252" s="253" t="s">
        <v>431</v>
      </c>
      <c r="B1252" s="241"/>
      <c r="C1252" s="175" t="s">
        <v>1689</v>
      </c>
      <c r="D1252" s="9" t="s">
        <v>3067</v>
      </c>
      <c r="E1252" s="10" t="s">
        <v>6</v>
      </c>
    </row>
    <row r="1253" spans="1:5" ht="15.75" customHeight="1">
      <c r="A1253" s="242" t="s">
        <v>7</v>
      </c>
      <c r="B1253" s="74" t="s">
        <v>8</v>
      </c>
      <c r="C1253" s="181"/>
      <c r="D1253" s="242" t="s">
        <v>9</v>
      </c>
      <c r="E1253" s="244" t="s">
        <v>10</v>
      </c>
    </row>
    <row r="1254" spans="1:5" ht="15.75" customHeight="1">
      <c r="A1254" s="243"/>
      <c r="B1254" s="14" t="s">
        <v>11</v>
      </c>
      <c r="C1254" s="14" t="s">
        <v>12</v>
      </c>
      <c r="D1254" s="243"/>
      <c r="E1254" s="243"/>
    </row>
    <row r="1255" spans="1:5" ht="15.75" customHeight="1">
      <c r="A1255" s="62">
        <v>45230</v>
      </c>
      <c r="B1255" s="63" t="s">
        <v>3096</v>
      </c>
      <c r="C1255" s="18" t="s">
        <v>434</v>
      </c>
      <c r="D1255" s="25" t="s">
        <v>3097</v>
      </c>
      <c r="E1255" s="55">
        <v>145</v>
      </c>
    </row>
    <row r="1256" spans="1:5" ht="15.75" customHeight="1">
      <c r="A1256" s="62">
        <v>45230</v>
      </c>
      <c r="B1256" s="63" t="s">
        <v>3096</v>
      </c>
      <c r="C1256" s="18" t="s">
        <v>434</v>
      </c>
      <c r="D1256" s="25" t="s">
        <v>3098</v>
      </c>
      <c r="E1256" s="55">
        <v>135</v>
      </c>
    </row>
    <row r="1257" spans="1:5" ht="15.75" customHeight="1">
      <c r="A1257" s="62">
        <v>45260</v>
      </c>
      <c r="B1257" s="63" t="s">
        <v>3096</v>
      </c>
      <c r="C1257" s="18" t="s">
        <v>434</v>
      </c>
      <c r="D1257" s="25" t="s">
        <v>3099</v>
      </c>
      <c r="E1257" s="55">
        <v>48</v>
      </c>
    </row>
    <row r="1258" spans="1:5" ht="15.75" customHeight="1">
      <c r="A1258" s="62">
        <v>45260</v>
      </c>
      <c r="B1258" s="63" t="s">
        <v>3096</v>
      </c>
      <c r="C1258" s="18" t="s">
        <v>434</v>
      </c>
      <c r="D1258" s="25" t="s">
        <v>3100</v>
      </c>
      <c r="E1258" s="55">
        <v>26</v>
      </c>
    </row>
    <row r="1259" spans="1:5" ht="15.75" customHeight="1">
      <c r="A1259" s="28" t="s">
        <v>19</v>
      </c>
      <c r="B1259" s="40"/>
      <c r="C1259" s="22"/>
      <c r="D1259" s="40"/>
      <c r="E1259" s="32">
        <f>SUM(E1255:E1258)</f>
        <v>354</v>
      </c>
    </row>
    <row r="1260" spans="1:5" ht="15.75" customHeight="1">
      <c r="A1260" s="58"/>
      <c r="B1260" s="59"/>
      <c r="C1260" s="58"/>
      <c r="D1260" s="59"/>
      <c r="E1260" s="61"/>
    </row>
    <row r="1261" spans="1:5" ht="15.75" customHeight="1">
      <c r="A1261" s="247" t="s">
        <v>73</v>
      </c>
      <c r="B1261" s="235"/>
      <c r="C1261" s="235"/>
      <c r="D1261" s="235"/>
      <c r="E1261" s="236"/>
    </row>
    <row r="1262" spans="1:5" ht="15.75" customHeight="1">
      <c r="A1262" s="254" t="s">
        <v>3101</v>
      </c>
      <c r="B1262" s="235"/>
      <c r="C1262" s="235"/>
      <c r="D1262" s="235"/>
      <c r="E1262" s="236"/>
    </row>
    <row r="1263" spans="1:5" ht="15.75" customHeight="1">
      <c r="A1263" s="253" t="s">
        <v>431</v>
      </c>
      <c r="B1263" s="241"/>
      <c r="C1263" s="175" t="s">
        <v>1689</v>
      </c>
      <c r="D1263" s="9" t="s">
        <v>3102</v>
      </c>
      <c r="E1263" s="10" t="s">
        <v>6</v>
      </c>
    </row>
    <row r="1264" spans="1:5" ht="15.75" customHeight="1">
      <c r="A1264" s="242" t="s">
        <v>7</v>
      </c>
      <c r="B1264" s="74" t="s">
        <v>8</v>
      </c>
      <c r="C1264" s="181"/>
      <c r="D1264" s="242" t="s">
        <v>9</v>
      </c>
      <c r="E1264" s="244" t="s">
        <v>10</v>
      </c>
    </row>
    <row r="1265" spans="1:5" ht="15.75" customHeight="1">
      <c r="A1265" s="243"/>
      <c r="B1265" s="14" t="s">
        <v>11</v>
      </c>
      <c r="C1265" s="14" t="s">
        <v>12</v>
      </c>
      <c r="D1265" s="243"/>
      <c r="E1265" s="243"/>
    </row>
    <row r="1266" spans="1:5" ht="15.75" customHeight="1">
      <c r="A1266" s="62">
        <v>45236</v>
      </c>
      <c r="B1266" s="63" t="s">
        <v>3103</v>
      </c>
      <c r="C1266" s="18" t="s">
        <v>3104</v>
      </c>
      <c r="D1266" s="25" t="s">
        <v>3105</v>
      </c>
      <c r="E1266" s="55">
        <v>3040</v>
      </c>
    </row>
    <row r="1267" spans="1:5" ht="15.75" customHeight="1">
      <c r="A1267" s="28" t="s">
        <v>19</v>
      </c>
      <c r="B1267" s="40"/>
      <c r="C1267" s="22"/>
      <c r="D1267" s="40"/>
      <c r="E1267" s="32">
        <f>SUM(E1266)</f>
        <v>3040</v>
      </c>
    </row>
    <row r="1268" spans="1:5" ht="18.75" customHeight="1">
      <c r="A1268" s="58"/>
      <c r="B1268" s="59"/>
      <c r="C1268" s="58"/>
      <c r="D1268" s="59"/>
      <c r="E1268" s="61"/>
    </row>
    <row r="1269" spans="1:5" ht="15.75" customHeight="1">
      <c r="A1269" s="272" t="s">
        <v>1</v>
      </c>
      <c r="B1269" s="273"/>
      <c r="C1269" s="273"/>
      <c r="D1269" s="273"/>
      <c r="E1269" s="274"/>
    </row>
    <row r="1270" spans="1:5" ht="15.75" customHeight="1">
      <c r="A1270" s="254" t="s">
        <v>3106</v>
      </c>
      <c r="B1270" s="235"/>
      <c r="C1270" s="235"/>
      <c r="D1270" s="235"/>
      <c r="E1270" s="236"/>
    </row>
    <row r="1271" spans="1:5" ht="29.25" customHeight="1">
      <c r="A1271" s="253" t="s">
        <v>3107</v>
      </c>
      <c r="B1271" s="241"/>
      <c r="C1271" s="175" t="s">
        <v>1676</v>
      </c>
      <c r="D1271" s="9" t="s">
        <v>3108</v>
      </c>
      <c r="E1271" s="10" t="s">
        <v>6</v>
      </c>
    </row>
    <row r="1272" spans="1:5" ht="13.5" customHeight="1">
      <c r="A1272" s="242" t="s">
        <v>7</v>
      </c>
      <c r="B1272" s="74" t="s">
        <v>8</v>
      </c>
      <c r="C1272" s="181"/>
      <c r="D1272" s="242" t="s">
        <v>9</v>
      </c>
      <c r="E1272" s="244" t="s">
        <v>10</v>
      </c>
    </row>
    <row r="1273" spans="1:5" ht="15.75" customHeight="1">
      <c r="A1273" s="243"/>
      <c r="B1273" s="14" t="s">
        <v>11</v>
      </c>
      <c r="C1273" s="14" t="s">
        <v>12</v>
      </c>
      <c r="D1273" s="243"/>
      <c r="E1273" s="243"/>
    </row>
    <row r="1274" spans="1:5" ht="25.5" customHeight="1">
      <c r="A1274" s="16">
        <v>45252</v>
      </c>
      <c r="B1274" s="40" t="s">
        <v>3109</v>
      </c>
      <c r="C1274" s="18" t="s">
        <v>453</v>
      </c>
      <c r="D1274" s="25" t="s">
        <v>3110</v>
      </c>
      <c r="E1274" s="57">
        <v>1124</v>
      </c>
    </row>
    <row r="1275" spans="1:5" ht="15.75" customHeight="1">
      <c r="A1275" s="28" t="s">
        <v>19</v>
      </c>
      <c r="B1275" s="29"/>
      <c r="C1275" s="22"/>
      <c r="D1275" s="40"/>
      <c r="E1275" s="32">
        <f>SUM(E1274)</f>
        <v>1124</v>
      </c>
    </row>
    <row r="1276" spans="1:5" ht="18.75" customHeight="1">
      <c r="A1276" s="58"/>
      <c r="B1276" s="59"/>
      <c r="C1276" s="58"/>
      <c r="D1276" s="59"/>
      <c r="E1276" s="61"/>
    </row>
    <row r="1277" spans="1:5" ht="15.75" customHeight="1">
      <c r="A1277" s="247" t="s">
        <v>1795</v>
      </c>
      <c r="B1277" s="235"/>
      <c r="C1277" s="235"/>
      <c r="D1277" s="235"/>
      <c r="E1277" s="236"/>
    </row>
    <row r="1278" spans="1:5" ht="15.75" customHeight="1">
      <c r="A1278" s="254" t="s">
        <v>3111</v>
      </c>
      <c r="B1278" s="235"/>
      <c r="C1278" s="235"/>
      <c r="D1278" s="235"/>
      <c r="E1278" s="236"/>
    </row>
    <row r="1279" spans="1:5" ht="15.75" customHeight="1">
      <c r="A1279" s="275" t="s">
        <v>438</v>
      </c>
      <c r="B1279" s="241"/>
      <c r="C1279" s="175" t="s">
        <v>1690</v>
      </c>
      <c r="D1279" s="9" t="s">
        <v>3112</v>
      </c>
      <c r="E1279" s="10" t="s">
        <v>6</v>
      </c>
    </row>
    <row r="1280" spans="1:5" ht="15.75" customHeight="1">
      <c r="A1280" s="14" t="s">
        <v>7</v>
      </c>
      <c r="B1280" s="74" t="s">
        <v>8</v>
      </c>
      <c r="C1280" s="181"/>
      <c r="D1280" s="14" t="s">
        <v>9</v>
      </c>
      <c r="E1280" s="187" t="s">
        <v>10</v>
      </c>
    </row>
    <row r="1281" spans="1:5" ht="15.75" customHeight="1">
      <c r="A1281" s="14"/>
      <c r="B1281" s="14" t="s">
        <v>11</v>
      </c>
      <c r="C1281" s="14" t="s">
        <v>12</v>
      </c>
      <c r="D1281" s="14"/>
      <c r="E1281" s="187"/>
    </row>
    <row r="1282" spans="1:5" ht="15.75" customHeight="1">
      <c r="A1282" s="16" t="s">
        <v>3113</v>
      </c>
      <c r="B1282" s="35" t="s">
        <v>3114</v>
      </c>
      <c r="C1282" s="18" t="s">
        <v>441</v>
      </c>
      <c r="D1282" s="35" t="s">
        <v>3115</v>
      </c>
      <c r="E1282" s="216">
        <v>2194.98</v>
      </c>
    </row>
    <row r="1283" spans="1:5" ht="15.75" customHeight="1">
      <c r="A1283" s="16">
        <v>45272</v>
      </c>
      <c r="B1283" s="35" t="s">
        <v>620</v>
      </c>
      <c r="C1283" s="18"/>
      <c r="D1283" s="35" t="s">
        <v>3116</v>
      </c>
      <c r="E1283" s="216">
        <v>45.02</v>
      </c>
    </row>
    <row r="1284" spans="1:5" ht="13.5" customHeight="1">
      <c r="A1284" s="16" t="s">
        <v>3117</v>
      </c>
      <c r="B1284" s="35" t="s">
        <v>3118</v>
      </c>
      <c r="C1284" s="18" t="s">
        <v>1667</v>
      </c>
      <c r="D1284" s="35" t="s">
        <v>3119</v>
      </c>
      <c r="E1284" s="216">
        <v>577.84</v>
      </c>
    </row>
    <row r="1285" spans="1:5" ht="13.5" customHeight="1">
      <c r="A1285" s="16">
        <v>45272</v>
      </c>
      <c r="B1285" s="35" t="s">
        <v>620</v>
      </c>
      <c r="C1285" s="18"/>
      <c r="D1285" s="35" t="s">
        <v>3120</v>
      </c>
      <c r="E1285" s="216">
        <v>16.16</v>
      </c>
    </row>
    <row r="1286" spans="1:5" ht="13.5" customHeight="1">
      <c r="A1286" s="16" t="s">
        <v>3117</v>
      </c>
      <c r="B1286" s="35" t="s">
        <v>3121</v>
      </c>
      <c r="C1286" s="18" t="s">
        <v>3122</v>
      </c>
      <c r="D1286" s="35" t="s">
        <v>3123</v>
      </c>
      <c r="E1286" s="216">
        <v>4000</v>
      </c>
    </row>
    <row r="1287" spans="1:5" ht="15.75" customHeight="1">
      <c r="A1287" s="16" t="s">
        <v>3117</v>
      </c>
      <c r="B1287" s="35" t="s">
        <v>3124</v>
      </c>
      <c r="C1287" s="18" t="s">
        <v>184</v>
      </c>
      <c r="D1287" s="35" t="s">
        <v>3125</v>
      </c>
      <c r="E1287" s="216">
        <v>338.73</v>
      </c>
    </row>
    <row r="1288" spans="1:5" ht="13.5" customHeight="1">
      <c r="A1288" s="16">
        <v>45272</v>
      </c>
      <c r="B1288" s="35" t="s">
        <v>620</v>
      </c>
      <c r="C1288" s="18"/>
      <c r="D1288" s="35" t="s">
        <v>3126</v>
      </c>
      <c r="E1288" s="216">
        <v>11.27</v>
      </c>
    </row>
    <row r="1289" spans="1:5" ht="15.75" customHeight="1">
      <c r="A1289" s="65" t="s">
        <v>19</v>
      </c>
      <c r="B1289" s="66"/>
      <c r="C1289" s="179"/>
      <c r="D1289" s="68"/>
      <c r="E1289" s="32">
        <f>SUM(E1282:E1288)</f>
        <v>7184</v>
      </c>
    </row>
    <row r="1290" spans="1:5" ht="15.75" customHeight="1">
      <c r="A1290" s="58"/>
      <c r="B1290" s="59"/>
      <c r="C1290" s="58"/>
      <c r="D1290" s="59"/>
      <c r="E1290" s="61"/>
    </row>
    <row r="1291" spans="1:5" ht="15.75" customHeight="1">
      <c r="A1291" s="247" t="s">
        <v>1</v>
      </c>
      <c r="B1291" s="235"/>
      <c r="C1291" s="235"/>
      <c r="D1291" s="235"/>
      <c r="E1291" s="236"/>
    </row>
    <row r="1292" spans="1:5" ht="15.75" customHeight="1">
      <c r="A1292" s="254" t="s">
        <v>3127</v>
      </c>
      <c r="B1292" s="235"/>
      <c r="C1292" s="235"/>
      <c r="D1292" s="235"/>
      <c r="E1292" s="236"/>
    </row>
    <row r="1293" spans="1:5" ht="15.75" customHeight="1">
      <c r="A1293" s="253" t="s">
        <v>3128</v>
      </c>
      <c r="B1293" s="241"/>
      <c r="C1293" s="175" t="s">
        <v>3129</v>
      </c>
      <c r="D1293" s="9" t="s">
        <v>3130</v>
      </c>
      <c r="E1293" s="10" t="s">
        <v>6</v>
      </c>
    </row>
    <row r="1294" spans="1:5" ht="15.75" customHeight="1">
      <c r="A1294" s="242" t="s">
        <v>7</v>
      </c>
      <c r="B1294" s="74" t="s">
        <v>8</v>
      </c>
      <c r="C1294" s="181"/>
      <c r="D1294" s="242" t="s">
        <v>9</v>
      </c>
      <c r="E1294" s="244" t="s">
        <v>10</v>
      </c>
    </row>
    <row r="1295" spans="1:5" ht="15.75" customHeight="1">
      <c r="A1295" s="243"/>
      <c r="B1295" s="14" t="s">
        <v>11</v>
      </c>
      <c r="C1295" s="14" t="s">
        <v>12</v>
      </c>
      <c r="D1295" s="243"/>
      <c r="E1295" s="243"/>
    </row>
    <row r="1296" spans="1:5" ht="15.75" customHeight="1">
      <c r="A1296" s="16">
        <v>45239</v>
      </c>
      <c r="B1296" s="35" t="s">
        <v>3131</v>
      </c>
      <c r="C1296" s="18" t="s">
        <v>3122</v>
      </c>
      <c r="D1296" s="35" t="s">
        <v>3132</v>
      </c>
      <c r="E1296" s="216">
        <v>1344</v>
      </c>
    </row>
    <row r="1297" spans="1:5" ht="15.75" customHeight="1">
      <c r="A1297" s="16">
        <v>45239</v>
      </c>
      <c r="B1297" s="35" t="s">
        <v>3133</v>
      </c>
      <c r="C1297" s="18" t="s">
        <v>115</v>
      </c>
      <c r="D1297" s="35" t="s">
        <v>3134</v>
      </c>
      <c r="E1297" s="216">
        <v>2000</v>
      </c>
    </row>
    <row r="1298" spans="1:5" ht="15.75" customHeight="1">
      <c r="A1298" s="39"/>
      <c r="B1298" s="224"/>
      <c r="C1298" s="225"/>
      <c r="D1298" s="224"/>
      <c r="E1298" s="57">
        <v>4656</v>
      </c>
    </row>
    <row r="1299" spans="1:5" ht="15.75" customHeight="1">
      <c r="A1299" s="65" t="s">
        <v>19</v>
      </c>
      <c r="B1299" s="66"/>
      <c r="C1299" s="179"/>
      <c r="D1299" s="68"/>
      <c r="E1299" s="32">
        <f>SUM(E1296:E1298)</f>
        <v>8000</v>
      </c>
    </row>
    <row r="1300" spans="1:5" ht="15.75" customHeight="1">
      <c r="A1300" s="58"/>
      <c r="B1300" s="59"/>
      <c r="C1300" s="58"/>
      <c r="D1300" s="59"/>
      <c r="E1300" s="61"/>
    </row>
    <row r="1301" spans="1:5" ht="15.75" customHeight="1">
      <c r="A1301" s="247" t="s">
        <v>1795</v>
      </c>
      <c r="B1301" s="235"/>
      <c r="C1301" s="235"/>
      <c r="D1301" s="235"/>
      <c r="E1301" s="236"/>
    </row>
    <row r="1302" spans="1:5" ht="13.5" customHeight="1">
      <c r="A1302" s="254" t="s">
        <v>3135</v>
      </c>
      <c r="B1302" s="235"/>
      <c r="C1302" s="235"/>
      <c r="D1302" s="235"/>
      <c r="E1302" s="236"/>
    </row>
    <row r="1303" spans="1:5" ht="28.5" customHeight="1">
      <c r="A1303" s="253" t="s">
        <v>3128</v>
      </c>
      <c r="B1303" s="241"/>
      <c r="C1303" s="175" t="s">
        <v>3129</v>
      </c>
      <c r="D1303" s="9" t="s">
        <v>3130</v>
      </c>
      <c r="E1303" s="10" t="s">
        <v>6</v>
      </c>
    </row>
    <row r="1304" spans="1:5" ht="30" customHeight="1">
      <c r="A1304" s="242" t="s">
        <v>7</v>
      </c>
      <c r="B1304" s="74" t="s">
        <v>8</v>
      </c>
      <c r="C1304" s="181"/>
      <c r="D1304" s="242" t="s">
        <v>9</v>
      </c>
      <c r="E1304" s="244" t="s">
        <v>10</v>
      </c>
    </row>
    <row r="1305" spans="1:5" ht="15.75" customHeight="1">
      <c r="A1305" s="243"/>
      <c r="B1305" s="14" t="s">
        <v>11</v>
      </c>
      <c r="C1305" s="14" t="s">
        <v>12</v>
      </c>
      <c r="D1305" s="243"/>
      <c r="E1305" s="243"/>
    </row>
    <row r="1306" spans="1:5" ht="13.5" customHeight="1">
      <c r="A1306" s="16">
        <v>45240</v>
      </c>
      <c r="B1306" s="35" t="s">
        <v>3136</v>
      </c>
      <c r="C1306" s="18" t="s">
        <v>3122</v>
      </c>
      <c r="D1306" s="35" t="s">
        <v>3132</v>
      </c>
      <c r="E1306" s="216">
        <v>5400</v>
      </c>
    </row>
    <row r="1307" spans="1:5" ht="15.75" customHeight="1">
      <c r="A1307" s="65" t="s">
        <v>19</v>
      </c>
      <c r="B1307" s="66"/>
      <c r="C1307" s="179"/>
      <c r="D1307" s="68"/>
      <c r="E1307" s="32">
        <f>SUM(E1305:E1306)</f>
        <v>5400</v>
      </c>
    </row>
    <row r="1308" spans="1:5" ht="15.75" customHeight="1">
      <c r="A1308" s="58"/>
      <c r="B1308" s="59"/>
      <c r="C1308" s="58"/>
      <c r="D1308" s="59"/>
      <c r="E1308" s="61"/>
    </row>
    <row r="1309" spans="1:5" ht="15.75" customHeight="1">
      <c r="A1309" s="247" t="s">
        <v>1</v>
      </c>
      <c r="B1309" s="235"/>
      <c r="C1309" s="235"/>
      <c r="D1309" s="235"/>
      <c r="E1309" s="236"/>
    </row>
    <row r="1310" spans="1:5" ht="15.75" customHeight="1">
      <c r="A1310" s="254" t="s">
        <v>3137</v>
      </c>
      <c r="B1310" s="235"/>
      <c r="C1310" s="235"/>
      <c r="D1310" s="235"/>
      <c r="E1310" s="236"/>
    </row>
    <row r="1311" spans="1:5" ht="15.75" customHeight="1">
      <c r="A1311" s="253" t="s">
        <v>573</v>
      </c>
      <c r="B1311" s="241"/>
      <c r="C1311" s="175" t="s">
        <v>2413</v>
      </c>
      <c r="D1311" s="9" t="s">
        <v>3102</v>
      </c>
      <c r="E1311" s="10" t="s">
        <v>6</v>
      </c>
    </row>
    <row r="1312" spans="1:5" ht="15.75" customHeight="1">
      <c r="A1312" s="242" t="s">
        <v>7</v>
      </c>
      <c r="B1312" s="74" t="s">
        <v>8</v>
      </c>
      <c r="C1312" s="181"/>
      <c r="D1312" s="255" t="s">
        <v>9</v>
      </c>
      <c r="E1312" s="244" t="s">
        <v>10</v>
      </c>
    </row>
    <row r="1313" spans="1:5" ht="15.75" customHeight="1">
      <c r="A1313" s="243"/>
      <c r="B1313" s="14" t="s">
        <v>11</v>
      </c>
      <c r="C1313" s="14" t="s">
        <v>12</v>
      </c>
      <c r="D1313" s="243"/>
      <c r="E1313" s="243"/>
    </row>
    <row r="1314" spans="1:5" ht="15.75" customHeight="1">
      <c r="A1314" s="21">
        <v>45254</v>
      </c>
      <c r="B1314" s="35" t="s">
        <v>139</v>
      </c>
      <c r="C1314" s="18" t="s">
        <v>140</v>
      </c>
      <c r="D1314" s="25" t="s">
        <v>3138</v>
      </c>
      <c r="E1314" s="57">
        <v>1700.59</v>
      </c>
    </row>
    <row r="1315" spans="1:5" ht="15.75" customHeight="1">
      <c r="A1315" s="21">
        <v>45254</v>
      </c>
      <c r="B1315" s="35" t="s">
        <v>139</v>
      </c>
      <c r="C1315" s="18" t="s">
        <v>140</v>
      </c>
      <c r="D1315" s="25" t="s">
        <v>3139</v>
      </c>
      <c r="E1315" s="57">
        <v>2509.41</v>
      </c>
    </row>
    <row r="1316" spans="1:5" ht="15.75" customHeight="1">
      <c r="A1316" s="21">
        <v>45257</v>
      </c>
      <c r="B1316" s="35" t="s">
        <v>3140</v>
      </c>
      <c r="C1316" s="18" t="s">
        <v>302</v>
      </c>
      <c r="D1316" s="25" t="s">
        <v>3141</v>
      </c>
      <c r="E1316" s="57">
        <v>88</v>
      </c>
    </row>
    <row r="1317" spans="1:5" ht="15.75" customHeight="1">
      <c r="A1317" s="21">
        <v>45258</v>
      </c>
      <c r="B1317" s="35" t="s">
        <v>3140</v>
      </c>
      <c r="C1317" s="18" t="s">
        <v>302</v>
      </c>
      <c r="D1317" s="25" t="s">
        <v>3142</v>
      </c>
      <c r="E1317" s="57">
        <v>23</v>
      </c>
    </row>
    <row r="1318" spans="1:5" ht="15.75" customHeight="1">
      <c r="A1318" s="16">
        <v>45259</v>
      </c>
      <c r="B1318" s="35" t="s">
        <v>139</v>
      </c>
      <c r="C1318" s="18" t="s">
        <v>140</v>
      </c>
      <c r="D1318" s="25" t="s">
        <v>3143</v>
      </c>
      <c r="E1318" s="57">
        <v>1650</v>
      </c>
    </row>
    <row r="1319" spans="1:5" ht="15.75" customHeight="1">
      <c r="A1319" s="16">
        <v>45264</v>
      </c>
      <c r="B1319" s="35" t="s">
        <v>2718</v>
      </c>
      <c r="C1319" s="18" t="s">
        <v>3144</v>
      </c>
      <c r="D1319" s="25" t="s">
        <v>3145</v>
      </c>
      <c r="E1319" s="57">
        <v>1000</v>
      </c>
    </row>
    <row r="1320" spans="1:5" ht="15.75" customHeight="1">
      <c r="A1320" s="16">
        <v>45266</v>
      </c>
      <c r="B1320" s="35" t="s">
        <v>3140</v>
      </c>
      <c r="C1320" s="18" t="s">
        <v>302</v>
      </c>
      <c r="D1320" s="25" t="s">
        <v>3146</v>
      </c>
      <c r="E1320" s="226">
        <v>221.35</v>
      </c>
    </row>
    <row r="1321" spans="1:5" ht="15.75" customHeight="1">
      <c r="A1321" s="16">
        <v>45266</v>
      </c>
      <c r="B1321" s="35" t="s">
        <v>3147</v>
      </c>
      <c r="C1321" s="18" t="s">
        <v>311</v>
      </c>
      <c r="D1321" s="25" t="s">
        <v>3148</v>
      </c>
      <c r="E1321" s="57">
        <v>807.65</v>
      </c>
    </row>
    <row r="1322" spans="1:5" ht="15.75" customHeight="1">
      <c r="A1322" s="28" t="s">
        <v>19</v>
      </c>
      <c r="B1322" s="72"/>
      <c r="C1322" s="180"/>
      <c r="D1322" s="72"/>
      <c r="E1322" s="32">
        <f>SUM(E1314:E1321)</f>
        <v>8000</v>
      </c>
    </row>
    <row r="1323" spans="1:5" ht="15.75" customHeight="1">
      <c r="A1323" s="58"/>
      <c r="B1323" s="59"/>
      <c r="C1323" s="58"/>
      <c r="D1323" s="59"/>
      <c r="E1323" s="61"/>
    </row>
    <row r="1324" spans="1:5" ht="15.75" customHeight="1">
      <c r="A1324" s="247" t="s">
        <v>73</v>
      </c>
      <c r="B1324" s="235"/>
      <c r="C1324" s="235"/>
      <c r="D1324" s="235"/>
      <c r="E1324" s="236"/>
    </row>
    <row r="1325" spans="1:5" ht="15.75" customHeight="1">
      <c r="A1325" s="254" t="s">
        <v>3137</v>
      </c>
      <c r="B1325" s="235"/>
      <c r="C1325" s="235"/>
      <c r="D1325" s="235"/>
      <c r="E1325" s="236"/>
    </row>
    <row r="1326" spans="1:5" ht="15.75" customHeight="1">
      <c r="A1326" s="253" t="s">
        <v>573</v>
      </c>
      <c r="B1326" s="241"/>
      <c r="C1326" s="175" t="s">
        <v>2413</v>
      </c>
      <c r="D1326" s="9" t="s">
        <v>3102</v>
      </c>
      <c r="E1326" s="10" t="s">
        <v>6</v>
      </c>
    </row>
    <row r="1327" spans="1:5" ht="15.75" customHeight="1">
      <c r="A1327" s="242" t="s">
        <v>7</v>
      </c>
      <c r="B1327" s="74" t="s">
        <v>8</v>
      </c>
      <c r="C1327" s="181"/>
      <c r="D1327" s="260" t="s">
        <v>9</v>
      </c>
      <c r="E1327" s="244" t="s">
        <v>10</v>
      </c>
    </row>
    <row r="1328" spans="1:5" ht="15.75" customHeight="1">
      <c r="A1328" s="243"/>
      <c r="B1328" s="14" t="s">
        <v>11</v>
      </c>
      <c r="C1328" s="14" t="s">
        <v>12</v>
      </c>
      <c r="D1328" s="243"/>
      <c r="E1328" s="243"/>
    </row>
    <row r="1329" spans="1:5" ht="15.75" customHeight="1">
      <c r="A1329" s="16">
        <v>45267</v>
      </c>
      <c r="B1329" s="35" t="s">
        <v>3149</v>
      </c>
      <c r="C1329" s="18" t="s">
        <v>3150</v>
      </c>
      <c r="D1329" s="25" t="s">
        <v>3151</v>
      </c>
      <c r="E1329" s="57">
        <v>3100</v>
      </c>
    </row>
    <row r="1330" spans="1:5" ht="15.75" customHeight="1">
      <c r="A1330" s="65" t="s">
        <v>19</v>
      </c>
      <c r="B1330" s="66"/>
      <c r="C1330" s="179"/>
      <c r="D1330" s="68"/>
      <c r="E1330" s="32">
        <f>SUM(E1329)</f>
        <v>3100</v>
      </c>
    </row>
    <row r="1331" spans="1:5" ht="15.75" customHeight="1">
      <c r="A1331" s="58"/>
      <c r="B1331" s="59"/>
      <c r="C1331" s="58"/>
      <c r="D1331" s="59"/>
      <c r="E1331" s="61"/>
    </row>
    <row r="1332" spans="1:5" ht="15.75" customHeight="1">
      <c r="A1332" s="247" t="s">
        <v>1</v>
      </c>
      <c r="B1332" s="235"/>
      <c r="C1332" s="235"/>
      <c r="D1332" s="235"/>
      <c r="E1332" s="236"/>
    </row>
    <row r="1333" spans="1:5" ht="15.75" customHeight="1">
      <c r="A1333" s="254" t="s">
        <v>3152</v>
      </c>
      <c r="B1333" s="235"/>
      <c r="C1333" s="235"/>
      <c r="D1333" s="235"/>
      <c r="E1333" s="236"/>
    </row>
    <row r="1334" spans="1:5" ht="15.75" customHeight="1">
      <c r="A1334" s="253" t="s">
        <v>251</v>
      </c>
      <c r="B1334" s="241"/>
      <c r="C1334" s="175" t="s">
        <v>1683</v>
      </c>
      <c r="D1334" s="9" t="s">
        <v>3102</v>
      </c>
      <c r="E1334" s="10" t="s">
        <v>6</v>
      </c>
    </row>
    <row r="1335" spans="1:5" ht="15.75" customHeight="1">
      <c r="A1335" s="242" t="s">
        <v>7</v>
      </c>
      <c r="B1335" s="74" t="s">
        <v>8</v>
      </c>
      <c r="C1335" s="181"/>
      <c r="D1335" s="255" t="s">
        <v>9</v>
      </c>
      <c r="E1335" s="244" t="s">
        <v>10</v>
      </c>
    </row>
    <row r="1336" spans="1:5" ht="15.75" customHeight="1">
      <c r="A1336" s="243"/>
      <c r="B1336" s="14" t="s">
        <v>11</v>
      </c>
      <c r="C1336" s="14" t="s">
        <v>12</v>
      </c>
      <c r="D1336" s="243"/>
      <c r="E1336" s="243"/>
    </row>
    <row r="1337" spans="1:5" ht="15.75" customHeight="1">
      <c r="A1337" s="21">
        <v>45252</v>
      </c>
      <c r="B1337" s="35" t="s">
        <v>3153</v>
      </c>
      <c r="C1337" s="18" t="s">
        <v>3154</v>
      </c>
      <c r="D1337" s="25" t="s">
        <v>3155</v>
      </c>
      <c r="E1337" s="57">
        <v>90</v>
      </c>
    </row>
    <row r="1338" spans="1:5" ht="15.75" customHeight="1">
      <c r="A1338" s="21">
        <v>45253</v>
      </c>
      <c r="B1338" s="35" t="s">
        <v>3156</v>
      </c>
      <c r="C1338" s="18" t="s">
        <v>3157</v>
      </c>
      <c r="D1338" s="25" t="s">
        <v>3158</v>
      </c>
      <c r="E1338" s="57">
        <v>420</v>
      </c>
    </row>
    <row r="1339" spans="1:5" ht="15.75" customHeight="1">
      <c r="A1339" s="21">
        <v>45253</v>
      </c>
      <c r="B1339" s="35" t="s">
        <v>3159</v>
      </c>
      <c r="C1339" s="18" t="s">
        <v>1298</v>
      </c>
      <c r="D1339" s="25" t="s">
        <v>3160</v>
      </c>
      <c r="E1339" s="57">
        <v>75.599999999999994</v>
      </c>
    </row>
    <row r="1340" spans="1:5" ht="15.75" customHeight="1">
      <c r="A1340" s="21">
        <v>45253</v>
      </c>
      <c r="B1340" s="35" t="s">
        <v>2627</v>
      </c>
      <c r="C1340" s="18" t="s">
        <v>1660</v>
      </c>
      <c r="D1340" s="25" t="s">
        <v>3161</v>
      </c>
      <c r="E1340" s="57">
        <v>592.5</v>
      </c>
    </row>
    <row r="1341" spans="1:5" ht="15.75" customHeight="1">
      <c r="A1341" s="16">
        <v>45254</v>
      </c>
      <c r="B1341" s="35" t="s">
        <v>3162</v>
      </c>
      <c r="C1341" s="18" t="s">
        <v>57</v>
      </c>
      <c r="D1341" s="25" t="s">
        <v>3163</v>
      </c>
      <c r="E1341" s="57">
        <v>1890</v>
      </c>
    </row>
    <row r="1342" spans="1:5" ht="15.75" customHeight="1">
      <c r="A1342" s="16">
        <v>45258</v>
      </c>
      <c r="B1342" s="35" t="s">
        <v>2069</v>
      </c>
      <c r="C1342" s="18" t="s">
        <v>1666</v>
      </c>
      <c r="D1342" s="25" t="s">
        <v>3164</v>
      </c>
      <c r="E1342" s="57">
        <v>700</v>
      </c>
    </row>
    <row r="1343" spans="1:5" ht="15.75" customHeight="1">
      <c r="A1343" s="16">
        <v>45265</v>
      </c>
      <c r="B1343" s="35" t="s">
        <v>3162</v>
      </c>
      <c r="C1343" s="18" t="s">
        <v>57</v>
      </c>
      <c r="D1343" s="25" t="s">
        <v>3165</v>
      </c>
      <c r="E1343" s="226">
        <v>1228.5</v>
      </c>
    </row>
    <row r="1344" spans="1:5" ht="15.75" customHeight="1">
      <c r="A1344" s="28" t="s">
        <v>19</v>
      </c>
      <c r="B1344" s="72"/>
      <c r="C1344" s="180"/>
      <c r="D1344" s="72"/>
      <c r="E1344" s="32">
        <f>SUM(E1337:E1343)</f>
        <v>4996.6000000000004</v>
      </c>
    </row>
    <row r="1345" spans="1:5" ht="15.75" customHeight="1">
      <c r="A1345" s="58"/>
      <c r="B1345" s="59"/>
      <c r="C1345" s="58"/>
      <c r="D1345" s="59"/>
      <c r="E1345" s="61"/>
    </row>
    <row r="1346" spans="1:5" ht="15.75" customHeight="1">
      <c r="A1346" s="247" t="s">
        <v>73</v>
      </c>
      <c r="B1346" s="235"/>
      <c r="C1346" s="235"/>
      <c r="D1346" s="235"/>
      <c r="E1346" s="236"/>
    </row>
    <row r="1347" spans="1:5" ht="15.75" customHeight="1">
      <c r="A1347" s="248" t="s">
        <v>3166</v>
      </c>
      <c r="B1347" s="238"/>
      <c r="C1347" s="238"/>
      <c r="D1347" s="238"/>
      <c r="E1347" s="239"/>
    </row>
    <row r="1348" spans="1:5" ht="15.75" customHeight="1">
      <c r="A1348" s="253" t="s">
        <v>251</v>
      </c>
      <c r="B1348" s="241"/>
      <c r="C1348" s="175" t="s">
        <v>1683</v>
      </c>
      <c r="D1348" s="9" t="s">
        <v>3102</v>
      </c>
      <c r="E1348" s="10" t="s">
        <v>6</v>
      </c>
    </row>
    <row r="1349" spans="1:5" ht="15.75" customHeight="1">
      <c r="A1349" s="242" t="s">
        <v>7</v>
      </c>
      <c r="B1349" s="74" t="s">
        <v>8</v>
      </c>
      <c r="C1349" s="181"/>
      <c r="D1349" s="260" t="s">
        <v>9</v>
      </c>
      <c r="E1349" s="244" t="s">
        <v>10</v>
      </c>
    </row>
    <row r="1350" spans="1:5" ht="15.75" customHeight="1">
      <c r="A1350" s="243"/>
      <c r="B1350" s="14" t="s">
        <v>11</v>
      </c>
      <c r="C1350" s="14" t="s">
        <v>12</v>
      </c>
      <c r="D1350" s="243"/>
      <c r="E1350" s="243"/>
    </row>
    <row r="1351" spans="1:5" ht="15.75" customHeight="1">
      <c r="A1351" s="16">
        <v>45257</v>
      </c>
      <c r="B1351" s="35" t="s">
        <v>3167</v>
      </c>
      <c r="C1351" s="18" t="s">
        <v>3122</v>
      </c>
      <c r="D1351" s="25" t="s">
        <v>3168</v>
      </c>
      <c r="E1351" s="57">
        <v>8500</v>
      </c>
    </row>
    <row r="1352" spans="1:5" ht="15.75" customHeight="1">
      <c r="A1352" s="16">
        <v>45265</v>
      </c>
      <c r="B1352" s="35" t="s">
        <v>3169</v>
      </c>
      <c r="C1352" s="18" t="s">
        <v>1265</v>
      </c>
      <c r="D1352" s="25" t="s">
        <v>3170</v>
      </c>
      <c r="E1352" s="57">
        <v>1092</v>
      </c>
    </row>
    <row r="1353" spans="1:5" ht="15.75" customHeight="1">
      <c r="A1353" s="65" t="s">
        <v>19</v>
      </c>
      <c r="B1353" s="66"/>
      <c r="C1353" s="179"/>
      <c r="D1353" s="68"/>
      <c r="E1353" s="32">
        <f>SUM(E1351:E1352)</f>
        <v>9592</v>
      </c>
    </row>
    <row r="1354" spans="1:5" ht="15.75" customHeight="1">
      <c r="A1354" s="58"/>
      <c r="B1354" s="59"/>
      <c r="C1354" s="58"/>
      <c r="D1354" s="59"/>
      <c r="E1354" s="61"/>
    </row>
    <row r="1355" spans="1:5" ht="15.75" customHeight="1">
      <c r="A1355" s="247" t="s">
        <v>73</v>
      </c>
      <c r="B1355" s="235"/>
      <c r="C1355" s="235"/>
      <c r="D1355" s="235"/>
      <c r="E1355" s="236"/>
    </row>
    <row r="1356" spans="1:5" ht="15.75" customHeight="1">
      <c r="A1356" s="248" t="s">
        <v>3171</v>
      </c>
      <c r="B1356" s="238"/>
      <c r="C1356" s="238"/>
      <c r="D1356" s="238"/>
      <c r="E1356" s="239"/>
    </row>
    <row r="1357" spans="1:5" ht="15.75" customHeight="1">
      <c r="A1357" s="253" t="s">
        <v>3172</v>
      </c>
      <c r="B1357" s="241"/>
      <c r="C1357" s="175" t="s">
        <v>3173</v>
      </c>
      <c r="D1357" s="9" t="s">
        <v>3174</v>
      </c>
      <c r="E1357" s="10" t="s">
        <v>6</v>
      </c>
    </row>
    <row r="1358" spans="1:5" ht="15.75" customHeight="1">
      <c r="A1358" s="242" t="s">
        <v>7</v>
      </c>
      <c r="B1358" s="74" t="s">
        <v>8</v>
      </c>
      <c r="C1358" s="181"/>
      <c r="D1358" s="260" t="s">
        <v>9</v>
      </c>
      <c r="E1358" s="244" t="s">
        <v>10</v>
      </c>
    </row>
    <row r="1359" spans="1:5" ht="15.75" customHeight="1">
      <c r="A1359" s="243"/>
      <c r="B1359" s="14" t="s">
        <v>11</v>
      </c>
      <c r="C1359" s="14" t="s">
        <v>12</v>
      </c>
      <c r="D1359" s="243"/>
      <c r="E1359" s="243"/>
    </row>
    <row r="1360" spans="1:5" ht="15.75" customHeight="1">
      <c r="A1360" s="16">
        <v>45266</v>
      </c>
      <c r="B1360" s="35" t="s">
        <v>1663</v>
      </c>
      <c r="C1360" s="18" t="s">
        <v>1664</v>
      </c>
      <c r="D1360" s="25" t="s">
        <v>3175</v>
      </c>
      <c r="E1360" s="57">
        <v>1870</v>
      </c>
    </row>
    <row r="1361" spans="1:5" ht="15.75" customHeight="1">
      <c r="A1361" s="65" t="s">
        <v>19</v>
      </c>
      <c r="B1361" s="66"/>
      <c r="C1361" s="179"/>
      <c r="D1361" s="68"/>
      <c r="E1361" s="32">
        <f>SUM(E1360)</f>
        <v>1870</v>
      </c>
    </row>
    <row r="1362" spans="1:5" ht="15.75" customHeight="1">
      <c r="A1362" s="58"/>
      <c r="B1362" s="59"/>
      <c r="C1362" s="58"/>
      <c r="D1362" s="59"/>
      <c r="E1362" s="61"/>
    </row>
    <row r="1363" spans="1:5" ht="15.75" customHeight="1">
      <c r="A1363" s="247" t="s">
        <v>73</v>
      </c>
      <c r="B1363" s="235"/>
      <c r="C1363" s="235"/>
      <c r="D1363" s="235"/>
      <c r="E1363" s="236"/>
    </row>
    <row r="1364" spans="1:5" ht="15.75" customHeight="1">
      <c r="A1364" s="248" t="s">
        <v>3176</v>
      </c>
      <c r="B1364" s="238"/>
      <c r="C1364" s="238"/>
      <c r="D1364" s="238"/>
      <c r="E1364" s="239"/>
    </row>
    <row r="1365" spans="1:5" ht="15.75" customHeight="1">
      <c r="A1365" s="253" t="s">
        <v>969</v>
      </c>
      <c r="B1365" s="241"/>
      <c r="C1365" s="175" t="s">
        <v>1718</v>
      </c>
      <c r="D1365" s="9" t="s">
        <v>3108</v>
      </c>
      <c r="E1365" s="10" t="s">
        <v>6</v>
      </c>
    </row>
    <row r="1366" spans="1:5" ht="15.75" customHeight="1">
      <c r="A1366" s="242" t="s">
        <v>7</v>
      </c>
      <c r="B1366" s="74" t="s">
        <v>8</v>
      </c>
      <c r="C1366" s="181"/>
      <c r="D1366" s="260" t="s">
        <v>9</v>
      </c>
      <c r="E1366" s="244" t="s">
        <v>10</v>
      </c>
    </row>
    <row r="1367" spans="1:5" ht="15.75" customHeight="1">
      <c r="A1367" s="243"/>
      <c r="B1367" s="14" t="s">
        <v>11</v>
      </c>
      <c r="C1367" s="14" t="s">
        <v>12</v>
      </c>
      <c r="D1367" s="243"/>
      <c r="E1367" s="243"/>
    </row>
    <row r="1368" spans="1:5" ht="15.75" customHeight="1">
      <c r="A1368" s="35" t="s">
        <v>3177</v>
      </c>
      <c r="B1368" s="35" t="s">
        <v>3178</v>
      </c>
      <c r="C1368" s="18" t="s">
        <v>3179</v>
      </c>
      <c r="D1368" s="25" t="s">
        <v>3180</v>
      </c>
      <c r="E1368" s="57">
        <v>8000</v>
      </c>
    </row>
    <row r="1369" spans="1:5" ht="15.75" customHeight="1">
      <c r="A1369" s="65" t="s">
        <v>19</v>
      </c>
      <c r="B1369" s="66"/>
      <c r="C1369" s="179"/>
      <c r="D1369" s="68"/>
      <c r="E1369" s="32">
        <f>SUM(E1368)</f>
        <v>8000</v>
      </c>
    </row>
    <row r="1370" spans="1:5" ht="15.75" customHeight="1">
      <c r="A1370" s="58"/>
      <c r="B1370" s="59"/>
      <c r="C1370" s="58"/>
      <c r="D1370" s="59"/>
      <c r="E1370" s="61"/>
    </row>
    <row r="1371" spans="1:5" ht="15.75" customHeight="1">
      <c r="A1371" s="247" t="s">
        <v>73</v>
      </c>
      <c r="B1371" s="235"/>
      <c r="C1371" s="235"/>
      <c r="D1371" s="235"/>
      <c r="E1371" s="236"/>
    </row>
    <row r="1372" spans="1:5" ht="15.75" customHeight="1">
      <c r="A1372" s="248" t="s">
        <v>3181</v>
      </c>
      <c r="B1372" s="238"/>
      <c r="C1372" s="238"/>
      <c r="D1372" s="238"/>
      <c r="E1372" s="239"/>
    </row>
    <row r="1373" spans="1:5" ht="15.75" customHeight="1">
      <c r="A1373" s="253" t="s">
        <v>196</v>
      </c>
      <c r="B1373" s="241"/>
      <c r="C1373" s="175" t="s">
        <v>1681</v>
      </c>
      <c r="D1373" s="9" t="s">
        <v>3182</v>
      </c>
      <c r="E1373" s="10" t="s">
        <v>6</v>
      </c>
    </row>
    <row r="1374" spans="1:5" ht="15.75" customHeight="1">
      <c r="A1374" s="242" t="s">
        <v>7</v>
      </c>
      <c r="B1374" s="74" t="s">
        <v>8</v>
      </c>
      <c r="C1374" s="181"/>
      <c r="D1374" s="260" t="s">
        <v>9</v>
      </c>
      <c r="E1374" s="244" t="s">
        <v>10</v>
      </c>
    </row>
    <row r="1375" spans="1:5" ht="15.75" customHeight="1">
      <c r="A1375" s="243"/>
      <c r="B1375" s="14" t="s">
        <v>11</v>
      </c>
      <c r="C1375" s="14" t="s">
        <v>12</v>
      </c>
      <c r="D1375" s="243"/>
      <c r="E1375" s="243"/>
    </row>
    <row r="1376" spans="1:5" ht="15.75" customHeight="1">
      <c r="A1376" s="101">
        <v>45261</v>
      </c>
      <c r="B1376" s="35" t="s">
        <v>3183</v>
      </c>
      <c r="C1376" s="18" t="s">
        <v>3184</v>
      </c>
      <c r="D1376" s="25" t="s">
        <v>3185</v>
      </c>
      <c r="E1376" s="57">
        <v>3075</v>
      </c>
    </row>
    <row r="1377" spans="1:5" ht="15.75" customHeight="1">
      <c r="A1377" s="101">
        <v>45261</v>
      </c>
      <c r="B1377" s="35" t="s">
        <v>3186</v>
      </c>
      <c r="C1377" s="18" t="s">
        <v>3187</v>
      </c>
      <c r="D1377" s="25" t="s">
        <v>3188</v>
      </c>
      <c r="E1377" s="57">
        <v>500</v>
      </c>
    </row>
    <row r="1378" spans="1:5" ht="15.75" customHeight="1">
      <c r="A1378" s="101">
        <v>45261</v>
      </c>
      <c r="B1378" s="35" t="s">
        <v>3189</v>
      </c>
      <c r="C1378" s="18" t="s">
        <v>3190</v>
      </c>
      <c r="D1378" s="25" t="s">
        <v>3191</v>
      </c>
      <c r="E1378" s="57">
        <v>5225</v>
      </c>
    </row>
    <row r="1379" spans="1:5" ht="15.75" customHeight="1">
      <c r="A1379" s="65" t="s">
        <v>19</v>
      </c>
      <c r="B1379" s="66"/>
      <c r="C1379" s="179"/>
      <c r="D1379" s="68"/>
      <c r="E1379" s="32">
        <f>SUM(E1376:E1378)</f>
        <v>8800</v>
      </c>
    </row>
    <row r="1380" spans="1:5" ht="15.75" customHeight="1">
      <c r="A1380" s="58"/>
      <c r="B1380" s="59"/>
      <c r="C1380" s="58"/>
      <c r="D1380" s="59"/>
      <c r="E1380" s="61"/>
    </row>
    <row r="1381" spans="1:5" ht="15.75" customHeight="1">
      <c r="A1381" s="247" t="s">
        <v>73</v>
      </c>
      <c r="B1381" s="235"/>
      <c r="C1381" s="235"/>
      <c r="D1381" s="235"/>
      <c r="E1381" s="236"/>
    </row>
    <row r="1382" spans="1:5" ht="15.75" customHeight="1">
      <c r="A1382" s="248" t="s">
        <v>3192</v>
      </c>
      <c r="B1382" s="238"/>
      <c r="C1382" s="238"/>
      <c r="D1382" s="238"/>
      <c r="E1382" s="239"/>
    </row>
    <row r="1383" spans="1:5" ht="15.75" customHeight="1">
      <c r="A1383" s="253" t="s">
        <v>869</v>
      </c>
      <c r="B1383" s="241"/>
      <c r="C1383" s="175" t="s">
        <v>1711</v>
      </c>
      <c r="D1383" s="9" t="s">
        <v>3193</v>
      </c>
      <c r="E1383" s="10" t="s">
        <v>6</v>
      </c>
    </row>
    <row r="1384" spans="1:5" ht="15.75" customHeight="1">
      <c r="A1384" s="242" t="s">
        <v>7</v>
      </c>
      <c r="B1384" s="74" t="s">
        <v>8</v>
      </c>
      <c r="C1384" s="181"/>
      <c r="D1384" s="260" t="s">
        <v>9</v>
      </c>
      <c r="E1384" s="244" t="s">
        <v>10</v>
      </c>
    </row>
    <row r="1385" spans="1:5" ht="15.75" customHeight="1">
      <c r="A1385" s="243"/>
      <c r="B1385" s="14" t="s">
        <v>11</v>
      </c>
      <c r="C1385" s="14" t="s">
        <v>12</v>
      </c>
      <c r="D1385" s="243"/>
      <c r="E1385" s="243"/>
    </row>
    <row r="1386" spans="1:5" ht="15.75" customHeight="1">
      <c r="A1386" s="101">
        <v>45267</v>
      </c>
      <c r="B1386" s="35" t="s">
        <v>3194</v>
      </c>
      <c r="C1386" s="18" t="s">
        <v>3195</v>
      </c>
      <c r="D1386" s="25" t="s">
        <v>3196</v>
      </c>
      <c r="E1386" s="57">
        <v>3659</v>
      </c>
    </row>
    <row r="1387" spans="1:5" ht="15.75" customHeight="1">
      <c r="A1387" s="65" t="s">
        <v>19</v>
      </c>
      <c r="B1387" s="66"/>
      <c r="C1387" s="179"/>
      <c r="D1387" s="68"/>
      <c r="E1387" s="32">
        <f>SUM(E1386)</f>
        <v>3659</v>
      </c>
    </row>
    <row r="1388" spans="1:5" ht="15.75" customHeight="1">
      <c r="A1388" s="58"/>
      <c r="B1388" s="59"/>
      <c r="C1388" s="58"/>
      <c r="D1388" s="59"/>
      <c r="E1388" s="61"/>
    </row>
    <row r="1389" spans="1:5" ht="15.75" customHeight="1">
      <c r="A1389" s="247" t="s">
        <v>73</v>
      </c>
      <c r="B1389" s="235"/>
      <c r="C1389" s="235"/>
      <c r="D1389" s="235"/>
      <c r="E1389" s="236"/>
    </row>
    <row r="1390" spans="1:5" ht="15.75" customHeight="1">
      <c r="A1390" s="248" t="s">
        <v>3197</v>
      </c>
      <c r="B1390" s="238"/>
      <c r="C1390" s="238"/>
      <c r="D1390" s="238"/>
      <c r="E1390" s="239"/>
    </row>
    <row r="1391" spans="1:5" ht="36.75" customHeight="1">
      <c r="A1391" s="253" t="s">
        <v>3198</v>
      </c>
      <c r="B1391" s="241"/>
      <c r="C1391" s="175" t="s">
        <v>1720</v>
      </c>
      <c r="D1391" s="9" t="s">
        <v>3182</v>
      </c>
      <c r="E1391" s="10" t="s">
        <v>6</v>
      </c>
    </row>
    <row r="1392" spans="1:5" ht="15.75" customHeight="1">
      <c r="A1392" s="242" t="s">
        <v>7</v>
      </c>
      <c r="B1392" s="74" t="s">
        <v>8</v>
      </c>
      <c r="C1392" s="181"/>
      <c r="D1392" s="260" t="s">
        <v>9</v>
      </c>
      <c r="E1392" s="244" t="s">
        <v>10</v>
      </c>
    </row>
    <row r="1393" spans="1:5" ht="15.75" customHeight="1">
      <c r="A1393" s="243"/>
      <c r="B1393" s="14" t="s">
        <v>11</v>
      </c>
      <c r="C1393" s="14" t="s">
        <v>12</v>
      </c>
      <c r="D1393" s="243"/>
      <c r="E1393" s="243"/>
    </row>
    <row r="1394" spans="1:5" ht="15.75" customHeight="1">
      <c r="A1394" s="101">
        <v>45255</v>
      </c>
      <c r="B1394" s="35" t="s">
        <v>3199</v>
      </c>
      <c r="C1394" s="18" t="s">
        <v>3184</v>
      </c>
      <c r="D1394" s="25" t="s">
        <v>3200</v>
      </c>
      <c r="E1394" s="57">
        <v>3075</v>
      </c>
    </row>
    <row r="1395" spans="1:5" ht="15.75" customHeight="1">
      <c r="A1395" s="101">
        <v>45264</v>
      </c>
      <c r="B1395" s="35" t="s">
        <v>3201</v>
      </c>
      <c r="C1395" s="18" t="s">
        <v>453</v>
      </c>
      <c r="D1395" s="25" t="s">
        <v>3202</v>
      </c>
      <c r="E1395" s="57">
        <v>500</v>
      </c>
    </row>
    <row r="1396" spans="1:5" ht="15.75" customHeight="1">
      <c r="A1396" s="101">
        <v>45257</v>
      </c>
      <c r="B1396" s="35" t="s">
        <v>3189</v>
      </c>
      <c r="C1396" s="18" t="s">
        <v>3203</v>
      </c>
      <c r="D1396" s="25" t="s">
        <v>3204</v>
      </c>
      <c r="E1396" s="57">
        <v>5225</v>
      </c>
    </row>
    <row r="1397" spans="1:5" ht="15.75" customHeight="1">
      <c r="A1397" s="65" t="s">
        <v>19</v>
      </c>
      <c r="B1397" s="66"/>
      <c r="C1397" s="179"/>
      <c r="D1397" s="68"/>
      <c r="E1397" s="32">
        <f>SUM(E1394:E1396)</f>
        <v>8800</v>
      </c>
    </row>
    <row r="1398" spans="1:5" ht="15.75" customHeight="1">
      <c r="A1398" s="58"/>
      <c r="B1398" s="59"/>
      <c r="C1398" s="58"/>
      <c r="D1398" s="59"/>
      <c r="E1398" s="61"/>
    </row>
    <row r="1399" spans="1:5" ht="15.75" customHeight="1">
      <c r="A1399" s="247" t="s">
        <v>1</v>
      </c>
      <c r="B1399" s="235"/>
      <c r="C1399" s="235"/>
      <c r="D1399" s="235"/>
      <c r="E1399" s="236"/>
    </row>
    <row r="1400" spans="1:5" ht="15.75" customHeight="1">
      <c r="A1400" s="254" t="s">
        <v>3205</v>
      </c>
      <c r="B1400" s="235"/>
      <c r="C1400" s="235"/>
      <c r="D1400" s="235"/>
      <c r="E1400" s="236"/>
    </row>
    <row r="1401" spans="1:5" ht="15.75" customHeight="1">
      <c r="A1401" s="253" t="s">
        <v>3206</v>
      </c>
      <c r="B1401" s="241"/>
      <c r="C1401" s="175" t="s">
        <v>1674</v>
      </c>
      <c r="D1401" s="9" t="s">
        <v>3207</v>
      </c>
      <c r="E1401" s="10" t="s">
        <v>6</v>
      </c>
    </row>
    <row r="1402" spans="1:5" ht="15.75" customHeight="1">
      <c r="A1402" s="242" t="s">
        <v>7</v>
      </c>
      <c r="B1402" s="74" t="s">
        <v>8</v>
      </c>
      <c r="C1402" s="181"/>
      <c r="D1402" s="260" t="s">
        <v>9</v>
      </c>
      <c r="E1402" s="244" t="s">
        <v>10</v>
      </c>
    </row>
    <row r="1403" spans="1:5" ht="15.75" customHeight="1">
      <c r="A1403" s="243"/>
      <c r="B1403" s="14" t="s">
        <v>11</v>
      </c>
      <c r="C1403" s="14" t="s">
        <v>12</v>
      </c>
      <c r="D1403" s="243"/>
      <c r="E1403" s="243"/>
    </row>
    <row r="1404" spans="1:5" ht="15.75" customHeight="1">
      <c r="A1404" s="16">
        <v>45271</v>
      </c>
      <c r="B1404" s="35" t="s">
        <v>3208</v>
      </c>
      <c r="C1404" s="18" t="s">
        <v>1660</v>
      </c>
      <c r="D1404" s="25" t="s">
        <v>3209</v>
      </c>
      <c r="E1404" s="57">
        <v>7994</v>
      </c>
    </row>
    <row r="1405" spans="1:5" ht="15.75" customHeight="1">
      <c r="A1405" s="28" t="s">
        <v>19</v>
      </c>
      <c r="B1405" s="72"/>
      <c r="C1405" s="180"/>
      <c r="D1405" s="72"/>
      <c r="E1405" s="32">
        <f>SUM(E1404)</f>
        <v>7994</v>
      </c>
    </row>
    <row r="1406" spans="1:5" ht="15.75" customHeight="1">
      <c r="A1406" s="58"/>
      <c r="B1406" s="59"/>
      <c r="C1406" s="58"/>
      <c r="D1406" s="59"/>
      <c r="E1406" s="61"/>
    </row>
    <row r="1407" spans="1:5" ht="15.75" customHeight="1">
      <c r="A1407" s="247" t="s">
        <v>1</v>
      </c>
      <c r="B1407" s="235"/>
      <c r="C1407" s="235"/>
      <c r="D1407" s="235"/>
      <c r="E1407" s="236"/>
    </row>
    <row r="1408" spans="1:5" ht="15.75" customHeight="1">
      <c r="A1408" s="254" t="s">
        <v>3210</v>
      </c>
      <c r="B1408" s="235"/>
      <c r="C1408" s="235"/>
      <c r="D1408" s="235"/>
      <c r="E1408" s="236"/>
    </row>
    <row r="1409" spans="1:5" ht="15.75" customHeight="1">
      <c r="A1409" s="253" t="s">
        <v>674</v>
      </c>
      <c r="B1409" s="241"/>
      <c r="C1409" s="175" t="s">
        <v>2587</v>
      </c>
      <c r="D1409" s="9" t="s">
        <v>3193</v>
      </c>
      <c r="E1409" s="10" t="s">
        <v>6</v>
      </c>
    </row>
    <row r="1410" spans="1:5" ht="15.75" customHeight="1">
      <c r="A1410" s="242" t="s">
        <v>7</v>
      </c>
      <c r="B1410" s="74" t="s">
        <v>8</v>
      </c>
      <c r="C1410" s="181"/>
      <c r="D1410" s="242" t="s">
        <v>9</v>
      </c>
      <c r="E1410" s="244" t="s">
        <v>10</v>
      </c>
    </row>
    <row r="1411" spans="1:5" ht="15.75" customHeight="1">
      <c r="A1411" s="243"/>
      <c r="B1411" s="14" t="s">
        <v>11</v>
      </c>
      <c r="C1411" s="14" t="s">
        <v>12</v>
      </c>
      <c r="D1411" s="243"/>
      <c r="E1411" s="243"/>
    </row>
    <row r="1412" spans="1:5" ht="15.75" customHeight="1">
      <c r="A1412" s="16">
        <v>45264</v>
      </c>
      <c r="B1412" s="40" t="s">
        <v>687</v>
      </c>
      <c r="C1412" s="18" t="s">
        <v>3211</v>
      </c>
      <c r="D1412" s="25" t="s">
        <v>3212</v>
      </c>
      <c r="E1412" s="57">
        <v>340</v>
      </c>
    </row>
    <row r="1413" spans="1:5" ht="15.75" customHeight="1">
      <c r="A1413" s="16">
        <v>45265</v>
      </c>
      <c r="B1413" s="40" t="s">
        <v>690</v>
      </c>
      <c r="C1413" s="18" t="s">
        <v>691</v>
      </c>
      <c r="D1413" s="25" t="s">
        <v>3213</v>
      </c>
      <c r="E1413" s="57">
        <v>3000</v>
      </c>
    </row>
    <row r="1414" spans="1:5" ht="29.25" customHeight="1">
      <c r="A1414" s="16">
        <v>45266</v>
      </c>
      <c r="B1414" s="40" t="s">
        <v>3214</v>
      </c>
      <c r="C1414" s="18" t="s">
        <v>2593</v>
      </c>
      <c r="D1414" s="25" t="s">
        <v>3215</v>
      </c>
      <c r="E1414" s="57">
        <v>18.5</v>
      </c>
    </row>
    <row r="1415" spans="1:5" ht="25.5" customHeight="1">
      <c r="A1415" s="16">
        <v>45266</v>
      </c>
      <c r="B1415" s="40" t="s">
        <v>681</v>
      </c>
      <c r="C1415" s="18" t="s">
        <v>682</v>
      </c>
      <c r="D1415" s="25" t="s">
        <v>3216</v>
      </c>
      <c r="E1415" s="57">
        <v>1109.5</v>
      </c>
    </row>
    <row r="1416" spans="1:5" ht="15.75" customHeight="1">
      <c r="A1416" s="16">
        <v>45266</v>
      </c>
      <c r="B1416" s="25" t="s">
        <v>690</v>
      </c>
      <c r="C1416" s="18" t="s">
        <v>691</v>
      </c>
      <c r="D1416" s="25" t="s">
        <v>3217</v>
      </c>
      <c r="E1416" s="57">
        <v>530</v>
      </c>
    </row>
    <row r="1417" spans="1:5" ht="15.75" customHeight="1">
      <c r="A1417" s="28" t="s">
        <v>19</v>
      </c>
      <c r="B1417" s="40"/>
      <c r="C1417" s="22"/>
      <c r="D1417" s="40"/>
      <c r="E1417" s="32">
        <f>SUM(E1412:E1416)</f>
        <v>4998</v>
      </c>
    </row>
    <row r="1418" spans="1:5" ht="15.75" customHeight="1">
      <c r="A1418" s="81"/>
      <c r="B1418" s="82"/>
      <c r="C1418" s="81"/>
      <c r="D1418" s="82"/>
      <c r="E1418" s="197"/>
    </row>
    <row r="1419" spans="1:5" ht="15.75" customHeight="1">
      <c r="A1419" s="247" t="s">
        <v>1795</v>
      </c>
      <c r="B1419" s="235"/>
      <c r="C1419" s="235"/>
      <c r="D1419" s="235"/>
      <c r="E1419" s="236"/>
    </row>
    <row r="1420" spans="1:5" ht="15.75" customHeight="1">
      <c r="A1420" s="254" t="s">
        <v>3210</v>
      </c>
      <c r="B1420" s="235"/>
      <c r="C1420" s="235"/>
      <c r="D1420" s="235"/>
      <c r="E1420" s="236"/>
    </row>
    <row r="1421" spans="1:5" ht="31.5" customHeight="1">
      <c r="A1421" s="253" t="s">
        <v>674</v>
      </c>
      <c r="B1421" s="241"/>
      <c r="C1421" s="175" t="s">
        <v>2587</v>
      </c>
      <c r="D1421" s="9" t="s">
        <v>3193</v>
      </c>
      <c r="E1421" s="10" t="s">
        <v>6</v>
      </c>
    </row>
    <row r="1422" spans="1:5" ht="13.5" customHeight="1">
      <c r="A1422" s="242" t="s">
        <v>7</v>
      </c>
      <c r="B1422" s="74" t="s">
        <v>8</v>
      </c>
      <c r="C1422" s="181"/>
      <c r="D1422" s="242" t="s">
        <v>9</v>
      </c>
      <c r="E1422" s="244" t="s">
        <v>10</v>
      </c>
    </row>
    <row r="1423" spans="1:5" ht="15.75" customHeight="1">
      <c r="A1423" s="243"/>
      <c r="B1423" s="14" t="s">
        <v>11</v>
      </c>
      <c r="C1423" s="14" t="s">
        <v>12</v>
      </c>
      <c r="D1423" s="243"/>
      <c r="E1423" s="243"/>
    </row>
    <row r="1424" spans="1:5" ht="27" customHeight="1">
      <c r="A1424" s="16">
        <v>45266</v>
      </c>
      <c r="B1424" s="40" t="s">
        <v>1136</v>
      </c>
      <c r="C1424" s="22" t="s">
        <v>1137</v>
      </c>
      <c r="D1424" s="25" t="s">
        <v>3218</v>
      </c>
      <c r="E1424" s="57">
        <v>290</v>
      </c>
    </row>
    <row r="1425" spans="1:5" ht="15.75" customHeight="1">
      <c r="A1425" s="28" t="s">
        <v>19</v>
      </c>
      <c r="B1425" s="40"/>
      <c r="C1425" s="22"/>
      <c r="D1425" s="40"/>
      <c r="E1425" s="32">
        <f>SUM(E1424)</f>
        <v>290</v>
      </c>
    </row>
    <row r="1426" spans="1:5" ht="15.75" customHeight="1">
      <c r="A1426" s="58"/>
      <c r="B1426" s="59"/>
      <c r="C1426" s="58"/>
      <c r="D1426" s="59"/>
      <c r="E1426" s="59"/>
    </row>
    <row r="1427" spans="1:5" ht="15.75" customHeight="1">
      <c r="A1427" s="247" t="s">
        <v>561</v>
      </c>
      <c r="B1427" s="235"/>
      <c r="C1427" s="235"/>
      <c r="D1427" s="235"/>
      <c r="E1427" s="236"/>
    </row>
    <row r="1428" spans="1:5" ht="13.5" customHeight="1">
      <c r="A1428" s="254" t="s">
        <v>3219</v>
      </c>
      <c r="B1428" s="235"/>
      <c r="C1428" s="235"/>
      <c r="D1428" s="235"/>
      <c r="E1428" s="236"/>
    </row>
    <row r="1429" spans="1:5" ht="24.75" customHeight="1">
      <c r="A1429" s="253" t="s">
        <v>3058</v>
      </c>
      <c r="B1429" s="241"/>
      <c r="C1429" s="175" t="s">
        <v>3059</v>
      </c>
      <c r="D1429" s="9" t="s">
        <v>3207</v>
      </c>
      <c r="E1429" s="10" t="s">
        <v>6</v>
      </c>
    </row>
    <row r="1430" spans="1:5" ht="15.75" customHeight="1">
      <c r="A1430" s="242" t="s">
        <v>7</v>
      </c>
      <c r="B1430" s="262" t="s">
        <v>8</v>
      </c>
      <c r="C1430" s="241"/>
      <c r="D1430" s="242" t="s">
        <v>9</v>
      </c>
      <c r="E1430" s="244" t="s">
        <v>10</v>
      </c>
    </row>
    <row r="1431" spans="1:5" ht="13.5" customHeight="1">
      <c r="A1431" s="243"/>
      <c r="B1431" s="14" t="s">
        <v>11</v>
      </c>
      <c r="C1431" s="14" t="s">
        <v>12</v>
      </c>
      <c r="D1431" s="243"/>
      <c r="E1431" s="243"/>
    </row>
    <row r="1432" spans="1:5" ht="15.75" customHeight="1">
      <c r="A1432" s="16">
        <v>45271</v>
      </c>
      <c r="B1432" s="25" t="s">
        <v>3220</v>
      </c>
      <c r="C1432" s="18" t="s">
        <v>3221</v>
      </c>
      <c r="D1432" s="25" t="s">
        <v>3222</v>
      </c>
      <c r="E1432" s="57">
        <v>850</v>
      </c>
    </row>
    <row r="1433" spans="1:5" ht="15.75" customHeight="1">
      <c r="A1433" s="222" t="s">
        <v>19</v>
      </c>
      <c r="B1433" s="66"/>
      <c r="C1433" s="179"/>
      <c r="D1433" s="68"/>
      <c r="E1433" s="32">
        <f>SUM(E1431:E1432)</f>
        <v>850</v>
      </c>
    </row>
    <row r="1434" spans="1:5" ht="15.75" customHeight="1">
      <c r="A1434" s="58"/>
      <c r="B1434" s="59"/>
      <c r="C1434" s="58"/>
      <c r="D1434" s="59"/>
      <c r="E1434" s="61"/>
    </row>
    <row r="1435" spans="1:5" ht="13.5" customHeight="1">
      <c r="A1435" s="247" t="s">
        <v>561</v>
      </c>
      <c r="B1435" s="235"/>
      <c r="C1435" s="235"/>
      <c r="D1435" s="235"/>
      <c r="E1435" s="236"/>
    </row>
    <row r="1436" spans="1:5" ht="13.5" customHeight="1">
      <c r="A1436" s="254" t="s">
        <v>3223</v>
      </c>
      <c r="B1436" s="235"/>
      <c r="C1436" s="235"/>
      <c r="D1436" s="235"/>
      <c r="E1436" s="236"/>
    </row>
    <row r="1437" spans="1:5" ht="15.75" customHeight="1">
      <c r="A1437" s="253" t="s">
        <v>81</v>
      </c>
      <c r="B1437" s="241"/>
      <c r="C1437" s="175" t="s">
        <v>1677</v>
      </c>
      <c r="D1437" s="9" t="s">
        <v>3224</v>
      </c>
      <c r="E1437" s="10" t="s">
        <v>6</v>
      </c>
    </row>
    <row r="1438" spans="1:5" ht="13.5" customHeight="1">
      <c r="A1438" s="242" t="s">
        <v>7</v>
      </c>
      <c r="B1438" s="74" t="s">
        <v>8</v>
      </c>
      <c r="C1438" s="181"/>
      <c r="D1438" s="242" t="s">
        <v>9</v>
      </c>
      <c r="E1438" s="244" t="s">
        <v>10</v>
      </c>
    </row>
    <row r="1439" spans="1:5" ht="15.75" customHeight="1">
      <c r="A1439" s="243"/>
      <c r="B1439" s="14" t="s">
        <v>11</v>
      </c>
      <c r="C1439" s="14" t="s">
        <v>12</v>
      </c>
      <c r="D1439" s="243"/>
      <c r="E1439" s="243"/>
    </row>
    <row r="1440" spans="1:5" ht="15.75" customHeight="1">
      <c r="A1440" s="16">
        <v>45269</v>
      </c>
      <c r="B1440" s="25" t="s">
        <v>3225</v>
      </c>
      <c r="C1440" s="18" t="s">
        <v>3226</v>
      </c>
      <c r="D1440" s="40" t="s">
        <v>3227</v>
      </c>
      <c r="E1440" s="57">
        <v>744</v>
      </c>
    </row>
    <row r="1441" spans="1:5" ht="15.75" customHeight="1">
      <c r="A1441" s="65" t="s">
        <v>19</v>
      </c>
      <c r="B1441" s="16"/>
      <c r="C1441" s="179"/>
      <c r="D1441" s="68"/>
      <c r="E1441" s="32">
        <f>SUM(E1439:E1440)</f>
        <v>744</v>
      </c>
    </row>
    <row r="1442" spans="1:5" ht="15.75" customHeight="1">
      <c r="A1442" s="58"/>
      <c r="B1442" s="59"/>
      <c r="C1442" s="58"/>
      <c r="D1442" s="59"/>
      <c r="E1442" s="61"/>
    </row>
    <row r="1443" spans="1:5" ht="15.75" customHeight="1">
      <c r="A1443" s="247" t="s">
        <v>1</v>
      </c>
      <c r="B1443" s="235"/>
      <c r="C1443" s="235"/>
      <c r="D1443" s="235"/>
      <c r="E1443" s="236"/>
    </row>
    <row r="1444" spans="1:5" ht="16.5" customHeight="1">
      <c r="A1444" s="270" t="s">
        <v>3228</v>
      </c>
      <c r="B1444" s="271"/>
      <c r="C1444" s="271"/>
      <c r="D1444" s="271"/>
      <c r="E1444" s="271"/>
    </row>
    <row r="1445" spans="1:5" ht="30" customHeight="1">
      <c r="A1445" s="253" t="s">
        <v>330</v>
      </c>
      <c r="B1445" s="241"/>
      <c r="C1445" s="175" t="s">
        <v>1687</v>
      </c>
      <c r="D1445" s="9" t="s">
        <v>3229</v>
      </c>
      <c r="E1445" s="10" t="s">
        <v>6</v>
      </c>
    </row>
    <row r="1446" spans="1:5" ht="15.75" customHeight="1">
      <c r="A1446" s="242" t="s">
        <v>7</v>
      </c>
      <c r="B1446" s="74" t="s">
        <v>8</v>
      </c>
      <c r="C1446" s="181"/>
      <c r="D1446" s="242" t="s">
        <v>9</v>
      </c>
      <c r="E1446" s="244" t="s">
        <v>10</v>
      </c>
    </row>
    <row r="1447" spans="1:5" ht="13.5" customHeight="1">
      <c r="A1447" s="243"/>
      <c r="B1447" s="14" t="s">
        <v>11</v>
      </c>
      <c r="C1447" s="14" t="s">
        <v>12</v>
      </c>
      <c r="D1447" s="243"/>
      <c r="E1447" s="243"/>
    </row>
    <row r="1448" spans="1:5" ht="15.75" customHeight="1">
      <c r="A1448" s="16">
        <v>45280</v>
      </c>
      <c r="B1448" s="35" t="s">
        <v>2069</v>
      </c>
      <c r="C1448" s="18" t="s">
        <v>1666</v>
      </c>
      <c r="D1448" s="35" t="s">
        <v>3230</v>
      </c>
      <c r="E1448" s="195">
        <v>700</v>
      </c>
    </row>
    <row r="1449" spans="1:5" ht="15.75" customHeight="1">
      <c r="A1449" s="16">
        <v>45280</v>
      </c>
      <c r="B1449" s="35" t="s">
        <v>3231</v>
      </c>
      <c r="C1449" s="18" t="s">
        <v>428</v>
      </c>
      <c r="D1449" s="35" t="s">
        <v>3232</v>
      </c>
      <c r="E1449" s="195">
        <v>112.48</v>
      </c>
    </row>
    <row r="1450" spans="1:5" ht="15.75" customHeight="1">
      <c r="A1450" s="16">
        <v>45281</v>
      </c>
      <c r="B1450" s="35" t="s">
        <v>3233</v>
      </c>
      <c r="C1450" s="18" t="s">
        <v>3234</v>
      </c>
      <c r="D1450" s="35" t="s">
        <v>3235</v>
      </c>
      <c r="E1450" s="195">
        <v>2549</v>
      </c>
    </row>
    <row r="1451" spans="1:5" ht="15.75" customHeight="1">
      <c r="A1451" s="16">
        <v>45281</v>
      </c>
      <c r="B1451" s="35" t="s">
        <v>3236</v>
      </c>
      <c r="C1451" s="18" t="s">
        <v>311</v>
      </c>
      <c r="D1451" s="25" t="s">
        <v>3237</v>
      </c>
      <c r="E1451" s="195">
        <v>5438</v>
      </c>
    </row>
    <row r="1452" spans="1:5" ht="15.75" customHeight="1">
      <c r="A1452" s="43" t="s">
        <v>19</v>
      </c>
      <c r="B1452" s="44"/>
      <c r="C1452" s="176"/>
      <c r="D1452" s="46"/>
      <c r="E1452" s="47">
        <f>SUM(E1448:E1451)</f>
        <v>8799.48</v>
      </c>
    </row>
    <row r="1453" spans="1:5" ht="15.75" customHeight="1">
      <c r="A1453" s="58"/>
      <c r="B1453" s="59"/>
      <c r="C1453" s="58"/>
      <c r="D1453" s="59"/>
      <c r="E1453" s="61"/>
    </row>
    <row r="1454" spans="1:5" ht="13.5" customHeight="1">
      <c r="A1454" s="247" t="s">
        <v>1795</v>
      </c>
      <c r="B1454" s="235"/>
      <c r="C1454" s="235"/>
      <c r="D1454" s="235"/>
      <c r="E1454" s="236"/>
    </row>
    <row r="1455" spans="1:5" ht="13.5" customHeight="1">
      <c r="A1455" s="270" t="s">
        <v>3238</v>
      </c>
      <c r="B1455" s="271"/>
      <c r="C1455" s="271"/>
      <c r="D1455" s="271"/>
      <c r="E1455" s="271"/>
    </row>
    <row r="1456" spans="1:5" ht="15.75" customHeight="1">
      <c r="A1456" s="253" t="s">
        <v>330</v>
      </c>
      <c r="B1456" s="241"/>
      <c r="C1456" s="175" t="s">
        <v>1687</v>
      </c>
      <c r="D1456" s="9" t="s">
        <v>3229</v>
      </c>
      <c r="E1456" s="10" t="s">
        <v>6</v>
      </c>
    </row>
    <row r="1457" spans="1:5" ht="13.5" customHeight="1">
      <c r="A1457" s="242" t="s">
        <v>7</v>
      </c>
      <c r="B1457" s="262" t="s">
        <v>8</v>
      </c>
      <c r="C1457" s="241"/>
      <c r="D1457" s="242" t="s">
        <v>9</v>
      </c>
      <c r="E1457" s="244" t="s">
        <v>10</v>
      </c>
    </row>
    <row r="1458" spans="1:5" ht="15.75" customHeight="1">
      <c r="A1458" s="243"/>
      <c r="B1458" s="14" t="s">
        <v>11</v>
      </c>
      <c r="C1458" s="14" t="s">
        <v>12</v>
      </c>
      <c r="D1458" s="243"/>
      <c r="E1458" s="243"/>
    </row>
    <row r="1459" spans="1:5" ht="15.75" customHeight="1">
      <c r="A1459" s="39">
        <v>45281</v>
      </c>
      <c r="B1459" s="25" t="s">
        <v>3239</v>
      </c>
      <c r="C1459" s="17" t="s">
        <v>2474</v>
      </c>
      <c r="D1459" s="40" t="s">
        <v>3240</v>
      </c>
      <c r="E1459" s="41">
        <v>2400</v>
      </c>
    </row>
    <row r="1460" spans="1:5" ht="15.75" customHeight="1">
      <c r="A1460" s="39">
        <v>45281</v>
      </c>
      <c r="B1460" s="25" t="s">
        <v>3241</v>
      </c>
      <c r="C1460" s="17" t="s">
        <v>3006</v>
      </c>
      <c r="D1460" s="25" t="s">
        <v>3242</v>
      </c>
      <c r="E1460" s="41">
        <v>600</v>
      </c>
    </row>
    <row r="1461" spans="1:5" ht="15.75" customHeight="1">
      <c r="A1461" s="39">
        <v>45282</v>
      </c>
      <c r="B1461" s="25" t="s">
        <v>3243</v>
      </c>
      <c r="C1461" s="17" t="s">
        <v>3244</v>
      </c>
      <c r="D1461" s="40" t="s">
        <v>3245</v>
      </c>
      <c r="E1461" s="41">
        <v>1960</v>
      </c>
    </row>
    <row r="1462" spans="1:5" ht="15.75" customHeight="1">
      <c r="A1462" s="39">
        <v>45282</v>
      </c>
      <c r="B1462" s="25" t="s">
        <v>246</v>
      </c>
      <c r="C1462" s="17" t="s">
        <v>153</v>
      </c>
      <c r="D1462" s="25" t="s">
        <v>3246</v>
      </c>
      <c r="E1462" s="41">
        <v>40</v>
      </c>
    </row>
    <row r="1463" spans="1:5" ht="15.75" customHeight="1">
      <c r="A1463" s="39">
        <v>45282</v>
      </c>
      <c r="B1463" s="25" t="s">
        <v>3243</v>
      </c>
      <c r="C1463" s="17" t="s">
        <v>3247</v>
      </c>
      <c r="D1463" s="40" t="s">
        <v>3248</v>
      </c>
      <c r="E1463" s="41">
        <v>3724</v>
      </c>
    </row>
    <row r="1464" spans="1:5" ht="15.75" customHeight="1">
      <c r="A1464" s="39">
        <v>45282</v>
      </c>
      <c r="B1464" s="25" t="s">
        <v>246</v>
      </c>
      <c r="C1464" s="17" t="s">
        <v>153</v>
      </c>
      <c r="D1464" s="25" t="s">
        <v>3246</v>
      </c>
      <c r="E1464" s="41">
        <v>76</v>
      </c>
    </row>
    <row r="1465" spans="1:5" ht="15.75" customHeight="1">
      <c r="A1465" s="43" t="s">
        <v>19</v>
      </c>
      <c r="B1465" s="44"/>
      <c r="C1465" s="176"/>
      <c r="D1465" s="46"/>
      <c r="E1465" s="47">
        <f>SUM(E1459:E1464)</f>
        <v>8800</v>
      </c>
    </row>
    <row r="1466" spans="1:5" ht="15.75" customHeight="1">
      <c r="A1466" s="58"/>
      <c r="B1466" s="59"/>
      <c r="C1466" s="58"/>
      <c r="D1466" s="59"/>
      <c r="E1466" s="61"/>
    </row>
    <row r="1467" spans="1:5" ht="13.5" customHeight="1">
      <c r="A1467" s="247" t="s">
        <v>3249</v>
      </c>
      <c r="B1467" s="235"/>
      <c r="C1467" s="235"/>
      <c r="D1467" s="235"/>
      <c r="E1467" s="236"/>
    </row>
    <row r="1468" spans="1:5" ht="13.5" customHeight="1">
      <c r="A1468" s="254" t="s">
        <v>3250</v>
      </c>
      <c r="B1468" s="235"/>
      <c r="C1468" s="235"/>
      <c r="D1468" s="235"/>
      <c r="E1468" s="236"/>
    </row>
    <row r="1469" spans="1:5" ht="15.75" customHeight="1">
      <c r="A1469" s="253" t="s">
        <v>3251</v>
      </c>
      <c r="B1469" s="241"/>
      <c r="C1469" s="175" t="s">
        <v>3252</v>
      </c>
      <c r="D1469" s="9" t="s">
        <v>2978</v>
      </c>
      <c r="E1469" s="10" t="s">
        <v>6</v>
      </c>
    </row>
    <row r="1470" spans="1:5" ht="13.5" customHeight="1">
      <c r="A1470" s="242" t="s">
        <v>7</v>
      </c>
      <c r="B1470" s="74" t="s">
        <v>8</v>
      </c>
      <c r="C1470" s="181"/>
      <c r="D1470" s="242" t="s">
        <v>9</v>
      </c>
      <c r="E1470" s="244" t="s">
        <v>10</v>
      </c>
    </row>
    <row r="1471" spans="1:5" ht="15.75" customHeight="1">
      <c r="A1471" s="243"/>
      <c r="B1471" s="14" t="s">
        <v>11</v>
      </c>
      <c r="C1471" s="14" t="s">
        <v>12</v>
      </c>
      <c r="D1471" s="243"/>
      <c r="E1471" s="243"/>
    </row>
    <row r="1472" spans="1:5" ht="15.75" customHeight="1">
      <c r="A1472" s="16">
        <v>45265</v>
      </c>
      <c r="B1472" s="25" t="s">
        <v>3253</v>
      </c>
      <c r="C1472" s="18" t="s">
        <v>3254</v>
      </c>
      <c r="D1472" s="40" t="s">
        <v>3255</v>
      </c>
      <c r="E1472" s="57">
        <v>200</v>
      </c>
    </row>
    <row r="1473" spans="1:5" ht="15.75" customHeight="1">
      <c r="A1473" s="16">
        <v>45265</v>
      </c>
      <c r="B1473" s="25" t="s">
        <v>3253</v>
      </c>
      <c r="C1473" s="18" t="s">
        <v>3254</v>
      </c>
      <c r="D1473" s="40" t="s">
        <v>3256</v>
      </c>
      <c r="E1473" s="57">
        <v>200</v>
      </c>
    </row>
    <row r="1474" spans="1:5" ht="15.75" customHeight="1">
      <c r="A1474" s="16">
        <v>45267</v>
      </c>
      <c r="B1474" s="25" t="s">
        <v>3253</v>
      </c>
      <c r="C1474" s="18" t="s">
        <v>3254</v>
      </c>
      <c r="D1474" s="40" t="s">
        <v>3257</v>
      </c>
      <c r="E1474" s="57">
        <v>180</v>
      </c>
    </row>
    <row r="1475" spans="1:5" ht="15.75" customHeight="1">
      <c r="A1475" s="16">
        <v>45267</v>
      </c>
      <c r="B1475" s="25" t="s">
        <v>3253</v>
      </c>
      <c r="C1475" s="18" t="s">
        <v>3254</v>
      </c>
      <c r="D1475" s="40" t="s">
        <v>3258</v>
      </c>
      <c r="E1475" s="57">
        <v>180</v>
      </c>
    </row>
    <row r="1476" spans="1:5" ht="15.75" customHeight="1">
      <c r="A1476" s="65" t="s">
        <v>19</v>
      </c>
      <c r="B1476" s="16"/>
      <c r="C1476" s="179"/>
      <c r="D1476" s="68"/>
      <c r="E1476" s="32">
        <f>SUM(E1471:E1475)</f>
        <v>760</v>
      </c>
    </row>
    <row r="1477" spans="1:5" ht="15.75" customHeight="1">
      <c r="A1477" s="58"/>
      <c r="B1477" s="59"/>
      <c r="C1477" s="58"/>
      <c r="D1477" s="59"/>
      <c r="E1477" s="61"/>
    </row>
    <row r="1478" spans="1:5" ht="13.5" customHeight="1">
      <c r="A1478" s="247" t="s">
        <v>3249</v>
      </c>
      <c r="B1478" s="235"/>
      <c r="C1478" s="235"/>
      <c r="D1478" s="235"/>
      <c r="E1478" s="236"/>
    </row>
    <row r="1479" spans="1:5" ht="13.5" customHeight="1">
      <c r="A1479" s="254" t="s">
        <v>3259</v>
      </c>
      <c r="B1479" s="235"/>
      <c r="C1479" s="235"/>
      <c r="D1479" s="235"/>
      <c r="E1479" s="236"/>
    </row>
    <row r="1480" spans="1:5" ht="15.75" customHeight="1">
      <c r="A1480" s="253" t="s">
        <v>3260</v>
      </c>
      <c r="B1480" s="241"/>
      <c r="C1480" s="175" t="s">
        <v>3261</v>
      </c>
      <c r="D1480" s="9" t="s">
        <v>3262</v>
      </c>
      <c r="E1480" s="10" t="s">
        <v>6</v>
      </c>
    </row>
    <row r="1481" spans="1:5" ht="13.5" customHeight="1">
      <c r="A1481" s="242" t="s">
        <v>7</v>
      </c>
      <c r="B1481" s="74" t="s">
        <v>8</v>
      </c>
      <c r="C1481" s="181"/>
      <c r="D1481" s="242" t="s">
        <v>9</v>
      </c>
      <c r="E1481" s="244" t="s">
        <v>10</v>
      </c>
    </row>
    <row r="1482" spans="1:5" ht="15.75" customHeight="1">
      <c r="A1482" s="243"/>
      <c r="B1482" s="14" t="s">
        <v>11</v>
      </c>
      <c r="C1482" s="14" t="s">
        <v>12</v>
      </c>
      <c r="D1482" s="243"/>
      <c r="E1482" s="243"/>
    </row>
    <row r="1483" spans="1:5" ht="15.75" customHeight="1">
      <c r="A1483" s="16">
        <v>45215</v>
      </c>
      <c r="B1483" s="25" t="s">
        <v>3263</v>
      </c>
      <c r="C1483" s="18" t="s">
        <v>3264</v>
      </c>
      <c r="D1483" s="40" t="s">
        <v>3265</v>
      </c>
      <c r="E1483" s="57">
        <v>360</v>
      </c>
    </row>
    <row r="1484" spans="1:5" ht="15.75" customHeight="1">
      <c r="A1484" s="16">
        <v>45216</v>
      </c>
      <c r="B1484" s="25" t="s">
        <v>3263</v>
      </c>
      <c r="C1484" s="18" t="s">
        <v>3264</v>
      </c>
      <c r="D1484" s="40" t="s">
        <v>3266</v>
      </c>
      <c r="E1484" s="57">
        <v>360</v>
      </c>
    </row>
    <row r="1485" spans="1:5" ht="15.75" customHeight="1">
      <c r="A1485" s="65" t="s">
        <v>19</v>
      </c>
      <c r="B1485" s="16"/>
      <c r="C1485" s="179"/>
      <c r="D1485" s="68"/>
      <c r="E1485" s="32">
        <f>SUM(E1482:E1484)</f>
        <v>720</v>
      </c>
    </row>
    <row r="1486" spans="1:5" ht="15.75" customHeight="1">
      <c r="A1486" s="58"/>
      <c r="B1486" s="59"/>
      <c r="C1486" s="58"/>
      <c r="D1486" s="59"/>
      <c r="E1486" s="61"/>
    </row>
    <row r="1487" spans="1:5" ht="13.5" customHeight="1">
      <c r="A1487" s="247" t="s">
        <v>561</v>
      </c>
      <c r="B1487" s="235"/>
      <c r="C1487" s="235"/>
      <c r="D1487" s="235"/>
      <c r="E1487" s="236"/>
    </row>
    <row r="1488" spans="1:5" ht="13.5" customHeight="1">
      <c r="A1488" s="254" t="s">
        <v>3267</v>
      </c>
      <c r="B1488" s="235"/>
      <c r="C1488" s="235"/>
      <c r="D1488" s="235"/>
      <c r="E1488" s="236"/>
    </row>
    <row r="1489" spans="1:5" ht="15.75" customHeight="1">
      <c r="A1489" s="253" t="s">
        <v>3065</v>
      </c>
      <c r="B1489" s="241"/>
      <c r="C1489" s="175" t="s">
        <v>3066</v>
      </c>
      <c r="D1489" s="9" t="s">
        <v>3268</v>
      </c>
      <c r="E1489" s="10" t="s">
        <v>6</v>
      </c>
    </row>
    <row r="1490" spans="1:5" ht="13.5" customHeight="1">
      <c r="A1490" s="242" t="s">
        <v>7</v>
      </c>
      <c r="B1490" s="74" t="s">
        <v>8</v>
      </c>
      <c r="C1490" s="181"/>
      <c r="D1490" s="242" t="s">
        <v>9</v>
      </c>
      <c r="E1490" s="244" t="s">
        <v>10</v>
      </c>
    </row>
    <row r="1491" spans="1:5" ht="15.75" customHeight="1">
      <c r="A1491" s="243"/>
      <c r="B1491" s="14" t="s">
        <v>11</v>
      </c>
      <c r="C1491" s="14" t="s">
        <v>12</v>
      </c>
      <c r="D1491" s="243"/>
      <c r="E1491" s="243"/>
    </row>
    <row r="1492" spans="1:5" ht="15.75" customHeight="1">
      <c r="A1492" s="16">
        <v>45041</v>
      </c>
      <c r="B1492" s="3" t="s">
        <v>3269</v>
      </c>
      <c r="C1492" s="22" t="s">
        <v>3270</v>
      </c>
      <c r="D1492" s="227" t="s">
        <v>3271</v>
      </c>
      <c r="E1492" s="57">
        <v>290</v>
      </c>
    </row>
    <row r="1493" spans="1:5" ht="15.75" customHeight="1">
      <c r="A1493" s="28" t="s">
        <v>19</v>
      </c>
      <c r="B1493" s="29"/>
      <c r="C1493" s="9"/>
      <c r="D1493" s="31"/>
      <c r="E1493" s="32">
        <f>SUM(E1492)</f>
        <v>290</v>
      </c>
    </row>
    <row r="1494" spans="1:5" ht="15.75" customHeight="1">
      <c r="A1494" s="58"/>
      <c r="B1494" s="59"/>
      <c r="C1494" s="58"/>
      <c r="D1494" s="59"/>
      <c r="E1494" s="61"/>
    </row>
    <row r="1495" spans="1:5" ht="13.5" customHeight="1">
      <c r="A1495" s="247" t="s">
        <v>561</v>
      </c>
      <c r="B1495" s="235"/>
      <c r="C1495" s="235"/>
      <c r="D1495" s="235"/>
      <c r="E1495" s="236"/>
    </row>
    <row r="1496" spans="1:5" ht="13.5" customHeight="1">
      <c r="A1496" s="254" t="s">
        <v>3272</v>
      </c>
      <c r="B1496" s="235"/>
      <c r="C1496" s="235"/>
      <c r="D1496" s="235"/>
      <c r="E1496" s="236"/>
    </row>
    <row r="1497" spans="1:5" ht="15.75" customHeight="1">
      <c r="A1497" s="253" t="s">
        <v>1109</v>
      </c>
      <c r="B1497" s="241"/>
      <c r="C1497" s="175" t="s">
        <v>3273</v>
      </c>
      <c r="D1497" s="9" t="s">
        <v>2152</v>
      </c>
      <c r="E1497" s="10" t="s">
        <v>6</v>
      </c>
    </row>
    <row r="1498" spans="1:5" ht="13.5" customHeight="1">
      <c r="A1498" s="242" t="s">
        <v>7</v>
      </c>
      <c r="B1498" s="74" t="s">
        <v>8</v>
      </c>
      <c r="C1498" s="181"/>
      <c r="D1498" s="242" t="s">
        <v>9</v>
      </c>
      <c r="E1498" s="244" t="s">
        <v>10</v>
      </c>
    </row>
    <row r="1499" spans="1:5" ht="15.75" customHeight="1">
      <c r="A1499" s="243"/>
      <c r="B1499" s="14" t="s">
        <v>11</v>
      </c>
      <c r="C1499" s="14" t="s">
        <v>12</v>
      </c>
      <c r="D1499" s="243"/>
      <c r="E1499" s="243"/>
    </row>
    <row r="1500" spans="1:5" ht="15.75" customHeight="1">
      <c r="A1500" s="16">
        <v>45017</v>
      </c>
      <c r="B1500" s="40" t="s">
        <v>3274</v>
      </c>
      <c r="C1500" s="22" t="s">
        <v>3275</v>
      </c>
      <c r="D1500" s="40" t="s">
        <v>3276</v>
      </c>
      <c r="E1500" s="57">
        <v>3250</v>
      </c>
    </row>
    <row r="1501" spans="1:5" ht="15.75" customHeight="1">
      <c r="A1501" s="28" t="s">
        <v>19</v>
      </c>
      <c r="B1501" s="25"/>
      <c r="C1501" s="9"/>
      <c r="D1501" s="31"/>
      <c r="E1501" s="32">
        <f>SUM(E1500)</f>
        <v>3250</v>
      </c>
    </row>
    <row r="1502" spans="1:5" ht="15.75" customHeight="1">
      <c r="A1502" s="58"/>
      <c r="B1502" s="59"/>
      <c r="C1502" s="58"/>
      <c r="D1502" s="59"/>
      <c r="E1502" s="61"/>
    </row>
    <row r="1503" spans="1:5" ht="13.5" customHeight="1">
      <c r="A1503" s="247" t="s">
        <v>561</v>
      </c>
      <c r="B1503" s="235"/>
      <c r="C1503" s="235"/>
      <c r="D1503" s="235"/>
      <c r="E1503" s="236"/>
    </row>
    <row r="1504" spans="1:5" ht="13.5" customHeight="1">
      <c r="A1504" s="254" t="s">
        <v>3277</v>
      </c>
      <c r="B1504" s="235"/>
      <c r="C1504" s="235"/>
      <c r="D1504" s="235"/>
      <c r="E1504" s="236"/>
    </row>
    <row r="1505" spans="1:5" ht="15.75" customHeight="1">
      <c r="A1505" s="253" t="s">
        <v>240</v>
      </c>
      <c r="B1505" s="241"/>
      <c r="C1505" s="175" t="s">
        <v>1682</v>
      </c>
      <c r="D1505" s="9" t="s">
        <v>3278</v>
      </c>
      <c r="E1505" s="10" t="s">
        <v>6</v>
      </c>
    </row>
    <row r="1506" spans="1:5" ht="13.5" customHeight="1">
      <c r="A1506" s="242" t="s">
        <v>7</v>
      </c>
      <c r="B1506" s="74" t="s">
        <v>8</v>
      </c>
      <c r="C1506" s="181"/>
      <c r="D1506" s="242" t="s">
        <v>9</v>
      </c>
      <c r="E1506" s="244" t="s">
        <v>10</v>
      </c>
    </row>
    <row r="1507" spans="1:5" ht="15.75" customHeight="1">
      <c r="A1507" s="243"/>
      <c r="B1507" s="14" t="s">
        <v>11</v>
      </c>
      <c r="C1507" s="14" t="s">
        <v>12</v>
      </c>
      <c r="D1507" s="243"/>
      <c r="E1507" s="243"/>
    </row>
    <row r="1508" spans="1:5" ht="15.75" customHeight="1">
      <c r="A1508" s="16">
        <v>45159</v>
      </c>
      <c r="B1508" s="25" t="s">
        <v>3279</v>
      </c>
      <c r="C1508" s="18" t="s">
        <v>3280</v>
      </c>
      <c r="D1508" s="25" t="s">
        <v>3281</v>
      </c>
      <c r="E1508" s="57">
        <v>359.3</v>
      </c>
    </row>
    <row r="1509" spans="1:5" ht="15.75" customHeight="1">
      <c r="A1509" s="65" t="s">
        <v>19</v>
      </c>
      <c r="B1509" s="16"/>
      <c r="C1509" s="179"/>
      <c r="D1509" s="68"/>
      <c r="E1509" s="32">
        <f>SUM(E1507:E1508)</f>
        <v>359.3</v>
      </c>
    </row>
    <row r="1510" spans="1:5" ht="15.75" customHeight="1">
      <c r="A1510" s="58"/>
      <c r="B1510" s="59"/>
      <c r="C1510" s="58"/>
      <c r="D1510" s="59"/>
      <c r="E1510" s="61"/>
    </row>
    <row r="1511" spans="1:5" ht="15.75" customHeight="1">
      <c r="A1511" s="118"/>
      <c r="B1511" s="119"/>
      <c r="C1511" s="118"/>
      <c r="D1511" s="119"/>
      <c r="E1511" s="121"/>
    </row>
    <row r="1512" spans="1:5">
      <c r="A1512" s="134" t="s">
        <v>1248</v>
      </c>
      <c r="C1512" s="186"/>
    </row>
    <row r="1513" spans="1:5" ht="15.75" customHeight="1">
      <c r="A1513" s="134" t="s">
        <v>3282</v>
      </c>
      <c r="B1513" s="119"/>
      <c r="C1513" s="118"/>
      <c r="D1513" s="119"/>
      <c r="E1513" s="121"/>
    </row>
    <row r="1514" spans="1:5" ht="15.75" customHeight="1">
      <c r="A1514" s="118"/>
      <c r="B1514" s="119"/>
      <c r="C1514" s="118"/>
      <c r="D1514" s="119"/>
      <c r="E1514" s="121"/>
    </row>
    <row r="1515" spans="1:5" ht="15.75" customHeight="1">
      <c r="A1515" s="118"/>
      <c r="B1515" s="119"/>
      <c r="C1515" s="118"/>
      <c r="D1515" s="119"/>
      <c r="E1515" s="121"/>
    </row>
    <row r="1516" spans="1:5" ht="15.75" customHeight="1">
      <c r="A1516" s="118"/>
      <c r="B1516" s="119"/>
      <c r="C1516" s="118"/>
      <c r="D1516" s="119"/>
      <c r="E1516" s="121"/>
    </row>
    <row r="1517" spans="1:5" ht="15.75" customHeight="1">
      <c r="A1517" s="118"/>
      <c r="B1517" s="119"/>
      <c r="C1517" s="118"/>
      <c r="D1517" s="119"/>
      <c r="E1517" s="121"/>
    </row>
    <row r="1518" spans="1:5" ht="15.75" customHeight="1">
      <c r="A1518" s="118"/>
      <c r="B1518" s="119"/>
      <c r="C1518" s="118"/>
      <c r="D1518" s="119"/>
      <c r="E1518" s="121"/>
    </row>
    <row r="1519" spans="1:5" ht="15.75" customHeight="1">
      <c r="A1519" s="118"/>
      <c r="B1519" s="119"/>
      <c r="C1519" s="118"/>
      <c r="D1519" s="119"/>
      <c r="E1519" s="121"/>
    </row>
    <row r="1520" spans="1:5" ht="15.75" customHeight="1">
      <c r="A1520" s="118"/>
      <c r="B1520" s="119"/>
      <c r="C1520" s="118"/>
      <c r="D1520" s="119"/>
      <c r="E1520" s="121"/>
    </row>
    <row r="1521" spans="1:5" ht="15.75" customHeight="1">
      <c r="A1521" s="118"/>
      <c r="B1521" s="119"/>
      <c r="C1521" s="118"/>
      <c r="D1521" s="119"/>
      <c r="E1521" s="121"/>
    </row>
    <row r="1522" spans="1:5" ht="15.75" customHeight="1">
      <c r="A1522" s="118"/>
      <c r="B1522" s="119"/>
      <c r="C1522" s="118"/>
      <c r="D1522" s="119"/>
      <c r="E1522" s="121"/>
    </row>
    <row r="1523" spans="1:5" ht="15.75" customHeight="1">
      <c r="A1523" s="118"/>
      <c r="B1523" s="119"/>
      <c r="C1523" s="118"/>
      <c r="D1523" s="119"/>
      <c r="E1523" s="121"/>
    </row>
    <row r="1524" spans="1:5" ht="15.75" customHeight="1">
      <c r="A1524" s="118"/>
      <c r="B1524" s="119"/>
      <c r="C1524" s="118"/>
      <c r="D1524" s="119"/>
      <c r="E1524" s="121"/>
    </row>
    <row r="1525" spans="1:5" ht="15.75" customHeight="1">
      <c r="A1525" s="118"/>
      <c r="B1525" s="119"/>
      <c r="C1525" s="118"/>
      <c r="D1525" s="119"/>
      <c r="E1525" s="121"/>
    </row>
    <row r="1526" spans="1:5" ht="15.75" customHeight="1">
      <c r="A1526" s="118"/>
      <c r="B1526" s="119"/>
      <c r="C1526" s="118"/>
      <c r="D1526" s="119"/>
      <c r="E1526" s="121"/>
    </row>
    <row r="1527" spans="1:5" ht="15.75" customHeight="1">
      <c r="A1527" s="118"/>
      <c r="B1527" s="119"/>
      <c r="C1527" s="118"/>
      <c r="D1527" s="119"/>
      <c r="E1527" s="121"/>
    </row>
    <row r="1528" spans="1:5" ht="15.75" customHeight="1">
      <c r="A1528" s="118"/>
      <c r="B1528" s="119"/>
      <c r="C1528" s="118"/>
      <c r="D1528" s="119"/>
      <c r="E1528" s="121"/>
    </row>
    <row r="1529" spans="1:5" ht="15.75" customHeight="1">
      <c r="A1529" s="118"/>
      <c r="B1529" s="119"/>
      <c r="C1529" s="118"/>
      <c r="D1529" s="119"/>
      <c r="E1529" s="121"/>
    </row>
    <row r="1530" spans="1:5" ht="15.75" customHeight="1">
      <c r="A1530" s="118"/>
      <c r="B1530" s="119"/>
      <c r="C1530" s="118"/>
      <c r="D1530" s="119"/>
      <c r="E1530" s="121"/>
    </row>
    <row r="1531" spans="1:5" ht="15.75" customHeight="1">
      <c r="A1531" s="118"/>
      <c r="B1531" s="119"/>
      <c r="C1531" s="118"/>
      <c r="D1531" s="119"/>
      <c r="E1531" s="121"/>
    </row>
    <row r="1532" spans="1:5" ht="15.75" customHeight="1">
      <c r="A1532" s="118"/>
      <c r="B1532" s="119"/>
      <c r="C1532" s="118"/>
      <c r="D1532" s="119"/>
      <c r="E1532" s="121"/>
    </row>
    <row r="1533" spans="1:5" ht="15.75" customHeight="1">
      <c r="A1533" s="118"/>
      <c r="B1533" s="119"/>
      <c r="C1533" s="118"/>
      <c r="D1533" s="119"/>
      <c r="E1533" s="121"/>
    </row>
    <row r="1534" spans="1:5" ht="15.75" customHeight="1">
      <c r="A1534" s="118"/>
      <c r="B1534" s="119"/>
      <c r="C1534" s="118"/>
      <c r="D1534" s="119"/>
      <c r="E1534" s="121"/>
    </row>
    <row r="1535" spans="1:5" ht="15.75" customHeight="1">
      <c r="A1535" s="118"/>
      <c r="B1535" s="119"/>
      <c r="C1535" s="118"/>
      <c r="D1535" s="119"/>
      <c r="E1535" s="121"/>
    </row>
    <row r="1536" spans="1:5" ht="15.75" customHeight="1">
      <c r="A1536" s="118"/>
      <c r="B1536" s="119"/>
      <c r="C1536" s="118"/>
      <c r="D1536" s="119"/>
      <c r="E1536" s="121"/>
    </row>
    <row r="1537" spans="1:5" ht="15.75" customHeight="1">
      <c r="A1537" s="118"/>
      <c r="B1537" s="119"/>
      <c r="C1537" s="118"/>
      <c r="D1537" s="119"/>
      <c r="E1537" s="121"/>
    </row>
    <row r="1538" spans="1:5" ht="15.75" customHeight="1">
      <c r="A1538" s="118"/>
      <c r="B1538" s="119"/>
      <c r="C1538" s="118"/>
      <c r="D1538" s="119"/>
      <c r="E1538" s="121"/>
    </row>
    <row r="1539" spans="1:5" ht="15.75" customHeight="1">
      <c r="A1539" s="118"/>
      <c r="B1539" s="119"/>
      <c r="C1539" s="118"/>
      <c r="D1539" s="119"/>
      <c r="E1539" s="121"/>
    </row>
    <row r="1540" spans="1:5" ht="15.75" customHeight="1">
      <c r="A1540" s="118"/>
      <c r="B1540" s="119"/>
      <c r="C1540" s="118"/>
      <c r="D1540" s="119"/>
      <c r="E1540" s="121"/>
    </row>
    <row r="1541" spans="1:5" ht="15.75" customHeight="1">
      <c r="A1541" s="118"/>
      <c r="B1541" s="119"/>
      <c r="C1541" s="118"/>
      <c r="D1541" s="119"/>
      <c r="E1541" s="121"/>
    </row>
    <row r="1542" spans="1:5" ht="15.75" customHeight="1">
      <c r="A1542" s="118"/>
      <c r="B1542" s="119"/>
      <c r="C1542" s="118"/>
      <c r="D1542" s="119"/>
      <c r="E1542" s="121"/>
    </row>
    <row r="1543" spans="1:5" ht="15.75" customHeight="1">
      <c r="A1543" s="118"/>
      <c r="B1543" s="119"/>
      <c r="C1543" s="118"/>
      <c r="D1543" s="119"/>
      <c r="E1543" s="121"/>
    </row>
    <row r="1544" spans="1:5" ht="15.75" customHeight="1">
      <c r="A1544" s="118"/>
      <c r="B1544" s="119"/>
      <c r="C1544" s="118"/>
      <c r="D1544" s="119"/>
      <c r="E1544" s="121"/>
    </row>
    <row r="1545" spans="1:5" ht="15.75" customHeight="1">
      <c r="A1545" s="118"/>
      <c r="B1545" s="119"/>
      <c r="C1545" s="118"/>
      <c r="D1545" s="119"/>
      <c r="E1545" s="121"/>
    </row>
    <row r="1546" spans="1:5" ht="15.75" customHeight="1">
      <c r="A1546" s="118"/>
      <c r="B1546" s="119"/>
      <c r="C1546" s="118"/>
      <c r="D1546" s="119"/>
      <c r="E1546" s="121"/>
    </row>
    <row r="1547" spans="1:5" ht="15.75" customHeight="1">
      <c r="A1547" s="118"/>
      <c r="B1547" s="119"/>
      <c r="C1547" s="118"/>
      <c r="D1547" s="119"/>
      <c r="E1547" s="121"/>
    </row>
    <row r="1548" spans="1:5" ht="15.75" customHeight="1">
      <c r="A1548" s="118"/>
      <c r="B1548" s="119"/>
      <c r="C1548" s="118"/>
      <c r="D1548" s="119"/>
      <c r="E1548" s="121"/>
    </row>
    <row r="1549" spans="1:5" ht="15.75" customHeight="1">
      <c r="A1549" s="118"/>
      <c r="B1549" s="119"/>
      <c r="C1549" s="118"/>
      <c r="D1549" s="119"/>
      <c r="E1549" s="121"/>
    </row>
    <row r="1550" spans="1:5" ht="15.75" customHeight="1">
      <c r="A1550" s="118"/>
      <c r="B1550" s="119"/>
      <c r="C1550" s="118"/>
      <c r="D1550" s="119"/>
      <c r="E1550" s="121"/>
    </row>
    <row r="1551" spans="1:5" ht="15.75" customHeight="1">
      <c r="A1551" s="118"/>
      <c r="B1551" s="119"/>
      <c r="C1551" s="118"/>
      <c r="D1551" s="119"/>
      <c r="E1551" s="121"/>
    </row>
    <row r="1552" spans="1:5" ht="15.75" customHeight="1">
      <c r="A1552" s="118"/>
      <c r="B1552" s="119"/>
      <c r="C1552" s="118"/>
      <c r="D1552" s="119"/>
      <c r="E1552" s="121"/>
    </row>
    <row r="1553" spans="1:5" ht="15.75" customHeight="1">
      <c r="A1553" s="118"/>
      <c r="B1553" s="119"/>
      <c r="C1553" s="118"/>
      <c r="D1553" s="119"/>
      <c r="E1553" s="121"/>
    </row>
    <row r="1554" spans="1:5" ht="15.75" customHeight="1">
      <c r="A1554" s="118"/>
      <c r="B1554" s="119"/>
      <c r="C1554" s="118"/>
      <c r="D1554" s="119"/>
      <c r="E1554" s="121"/>
    </row>
    <row r="1555" spans="1:5" ht="15.75" customHeight="1">
      <c r="A1555" s="118"/>
      <c r="B1555" s="119"/>
      <c r="C1555" s="118"/>
      <c r="D1555" s="119"/>
      <c r="E1555" s="121"/>
    </row>
    <row r="1556" spans="1:5" ht="15.75" customHeight="1">
      <c r="A1556" s="118"/>
      <c r="B1556" s="119"/>
      <c r="C1556" s="118"/>
      <c r="D1556" s="119"/>
      <c r="E1556" s="121"/>
    </row>
    <row r="1557" spans="1:5" ht="15.75" customHeight="1">
      <c r="A1557" s="118"/>
      <c r="B1557" s="119"/>
      <c r="C1557" s="118"/>
      <c r="D1557" s="119"/>
      <c r="E1557" s="121"/>
    </row>
    <row r="1558" spans="1:5" ht="15.75" customHeight="1">
      <c r="A1558" s="118"/>
      <c r="B1558" s="119"/>
      <c r="C1558" s="118"/>
      <c r="D1558" s="119"/>
      <c r="E1558" s="121"/>
    </row>
    <row r="1559" spans="1:5" ht="15.75" customHeight="1">
      <c r="A1559" s="118"/>
      <c r="B1559" s="119"/>
      <c r="C1559" s="118"/>
      <c r="D1559" s="119"/>
      <c r="E1559" s="121"/>
    </row>
    <row r="1560" spans="1:5" ht="15.75" customHeight="1">
      <c r="A1560" s="118"/>
      <c r="B1560" s="119"/>
      <c r="C1560" s="118"/>
      <c r="D1560" s="119"/>
      <c r="E1560" s="121"/>
    </row>
    <row r="1561" spans="1:5" ht="15.75" customHeight="1">
      <c r="A1561" s="118"/>
      <c r="B1561" s="119"/>
      <c r="C1561" s="118"/>
      <c r="D1561" s="119"/>
      <c r="E1561" s="121"/>
    </row>
    <row r="1562" spans="1:5" ht="15.75" customHeight="1">
      <c r="A1562" s="118"/>
      <c r="B1562" s="119"/>
      <c r="C1562" s="118"/>
      <c r="D1562" s="119"/>
      <c r="E1562" s="121"/>
    </row>
    <row r="1563" spans="1:5" ht="15.75" customHeight="1">
      <c r="A1563" s="118"/>
      <c r="B1563" s="119"/>
      <c r="C1563" s="118"/>
      <c r="D1563" s="119"/>
      <c r="E1563" s="121"/>
    </row>
    <row r="1564" spans="1:5" ht="15.75" customHeight="1">
      <c r="A1564" s="118"/>
      <c r="B1564" s="119"/>
      <c r="C1564" s="118"/>
      <c r="D1564" s="119"/>
      <c r="E1564" s="121"/>
    </row>
    <row r="1565" spans="1:5" ht="15.75" customHeight="1">
      <c r="A1565" s="118"/>
      <c r="B1565" s="119"/>
      <c r="C1565" s="118"/>
      <c r="D1565" s="119"/>
      <c r="E1565" s="121"/>
    </row>
    <row r="1566" spans="1:5" ht="15.75" customHeight="1">
      <c r="A1566" s="118"/>
      <c r="B1566" s="119"/>
      <c r="C1566" s="118"/>
      <c r="D1566" s="119"/>
      <c r="E1566" s="121"/>
    </row>
    <row r="1567" spans="1:5" ht="15.75" customHeight="1">
      <c r="A1567" s="118"/>
      <c r="B1567" s="119"/>
      <c r="C1567" s="118"/>
      <c r="D1567" s="119"/>
      <c r="E1567" s="121"/>
    </row>
    <row r="1568" spans="1:5" ht="15.75" customHeight="1">
      <c r="A1568" s="118"/>
      <c r="B1568" s="119"/>
      <c r="C1568" s="118"/>
      <c r="D1568" s="119"/>
      <c r="E1568" s="121"/>
    </row>
    <row r="1569" spans="1:5" ht="15.75" customHeight="1">
      <c r="A1569" s="118"/>
      <c r="B1569" s="119"/>
      <c r="C1569" s="118"/>
      <c r="D1569" s="119"/>
      <c r="E1569" s="121"/>
    </row>
    <row r="1570" spans="1:5" ht="15.75" customHeight="1">
      <c r="A1570" s="118"/>
      <c r="B1570" s="119"/>
      <c r="C1570" s="118"/>
      <c r="D1570" s="119"/>
      <c r="E1570" s="121"/>
    </row>
    <row r="1571" spans="1:5" ht="15.75" customHeight="1">
      <c r="A1571" s="118"/>
      <c r="B1571" s="119"/>
      <c r="C1571" s="118"/>
      <c r="D1571" s="119"/>
      <c r="E1571" s="121"/>
    </row>
    <row r="1572" spans="1:5" ht="15.75" customHeight="1">
      <c r="A1572" s="118"/>
      <c r="B1572" s="119"/>
      <c r="C1572" s="118"/>
      <c r="D1572" s="119"/>
      <c r="E1572" s="121"/>
    </row>
    <row r="1573" spans="1:5" ht="15.75" customHeight="1">
      <c r="A1573" s="118"/>
      <c r="B1573" s="119"/>
      <c r="C1573" s="118"/>
      <c r="D1573" s="119"/>
      <c r="E1573" s="121"/>
    </row>
    <row r="1574" spans="1:5" ht="15.75" customHeight="1">
      <c r="A1574" s="118"/>
      <c r="B1574" s="119"/>
      <c r="C1574" s="118"/>
      <c r="D1574" s="119"/>
      <c r="E1574" s="121"/>
    </row>
    <row r="1575" spans="1:5" ht="15.75" customHeight="1">
      <c r="A1575" s="118"/>
      <c r="B1575" s="119"/>
      <c r="C1575" s="118"/>
      <c r="D1575" s="119"/>
      <c r="E1575" s="121"/>
    </row>
    <row r="1576" spans="1:5" ht="15.75" customHeight="1">
      <c r="A1576" s="118"/>
      <c r="B1576" s="119"/>
      <c r="C1576" s="118"/>
      <c r="D1576" s="119"/>
      <c r="E1576" s="121"/>
    </row>
    <row r="1577" spans="1:5" ht="15.75" customHeight="1">
      <c r="A1577" s="118"/>
      <c r="B1577" s="119"/>
      <c r="C1577" s="118"/>
      <c r="D1577" s="119"/>
      <c r="E1577" s="121"/>
    </row>
    <row r="1578" spans="1:5" ht="15.75" customHeight="1">
      <c r="A1578" s="118"/>
      <c r="B1578" s="119"/>
      <c r="C1578" s="118"/>
      <c r="D1578" s="119"/>
      <c r="E1578" s="121"/>
    </row>
    <row r="1579" spans="1:5" ht="15.75" customHeight="1">
      <c r="A1579" s="118"/>
      <c r="B1579" s="119"/>
      <c r="C1579" s="118"/>
      <c r="D1579" s="119"/>
      <c r="E1579" s="121"/>
    </row>
    <row r="1580" spans="1:5" ht="15.75" customHeight="1">
      <c r="A1580" s="118"/>
      <c r="B1580" s="119"/>
      <c r="C1580" s="118"/>
      <c r="D1580" s="119"/>
      <c r="E1580" s="121"/>
    </row>
    <row r="1581" spans="1:5" ht="15.75" customHeight="1">
      <c r="A1581" s="118"/>
      <c r="B1581" s="119"/>
      <c r="C1581" s="118"/>
      <c r="D1581" s="119"/>
      <c r="E1581" s="121"/>
    </row>
    <row r="1582" spans="1:5" ht="15.75" customHeight="1">
      <c r="A1582" s="118"/>
      <c r="B1582" s="119"/>
      <c r="C1582" s="118"/>
      <c r="D1582" s="119"/>
      <c r="E1582" s="121"/>
    </row>
    <row r="1583" spans="1:5" ht="15.75" customHeight="1">
      <c r="A1583" s="118"/>
      <c r="B1583" s="119"/>
      <c r="C1583" s="118"/>
      <c r="D1583" s="119"/>
      <c r="E1583" s="121"/>
    </row>
    <row r="1584" spans="1:5" ht="15.75" customHeight="1">
      <c r="A1584" s="118"/>
      <c r="B1584" s="119"/>
      <c r="C1584" s="118"/>
      <c r="D1584" s="119"/>
      <c r="E1584" s="121"/>
    </row>
    <row r="1585" spans="1:5" ht="15.75" customHeight="1">
      <c r="A1585" s="118"/>
      <c r="B1585" s="119"/>
      <c r="C1585" s="118"/>
      <c r="D1585" s="119"/>
      <c r="E1585" s="121"/>
    </row>
    <row r="1586" spans="1:5" ht="15.75" customHeight="1">
      <c r="A1586" s="118"/>
      <c r="B1586" s="119"/>
      <c r="C1586" s="118"/>
      <c r="D1586" s="119"/>
      <c r="E1586" s="121"/>
    </row>
    <row r="1587" spans="1:5" ht="15.75" customHeight="1">
      <c r="A1587" s="118"/>
      <c r="B1587" s="119"/>
      <c r="C1587" s="118"/>
      <c r="D1587" s="119"/>
      <c r="E1587" s="121"/>
    </row>
    <row r="1588" spans="1:5" ht="15.75" customHeight="1">
      <c r="A1588" s="118"/>
      <c r="B1588" s="119"/>
      <c r="C1588" s="118"/>
      <c r="D1588" s="119"/>
      <c r="E1588" s="121"/>
    </row>
    <row r="1589" spans="1:5" ht="15.75" customHeight="1">
      <c r="A1589" s="118"/>
      <c r="B1589" s="119"/>
      <c r="C1589" s="118"/>
      <c r="D1589" s="119"/>
      <c r="E1589" s="121"/>
    </row>
    <row r="1590" spans="1:5" ht="15.75" customHeight="1">
      <c r="A1590" s="118"/>
      <c r="B1590" s="119"/>
      <c r="C1590" s="118"/>
      <c r="D1590" s="119"/>
      <c r="E1590" s="121"/>
    </row>
    <row r="1591" spans="1:5" ht="15.75" customHeight="1">
      <c r="A1591" s="118"/>
      <c r="B1591" s="119"/>
      <c r="C1591" s="118"/>
      <c r="D1591" s="119"/>
      <c r="E1591" s="121"/>
    </row>
    <row r="1592" spans="1:5" ht="15.75" customHeight="1">
      <c r="A1592" s="118"/>
      <c r="B1592" s="119"/>
      <c r="C1592" s="118"/>
      <c r="D1592" s="119"/>
      <c r="E1592" s="121"/>
    </row>
    <row r="1593" spans="1:5" ht="15.75" customHeight="1">
      <c r="A1593" s="118"/>
      <c r="B1593" s="119"/>
      <c r="C1593" s="118"/>
      <c r="D1593" s="119"/>
      <c r="E1593" s="121"/>
    </row>
    <row r="1594" spans="1:5" ht="15.75" customHeight="1">
      <c r="A1594" s="118"/>
      <c r="B1594" s="119"/>
      <c r="C1594" s="118"/>
      <c r="D1594" s="119"/>
      <c r="E1594" s="121"/>
    </row>
    <row r="1595" spans="1:5" ht="15.75" customHeight="1">
      <c r="A1595" s="118"/>
      <c r="B1595" s="119"/>
      <c r="C1595" s="118"/>
      <c r="D1595" s="119"/>
      <c r="E1595" s="121"/>
    </row>
    <row r="1596" spans="1:5" ht="15.75" customHeight="1">
      <c r="A1596" s="118"/>
      <c r="B1596" s="119"/>
      <c r="C1596" s="118"/>
      <c r="D1596" s="119"/>
      <c r="E1596" s="121"/>
    </row>
    <row r="1597" spans="1:5" ht="15.75" customHeight="1">
      <c r="A1597" s="118"/>
      <c r="B1597" s="119"/>
      <c r="C1597" s="118"/>
      <c r="D1597" s="119"/>
      <c r="E1597" s="121"/>
    </row>
    <row r="1598" spans="1:5" ht="15.75" customHeight="1">
      <c r="A1598" s="118"/>
      <c r="B1598" s="119"/>
      <c r="C1598" s="118"/>
      <c r="D1598" s="119"/>
      <c r="E1598" s="121"/>
    </row>
    <row r="1599" spans="1:5" ht="15.75" customHeight="1">
      <c r="A1599" s="118"/>
      <c r="B1599" s="119"/>
      <c r="C1599" s="118"/>
      <c r="D1599" s="119"/>
      <c r="E1599" s="121"/>
    </row>
    <row r="1600" spans="1:5" ht="15.75" customHeight="1">
      <c r="A1600" s="118"/>
      <c r="B1600" s="119"/>
      <c r="C1600" s="118"/>
      <c r="D1600" s="119"/>
      <c r="E1600" s="121"/>
    </row>
    <row r="1601" spans="1:5" ht="15.75" customHeight="1">
      <c r="A1601" s="118"/>
      <c r="B1601" s="119"/>
      <c r="C1601" s="118"/>
      <c r="D1601" s="119"/>
      <c r="E1601" s="121"/>
    </row>
    <row r="1602" spans="1:5" ht="15.75" customHeight="1">
      <c r="A1602" s="118"/>
      <c r="B1602" s="119"/>
      <c r="C1602" s="118"/>
      <c r="D1602" s="119"/>
      <c r="E1602" s="121"/>
    </row>
    <row r="1603" spans="1:5" ht="15.75" customHeight="1">
      <c r="A1603" s="118"/>
      <c r="B1603" s="119"/>
      <c r="C1603" s="118"/>
      <c r="D1603" s="119"/>
      <c r="E1603" s="121"/>
    </row>
    <row r="1604" spans="1:5" ht="15.75" customHeight="1">
      <c r="A1604" s="118"/>
      <c r="B1604" s="119"/>
      <c r="C1604" s="118"/>
      <c r="D1604" s="119"/>
      <c r="E1604" s="121"/>
    </row>
    <row r="1605" spans="1:5" ht="15.75" customHeight="1">
      <c r="A1605" s="118"/>
      <c r="B1605" s="119"/>
      <c r="C1605" s="118"/>
      <c r="D1605" s="119"/>
      <c r="E1605" s="121"/>
    </row>
    <row r="1606" spans="1:5" ht="15.75" customHeight="1">
      <c r="A1606" s="118"/>
      <c r="B1606" s="119"/>
      <c r="C1606" s="118"/>
      <c r="D1606" s="119"/>
      <c r="E1606" s="121"/>
    </row>
    <row r="1607" spans="1:5" ht="15.75" customHeight="1">
      <c r="A1607" s="118"/>
      <c r="B1607" s="119"/>
      <c r="C1607" s="118"/>
      <c r="D1607" s="119"/>
      <c r="E1607" s="121"/>
    </row>
    <row r="1608" spans="1:5" ht="15.75" customHeight="1">
      <c r="A1608" s="118"/>
      <c r="B1608" s="119"/>
      <c r="C1608" s="118"/>
      <c r="D1608" s="119"/>
      <c r="E1608" s="121"/>
    </row>
    <row r="1609" spans="1:5" ht="15.75" customHeight="1">
      <c r="A1609" s="118"/>
      <c r="B1609" s="119"/>
      <c r="C1609" s="118"/>
      <c r="D1609" s="119"/>
      <c r="E1609" s="121"/>
    </row>
    <row r="1610" spans="1:5" ht="15.75" customHeight="1">
      <c r="A1610" s="118"/>
      <c r="B1610" s="119"/>
      <c r="C1610" s="118"/>
      <c r="D1610" s="119"/>
      <c r="E1610" s="121"/>
    </row>
    <row r="1611" spans="1:5" ht="15.75" customHeight="1">
      <c r="A1611" s="118"/>
      <c r="B1611" s="119"/>
      <c r="C1611" s="118"/>
      <c r="D1611" s="119"/>
      <c r="E1611" s="121"/>
    </row>
    <row r="1612" spans="1:5" ht="15.75" customHeight="1">
      <c r="A1612" s="118"/>
      <c r="B1612" s="119"/>
      <c r="C1612" s="118"/>
      <c r="D1612" s="119"/>
      <c r="E1612" s="121"/>
    </row>
    <row r="1613" spans="1:5" ht="15.75" customHeight="1">
      <c r="A1613" s="118"/>
      <c r="B1613" s="119"/>
      <c r="C1613" s="118"/>
      <c r="D1613" s="119"/>
      <c r="E1613" s="121"/>
    </row>
    <row r="1614" spans="1:5" ht="15.75" customHeight="1">
      <c r="A1614" s="118"/>
      <c r="B1614" s="119"/>
      <c r="C1614" s="118"/>
      <c r="D1614" s="119"/>
      <c r="E1614" s="121"/>
    </row>
    <row r="1615" spans="1:5" ht="15.75" customHeight="1">
      <c r="A1615" s="118"/>
      <c r="B1615" s="119"/>
      <c r="C1615" s="118"/>
      <c r="D1615" s="119"/>
      <c r="E1615" s="121"/>
    </row>
    <row r="1616" spans="1:5" ht="15.75" customHeight="1">
      <c r="A1616" s="118"/>
      <c r="B1616" s="119"/>
      <c r="C1616" s="118"/>
      <c r="D1616" s="119"/>
      <c r="E1616" s="121"/>
    </row>
    <row r="1617" spans="1:5" ht="15.75" customHeight="1">
      <c r="A1617" s="118"/>
      <c r="B1617" s="119"/>
      <c r="C1617" s="118"/>
      <c r="D1617" s="119"/>
      <c r="E1617" s="121"/>
    </row>
    <row r="1618" spans="1:5" ht="15.75" customHeight="1">
      <c r="A1618" s="118"/>
      <c r="B1618" s="119"/>
      <c r="C1618" s="118"/>
      <c r="D1618" s="119"/>
      <c r="E1618" s="121"/>
    </row>
    <row r="1619" spans="1:5" ht="15.75" customHeight="1">
      <c r="A1619" s="118"/>
      <c r="B1619" s="119"/>
      <c r="C1619" s="118"/>
      <c r="D1619" s="119"/>
      <c r="E1619" s="121"/>
    </row>
    <row r="1620" spans="1:5" ht="15.75" customHeight="1">
      <c r="A1620" s="118"/>
      <c r="B1620" s="119"/>
      <c r="C1620" s="118"/>
      <c r="D1620" s="119"/>
      <c r="E1620" s="121"/>
    </row>
    <row r="1621" spans="1:5" ht="15.75" customHeight="1">
      <c r="A1621" s="118"/>
      <c r="B1621" s="119"/>
      <c r="C1621" s="118"/>
      <c r="D1621" s="119"/>
      <c r="E1621" s="121"/>
    </row>
    <row r="1622" spans="1:5" ht="15.75" customHeight="1">
      <c r="A1622" s="118"/>
      <c r="B1622" s="119"/>
      <c r="C1622" s="118"/>
      <c r="D1622" s="119"/>
      <c r="E1622" s="121"/>
    </row>
    <row r="1623" spans="1:5" ht="15.75" customHeight="1">
      <c r="A1623" s="118"/>
      <c r="B1623" s="119"/>
      <c r="C1623" s="118"/>
      <c r="D1623" s="119"/>
      <c r="E1623" s="121"/>
    </row>
    <row r="1624" spans="1:5" ht="15.75" customHeight="1">
      <c r="A1624" s="118"/>
      <c r="B1624" s="119"/>
      <c r="C1624" s="118"/>
      <c r="D1624" s="119"/>
      <c r="E1624" s="121"/>
    </row>
    <row r="1625" spans="1:5" ht="15.75" customHeight="1">
      <c r="A1625" s="118"/>
      <c r="B1625" s="119"/>
      <c r="C1625" s="118"/>
      <c r="D1625" s="119"/>
      <c r="E1625" s="121"/>
    </row>
    <row r="1626" spans="1:5" ht="15.75" customHeight="1">
      <c r="A1626" s="118"/>
      <c r="B1626" s="119"/>
      <c r="C1626" s="118"/>
      <c r="D1626" s="119"/>
      <c r="E1626" s="121"/>
    </row>
    <row r="1627" spans="1:5" ht="15.75" customHeight="1">
      <c r="A1627" s="118"/>
      <c r="B1627" s="119"/>
      <c r="C1627" s="118"/>
      <c r="D1627" s="119"/>
      <c r="E1627" s="121"/>
    </row>
    <row r="1628" spans="1:5" ht="15.75" customHeight="1">
      <c r="A1628" s="118"/>
      <c r="B1628" s="119"/>
      <c r="C1628" s="118"/>
      <c r="D1628" s="119"/>
      <c r="E1628" s="121"/>
    </row>
    <row r="1629" spans="1:5" ht="15.75" customHeight="1">
      <c r="A1629" s="118"/>
      <c r="B1629" s="119"/>
      <c r="C1629" s="118"/>
      <c r="D1629" s="119"/>
      <c r="E1629" s="121"/>
    </row>
    <row r="1630" spans="1:5" ht="15.75" customHeight="1">
      <c r="A1630" s="118"/>
      <c r="B1630" s="119"/>
      <c r="C1630" s="118"/>
      <c r="D1630" s="119"/>
      <c r="E1630" s="121"/>
    </row>
    <row r="1631" spans="1:5" ht="15.75" customHeight="1">
      <c r="A1631" s="118"/>
      <c r="B1631" s="119"/>
      <c r="C1631" s="118"/>
      <c r="D1631" s="119"/>
      <c r="E1631" s="121"/>
    </row>
    <row r="1632" spans="1:5" ht="15.75" customHeight="1">
      <c r="A1632" s="118"/>
      <c r="B1632" s="119"/>
      <c r="C1632" s="118"/>
      <c r="D1632" s="119"/>
      <c r="E1632" s="121"/>
    </row>
    <row r="1633" spans="1:5" ht="15.75" customHeight="1">
      <c r="A1633" s="118"/>
      <c r="B1633" s="119"/>
      <c r="C1633" s="118"/>
      <c r="D1633" s="119"/>
      <c r="E1633" s="121"/>
    </row>
    <row r="1634" spans="1:5" ht="15.75" customHeight="1">
      <c r="A1634" s="118"/>
      <c r="B1634" s="119"/>
      <c r="C1634" s="118"/>
      <c r="D1634" s="119"/>
      <c r="E1634" s="121"/>
    </row>
    <row r="1635" spans="1:5" ht="15.75" customHeight="1">
      <c r="A1635" s="118"/>
      <c r="B1635" s="119"/>
      <c r="C1635" s="118"/>
      <c r="D1635" s="119"/>
      <c r="E1635" s="121"/>
    </row>
    <row r="1636" spans="1:5" ht="15.75" customHeight="1">
      <c r="A1636" s="118"/>
      <c r="B1636" s="119"/>
      <c r="C1636" s="118"/>
      <c r="D1636" s="119"/>
      <c r="E1636" s="121"/>
    </row>
    <row r="1637" spans="1:5" ht="15.75" customHeight="1">
      <c r="A1637" s="118"/>
      <c r="B1637" s="119"/>
      <c r="C1637" s="118"/>
      <c r="D1637" s="119"/>
      <c r="E1637" s="121"/>
    </row>
    <row r="1638" spans="1:5" ht="15.75" customHeight="1">
      <c r="A1638" s="118"/>
      <c r="B1638" s="119"/>
      <c r="C1638" s="118"/>
      <c r="D1638" s="119"/>
      <c r="E1638" s="121"/>
    </row>
    <row r="1639" spans="1:5" ht="15.75" customHeight="1">
      <c r="A1639" s="118"/>
      <c r="B1639" s="119"/>
      <c r="C1639" s="118"/>
      <c r="D1639" s="119"/>
      <c r="E1639" s="121"/>
    </row>
    <row r="1640" spans="1:5" ht="15.75" customHeight="1">
      <c r="A1640" s="118"/>
      <c r="B1640" s="119"/>
      <c r="C1640" s="118"/>
      <c r="D1640" s="119"/>
      <c r="E1640" s="121"/>
    </row>
    <row r="1641" spans="1:5" ht="15.75" customHeight="1">
      <c r="A1641" s="118"/>
      <c r="B1641" s="119"/>
      <c r="C1641" s="118"/>
      <c r="D1641" s="119"/>
      <c r="E1641" s="121"/>
    </row>
    <row r="1642" spans="1:5" ht="15.75" customHeight="1">
      <c r="A1642" s="118"/>
      <c r="B1642" s="119"/>
      <c r="C1642" s="118"/>
      <c r="D1642" s="119"/>
      <c r="E1642" s="121"/>
    </row>
    <row r="1643" spans="1:5" ht="15.75" customHeight="1">
      <c r="A1643" s="118"/>
      <c r="B1643" s="119"/>
      <c r="C1643" s="118"/>
      <c r="D1643" s="119"/>
      <c r="E1643" s="121"/>
    </row>
    <row r="1644" spans="1:5" ht="15.75" customHeight="1">
      <c r="A1644" s="118"/>
      <c r="B1644" s="119"/>
      <c r="C1644" s="118"/>
      <c r="D1644" s="119"/>
      <c r="E1644" s="121"/>
    </row>
    <row r="1645" spans="1:5" ht="15.75" customHeight="1">
      <c r="A1645" s="118"/>
      <c r="B1645" s="119"/>
      <c r="C1645" s="118"/>
      <c r="D1645" s="119"/>
      <c r="E1645" s="121"/>
    </row>
    <row r="1646" spans="1:5" ht="15.75" customHeight="1">
      <c r="A1646" s="118"/>
      <c r="B1646" s="119"/>
      <c r="C1646" s="118"/>
      <c r="D1646" s="119"/>
      <c r="E1646" s="121"/>
    </row>
    <row r="1647" spans="1:5" ht="15.75" customHeight="1">
      <c r="A1647" s="118"/>
      <c r="B1647" s="119"/>
      <c r="C1647" s="118"/>
      <c r="D1647" s="119"/>
      <c r="E1647" s="121"/>
    </row>
    <row r="1648" spans="1:5" ht="15.75" customHeight="1">
      <c r="A1648" s="118"/>
      <c r="B1648" s="119"/>
      <c r="C1648" s="118"/>
      <c r="D1648" s="119"/>
      <c r="E1648" s="121"/>
    </row>
    <row r="1649" spans="1:5" ht="15.75" customHeight="1">
      <c r="A1649" s="118"/>
      <c r="B1649" s="119"/>
      <c r="C1649" s="118"/>
      <c r="D1649" s="119"/>
      <c r="E1649" s="121"/>
    </row>
    <row r="1650" spans="1:5" ht="15.75" customHeight="1">
      <c r="A1650" s="118"/>
      <c r="B1650" s="119"/>
      <c r="C1650" s="118"/>
      <c r="D1650" s="119"/>
      <c r="E1650" s="121"/>
    </row>
    <row r="1651" spans="1:5" ht="15.75" customHeight="1">
      <c r="A1651" s="118"/>
      <c r="B1651" s="119"/>
      <c r="C1651" s="118"/>
      <c r="D1651" s="119"/>
      <c r="E1651" s="121"/>
    </row>
    <row r="1652" spans="1:5" ht="15.75" customHeight="1">
      <c r="A1652" s="118"/>
      <c r="B1652" s="119"/>
      <c r="C1652" s="118"/>
      <c r="D1652" s="119"/>
      <c r="E1652" s="121"/>
    </row>
    <row r="1653" spans="1:5" ht="15.75" customHeight="1">
      <c r="A1653" s="118"/>
      <c r="B1653" s="119"/>
      <c r="C1653" s="118"/>
      <c r="D1653" s="119"/>
      <c r="E1653" s="121"/>
    </row>
    <row r="1654" spans="1:5" ht="15.75" customHeight="1">
      <c r="A1654" s="118"/>
      <c r="B1654" s="119"/>
      <c r="C1654" s="118"/>
      <c r="D1654" s="119"/>
      <c r="E1654" s="121"/>
    </row>
    <row r="1655" spans="1:5" ht="15.75" customHeight="1">
      <c r="A1655" s="118"/>
      <c r="B1655" s="119"/>
      <c r="C1655" s="118"/>
      <c r="D1655" s="119"/>
      <c r="E1655" s="121"/>
    </row>
    <row r="1656" spans="1:5" ht="15.75" customHeight="1">
      <c r="A1656" s="118"/>
      <c r="B1656" s="119"/>
      <c r="C1656" s="118"/>
      <c r="D1656" s="119"/>
      <c r="E1656" s="121"/>
    </row>
    <row r="1657" spans="1:5" ht="15.75" customHeight="1">
      <c r="A1657" s="118"/>
      <c r="B1657" s="119"/>
      <c r="C1657" s="118"/>
      <c r="D1657" s="119"/>
      <c r="E1657" s="121"/>
    </row>
    <row r="1658" spans="1:5" ht="15.75" customHeight="1">
      <c r="A1658" s="118"/>
      <c r="B1658" s="119"/>
      <c r="C1658" s="118"/>
      <c r="D1658" s="119"/>
      <c r="E1658" s="121"/>
    </row>
    <row r="1659" spans="1:5" ht="15.75" customHeight="1">
      <c r="A1659" s="118"/>
      <c r="B1659" s="119"/>
      <c r="C1659" s="118"/>
      <c r="D1659" s="119"/>
      <c r="E1659" s="121"/>
    </row>
    <row r="1660" spans="1:5" ht="15.75" customHeight="1">
      <c r="A1660" s="118"/>
      <c r="B1660" s="119"/>
      <c r="C1660" s="118"/>
      <c r="D1660" s="119"/>
      <c r="E1660" s="121"/>
    </row>
    <row r="1661" spans="1:5" ht="15.75" customHeight="1">
      <c r="A1661" s="118"/>
      <c r="B1661" s="119"/>
      <c r="C1661" s="118"/>
      <c r="D1661" s="119"/>
      <c r="E1661" s="121"/>
    </row>
    <row r="1662" spans="1:5" ht="15.75" customHeight="1">
      <c r="A1662" s="118"/>
      <c r="B1662" s="119"/>
      <c r="C1662" s="118"/>
      <c r="D1662" s="119"/>
      <c r="E1662" s="121"/>
    </row>
    <row r="1663" spans="1:5" ht="15.75" customHeight="1">
      <c r="A1663" s="118"/>
      <c r="B1663" s="119"/>
      <c r="C1663" s="118"/>
      <c r="D1663" s="119"/>
      <c r="E1663" s="121"/>
    </row>
    <row r="1664" spans="1:5" ht="15.75" customHeight="1">
      <c r="A1664" s="118"/>
      <c r="B1664" s="119"/>
      <c r="C1664" s="118"/>
      <c r="D1664" s="119"/>
      <c r="E1664" s="121"/>
    </row>
    <row r="1665" spans="1:5" ht="15.75" customHeight="1">
      <c r="A1665" s="118"/>
      <c r="B1665" s="119"/>
      <c r="C1665" s="118"/>
      <c r="D1665" s="119"/>
      <c r="E1665" s="121"/>
    </row>
    <row r="1666" spans="1:5" ht="15.75" customHeight="1">
      <c r="A1666" s="118"/>
      <c r="B1666" s="119"/>
      <c r="C1666" s="118"/>
      <c r="D1666" s="119"/>
      <c r="E1666" s="121"/>
    </row>
    <row r="1667" spans="1:5" ht="15.75" customHeight="1">
      <c r="A1667" s="118"/>
      <c r="B1667" s="119"/>
      <c r="C1667" s="118"/>
      <c r="D1667" s="119"/>
      <c r="E1667" s="121"/>
    </row>
    <row r="1668" spans="1:5" ht="15.75" customHeight="1">
      <c r="A1668" s="118"/>
      <c r="B1668" s="119"/>
      <c r="C1668" s="118"/>
      <c r="D1668" s="119"/>
      <c r="E1668" s="121"/>
    </row>
    <row r="1669" spans="1:5" ht="15.75" customHeight="1">
      <c r="A1669" s="118"/>
      <c r="B1669" s="119"/>
      <c r="C1669" s="118"/>
      <c r="D1669" s="119"/>
      <c r="E1669" s="121"/>
    </row>
    <row r="1670" spans="1:5" ht="15.75" customHeight="1">
      <c r="A1670" s="118"/>
      <c r="B1670" s="119"/>
      <c r="C1670" s="118"/>
      <c r="D1670" s="119"/>
      <c r="E1670" s="121"/>
    </row>
    <row r="1671" spans="1:5" ht="15.75" customHeight="1">
      <c r="A1671" s="118"/>
      <c r="B1671" s="119"/>
      <c r="C1671" s="118"/>
      <c r="D1671" s="119"/>
      <c r="E1671" s="121"/>
    </row>
    <row r="1672" spans="1:5" ht="15.75" customHeight="1">
      <c r="A1672" s="118"/>
      <c r="B1672" s="119"/>
      <c r="C1672" s="118"/>
      <c r="D1672" s="119"/>
      <c r="E1672" s="121"/>
    </row>
    <row r="1673" spans="1:5" ht="15.75" customHeight="1">
      <c r="A1673" s="118"/>
      <c r="B1673" s="119"/>
      <c r="C1673" s="118"/>
      <c r="D1673" s="119"/>
      <c r="E1673" s="121"/>
    </row>
    <row r="1674" spans="1:5" ht="15.75" customHeight="1">
      <c r="A1674" s="118"/>
      <c r="B1674" s="119"/>
      <c r="C1674" s="118"/>
      <c r="D1674" s="119"/>
      <c r="E1674" s="121"/>
    </row>
    <row r="1675" spans="1:5" ht="15.75" customHeight="1">
      <c r="A1675" s="118"/>
      <c r="B1675" s="119"/>
      <c r="C1675" s="118"/>
      <c r="D1675" s="119"/>
      <c r="E1675" s="121"/>
    </row>
    <row r="1676" spans="1:5" ht="15.75" customHeight="1">
      <c r="A1676" s="118"/>
      <c r="B1676" s="119"/>
      <c r="C1676" s="118"/>
      <c r="D1676" s="119"/>
      <c r="E1676" s="121"/>
    </row>
    <row r="1677" spans="1:5" ht="15.75" customHeight="1">
      <c r="A1677" s="118"/>
      <c r="B1677" s="119"/>
      <c r="C1677" s="118"/>
      <c r="D1677" s="119"/>
      <c r="E1677" s="121"/>
    </row>
    <row r="1678" spans="1:5" ht="15.75" customHeight="1">
      <c r="A1678" s="118"/>
      <c r="B1678" s="119"/>
      <c r="C1678" s="118"/>
      <c r="D1678" s="119"/>
      <c r="E1678" s="121"/>
    </row>
    <row r="1679" spans="1:5" ht="15.75" customHeight="1">
      <c r="A1679" s="118"/>
      <c r="B1679" s="119"/>
      <c r="C1679" s="118"/>
      <c r="D1679" s="119"/>
      <c r="E1679" s="121"/>
    </row>
    <row r="1680" spans="1:5" ht="15.75" customHeight="1">
      <c r="A1680" s="118"/>
      <c r="B1680" s="119"/>
      <c r="C1680" s="118"/>
      <c r="D1680" s="119"/>
      <c r="E1680" s="121"/>
    </row>
    <row r="1681" spans="1:5" ht="15.75" customHeight="1">
      <c r="A1681" s="118"/>
      <c r="B1681" s="119"/>
      <c r="C1681" s="118"/>
      <c r="D1681" s="119"/>
      <c r="E1681" s="121"/>
    </row>
    <row r="1682" spans="1:5" ht="15.75" customHeight="1">
      <c r="A1682" s="118"/>
      <c r="B1682" s="119"/>
      <c r="C1682" s="118"/>
      <c r="D1682" s="119"/>
      <c r="E1682" s="121"/>
    </row>
    <row r="1683" spans="1:5" ht="15.75" customHeight="1">
      <c r="A1683" s="118"/>
      <c r="B1683" s="119"/>
      <c r="C1683" s="118"/>
      <c r="D1683" s="119"/>
      <c r="E1683" s="121"/>
    </row>
    <row r="1684" spans="1:5" ht="15.75" customHeight="1">
      <c r="A1684" s="118"/>
      <c r="B1684" s="119"/>
      <c r="C1684" s="118"/>
      <c r="D1684" s="119"/>
      <c r="E1684" s="121"/>
    </row>
    <row r="1685" spans="1:5" ht="15.75" customHeight="1">
      <c r="A1685" s="118"/>
      <c r="B1685" s="119"/>
      <c r="C1685" s="118"/>
      <c r="D1685" s="119"/>
      <c r="E1685" s="121"/>
    </row>
    <row r="1686" spans="1:5" ht="15.75" customHeight="1">
      <c r="A1686" s="118"/>
      <c r="B1686" s="119"/>
      <c r="C1686" s="118"/>
      <c r="D1686" s="119"/>
      <c r="E1686" s="121"/>
    </row>
    <row r="1687" spans="1:5" ht="15.75" customHeight="1">
      <c r="A1687" s="118"/>
      <c r="B1687" s="119"/>
      <c r="C1687" s="118"/>
      <c r="D1687" s="119"/>
      <c r="E1687" s="121"/>
    </row>
    <row r="1688" spans="1:5" ht="15.75" customHeight="1">
      <c r="A1688" s="118"/>
      <c r="B1688" s="119"/>
      <c r="C1688" s="118"/>
      <c r="D1688" s="119"/>
      <c r="E1688" s="121"/>
    </row>
    <row r="1689" spans="1:5" ht="15.75" customHeight="1">
      <c r="A1689" s="118"/>
      <c r="B1689" s="119"/>
      <c r="C1689" s="118"/>
      <c r="D1689" s="119"/>
      <c r="E1689" s="121"/>
    </row>
    <row r="1690" spans="1:5" ht="15.75" customHeight="1">
      <c r="A1690" s="118"/>
      <c r="B1690" s="119"/>
      <c r="C1690" s="118"/>
      <c r="D1690" s="119"/>
      <c r="E1690" s="121"/>
    </row>
    <row r="1691" spans="1:5" ht="15.75" customHeight="1">
      <c r="A1691" s="118"/>
      <c r="B1691" s="119"/>
      <c r="C1691" s="118"/>
      <c r="D1691" s="119"/>
      <c r="E1691" s="121"/>
    </row>
    <row r="1692" spans="1:5" ht="15.75" customHeight="1">
      <c r="A1692" s="118"/>
      <c r="B1692" s="119"/>
      <c r="C1692" s="118"/>
      <c r="D1692" s="119"/>
      <c r="E1692" s="121"/>
    </row>
    <row r="1693" spans="1:5" ht="15.75" customHeight="1">
      <c r="A1693" s="118"/>
      <c r="B1693" s="119"/>
      <c r="C1693" s="118"/>
      <c r="D1693" s="119"/>
      <c r="E1693" s="121"/>
    </row>
    <row r="1694" spans="1:5" ht="15.75" customHeight="1">
      <c r="A1694" s="118"/>
      <c r="B1694" s="119"/>
      <c r="C1694" s="118"/>
      <c r="D1694" s="119"/>
      <c r="E1694" s="121"/>
    </row>
    <row r="1695" spans="1:5" ht="15.75" customHeight="1">
      <c r="A1695" s="118"/>
      <c r="B1695" s="119"/>
      <c r="C1695" s="118"/>
      <c r="D1695" s="119"/>
      <c r="E1695" s="121"/>
    </row>
    <row r="1696" spans="1:5" ht="15.75" customHeight="1">
      <c r="A1696" s="118"/>
      <c r="B1696" s="119"/>
      <c r="C1696" s="118"/>
      <c r="D1696" s="119"/>
      <c r="E1696" s="121"/>
    </row>
    <row r="1697" spans="1:5" ht="15.75" customHeight="1">
      <c r="A1697" s="118"/>
      <c r="B1697" s="119"/>
      <c r="C1697" s="118"/>
      <c r="D1697" s="119"/>
      <c r="E1697" s="121"/>
    </row>
    <row r="1698" spans="1:5" ht="15.75" customHeight="1">
      <c r="A1698" s="118"/>
      <c r="B1698" s="119"/>
      <c r="C1698" s="118"/>
      <c r="D1698" s="119"/>
      <c r="E1698" s="121"/>
    </row>
    <row r="1699" spans="1:5" ht="15.75" customHeight="1">
      <c r="A1699" s="118"/>
      <c r="B1699" s="119"/>
      <c r="C1699" s="118"/>
      <c r="D1699" s="119"/>
      <c r="E1699" s="121"/>
    </row>
    <row r="1700" spans="1:5" ht="15.75" customHeight="1">
      <c r="A1700" s="118"/>
      <c r="B1700" s="119"/>
      <c r="C1700" s="118"/>
      <c r="D1700" s="119"/>
      <c r="E1700" s="121"/>
    </row>
    <row r="1701" spans="1:5" ht="15.75" customHeight="1">
      <c r="A1701" s="118"/>
      <c r="B1701" s="119"/>
      <c r="C1701" s="118"/>
      <c r="D1701" s="119"/>
      <c r="E1701" s="121"/>
    </row>
    <row r="1702" spans="1:5" ht="15.75" customHeight="1">
      <c r="A1702" s="118"/>
      <c r="B1702" s="119"/>
      <c r="C1702" s="118"/>
      <c r="D1702" s="119"/>
      <c r="E1702" s="121"/>
    </row>
    <row r="1703" spans="1:5" ht="15.75" customHeight="1">
      <c r="A1703" s="118"/>
      <c r="B1703" s="119"/>
      <c r="C1703" s="118"/>
      <c r="D1703" s="119"/>
      <c r="E1703" s="121"/>
    </row>
    <row r="1704" spans="1:5" ht="15.75" customHeight="1">
      <c r="A1704" s="118"/>
      <c r="B1704" s="119"/>
      <c r="C1704" s="118"/>
      <c r="D1704" s="119"/>
      <c r="E1704" s="121"/>
    </row>
    <row r="1705" spans="1:5" ht="15.75" customHeight="1">
      <c r="A1705" s="118"/>
      <c r="B1705" s="119"/>
      <c r="C1705" s="118"/>
      <c r="D1705" s="119"/>
      <c r="E1705" s="121"/>
    </row>
    <row r="1706" spans="1:5" ht="15.75" customHeight="1">
      <c r="A1706" s="118"/>
      <c r="B1706" s="119"/>
      <c r="C1706" s="118"/>
      <c r="D1706" s="119"/>
      <c r="E1706" s="121"/>
    </row>
    <row r="1707" spans="1:5" ht="15.75" customHeight="1">
      <c r="A1707" s="118"/>
      <c r="B1707" s="119"/>
      <c r="C1707" s="118"/>
      <c r="D1707" s="119"/>
      <c r="E1707" s="121"/>
    </row>
    <row r="1708" spans="1:5" ht="15.75" customHeight="1">
      <c r="A1708" s="118"/>
      <c r="B1708" s="119"/>
      <c r="C1708" s="118"/>
      <c r="D1708" s="119"/>
      <c r="E1708" s="121"/>
    </row>
    <row r="1709" spans="1:5" ht="15.75" customHeight="1">
      <c r="A1709" s="118"/>
      <c r="B1709" s="119"/>
      <c r="C1709" s="118"/>
      <c r="D1709" s="119"/>
      <c r="E1709" s="121"/>
    </row>
    <row r="1710" spans="1:5" ht="15.75" customHeight="1">
      <c r="A1710" s="118"/>
      <c r="B1710" s="119"/>
      <c r="C1710" s="118"/>
      <c r="D1710" s="119"/>
      <c r="E1710" s="121"/>
    </row>
    <row r="1711" spans="1:5" ht="15.75" customHeight="1">
      <c r="A1711" s="118"/>
      <c r="B1711" s="119"/>
      <c r="C1711" s="118"/>
      <c r="D1711" s="119"/>
      <c r="E1711" s="121"/>
    </row>
    <row r="1712" spans="1:5" ht="15.75" customHeight="1">
      <c r="A1712" s="118"/>
      <c r="B1712" s="119"/>
      <c r="C1712" s="118"/>
      <c r="D1712" s="119"/>
      <c r="E1712" s="121"/>
    </row>
    <row r="1713" spans="1:5" ht="15.75" customHeight="1">
      <c r="A1713" s="118"/>
      <c r="B1713" s="119"/>
      <c r="C1713" s="118"/>
      <c r="D1713" s="119"/>
      <c r="E1713" s="121"/>
    </row>
    <row r="1714" spans="1:5" ht="15.75" customHeight="1">
      <c r="A1714" s="118"/>
      <c r="B1714" s="119"/>
      <c r="C1714" s="118"/>
      <c r="D1714" s="119"/>
      <c r="E1714" s="121"/>
    </row>
    <row r="1715" spans="1:5" ht="15.75" customHeight="1">
      <c r="A1715" s="118"/>
      <c r="B1715" s="119"/>
      <c r="C1715" s="118"/>
      <c r="D1715" s="119"/>
      <c r="E1715" s="121"/>
    </row>
    <row r="1716" spans="1:5" ht="15.75" customHeight="1">
      <c r="A1716" s="118"/>
      <c r="B1716" s="119"/>
      <c r="C1716" s="118"/>
      <c r="D1716" s="119"/>
      <c r="E1716" s="121"/>
    </row>
    <row r="1717" spans="1:5" ht="15.75" customHeight="1">
      <c r="A1717" s="118"/>
      <c r="B1717" s="119"/>
      <c r="C1717" s="118"/>
      <c r="D1717" s="119"/>
      <c r="E1717" s="121"/>
    </row>
    <row r="1718" spans="1:5" ht="15.75" customHeight="1">
      <c r="A1718" s="118"/>
      <c r="B1718" s="119"/>
      <c r="C1718" s="118"/>
      <c r="D1718" s="119"/>
      <c r="E1718" s="121"/>
    </row>
    <row r="1719" spans="1:5" ht="15.75" customHeight="1">
      <c r="A1719" s="118"/>
      <c r="B1719" s="119"/>
      <c r="C1719" s="118"/>
      <c r="D1719" s="119"/>
      <c r="E1719" s="121"/>
    </row>
    <row r="1720" spans="1:5" ht="15.75" customHeight="1">
      <c r="A1720" s="118"/>
      <c r="B1720" s="119"/>
      <c r="C1720" s="118"/>
      <c r="D1720" s="119"/>
      <c r="E1720" s="121"/>
    </row>
    <row r="1721" spans="1:5" ht="15.75" customHeight="1">
      <c r="A1721" s="118"/>
      <c r="B1721" s="119"/>
      <c r="C1721" s="118"/>
      <c r="D1721" s="119"/>
      <c r="E1721" s="121"/>
    </row>
    <row r="1722" spans="1:5" ht="15.75" customHeight="1">
      <c r="A1722" s="118"/>
      <c r="B1722" s="119"/>
      <c r="C1722" s="118"/>
      <c r="D1722" s="119"/>
      <c r="E1722" s="121"/>
    </row>
    <row r="1723" spans="1:5" ht="15.75" customHeight="1">
      <c r="A1723" s="118"/>
      <c r="B1723" s="119"/>
      <c r="C1723" s="118"/>
      <c r="D1723" s="119"/>
      <c r="E1723" s="121"/>
    </row>
    <row r="1724" spans="1:5" ht="15.75" customHeight="1">
      <c r="A1724" s="118"/>
      <c r="B1724" s="119"/>
      <c r="C1724" s="118"/>
      <c r="D1724" s="119"/>
      <c r="E1724" s="121"/>
    </row>
    <row r="1725" spans="1:5" ht="15.75" customHeight="1">
      <c r="A1725" s="118"/>
      <c r="B1725" s="119"/>
      <c r="C1725" s="118"/>
      <c r="D1725" s="119"/>
      <c r="E1725" s="121"/>
    </row>
    <row r="1726" spans="1:5" ht="15.75" customHeight="1">
      <c r="A1726" s="118"/>
      <c r="B1726" s="119"/>
      <c r="C1726" s="118"/>
      <c r="D1726" s="119"/>
      <c r="E1726" s="121"/>
    </row>
    <row r="1727" spans="1:5" ht="15.75" customHeight="1">
      <c r="A1727" s="118"/>
      <c r="B1727" s="119"/>
      <c r="C1727" s="118"/>
      <c r="D1727" s="119"/>
      <c r="E1727" s="121"/>
    </row>
    <row r="1728" spans="1:5" ht="15.75" customHeight="1">
      <c r="A1728" s="118"/>
      <c r="B1728" s="119"/>
      <c r="C1728" s="118"/>
      <c r="D1728" s="119"/>
      <c r="E1728" s="121"/>
    </row>
    <row r="1729" spans="1:5" ht="15.75" customHeight="1">
      <c r="A1729" s="118"/>
      <c r="B1729" s="119"/>
      <c r="C1729" s="118"/>
      <c r="D1729" s="119"/>
      <c r="E1729" s="121"/>
    </row>
    <row r="1730" spans="1:5" ht="15.75" customHeight="1">
      <c r="A1730" s="118"/>
      <c r="B1730" s="119"/>
      <c r="C1730" s="118"/>
      <c r="D1730" s="119"/>
      <c r="E1730" s="121"/>
    </row>
    <row r="1731" spans="1:5" ht="15.75" customHeight="1">
      <c r="A1731" s="118"/>
      <c r="B1731" s="119"/>
      <c r="C1731" s="118"/>
      <c r="D1731" s="119"/>
      <c r="E1731" s="121"/>
    </row>
    <row r="1732" spans="1:5" ht="15.75" customHeight="1">
      <c r="A1732" s="118"/>
      <c r="B1732" s="119"/>
      <c r="C1732" s="118"/>
      <c r="D1732" s="119"/>
      <c r="E1732" s="121"/>
    </row>
    <row r="1733" spans="1:5" ht="15.75" customHeight="1">
      <c r="A1733" s="118"/>
      <c r="B1733" s="119"/>
      <c r="C1733" s="118"/>
      <c r="D1733" s="119"/>
      <c r="E1733" s="121"/>
    </row>
    <row r="1734" spans="1:5" ht="15.75" customHeight="1">
      <c r="A1734" s="118"/>
      <c r="B1734" s="119"/>
      <c r="C1734" s="118"/>
      <c r="D1734" s="119"/>
      <c r="E1734" s="121"/>
    </row>
    <row r="1735" spans="1:5" ht="15.75" customHeight="1">
      <c r="A1735" s="118"/>
      <c r="B1735" s="119"/>
      <c r="C1735" s="118"/>
      <c r="D1735" s="119"/>
      <c r="E1735" s="121"/>
    </row>
    <row r="1736" spans="1:5" ht="15.75" customHeight="1">
      <c r="A1736" s="118"/>
      <c r="B1736" s="119"/>
      <c r="C1736" s="118"/>
      <c r="D1736" s="119"/>
      <c r="E1736" s="121"/>
    </row>
    <row r="1737" spans="1:5" ht="15.75" customHeight="1">
      <c r="A1737" s="118"/>
      <c r="B1737" s="119"/>
      <c r="C1737" s="118"/>
      <c r="D1737" s="119"/>
      <c r="E1737" s="121"/>
    </row>
    <row r="1738" spans="1:5" ht="15.75" customHeight="1">
      <c r="A1738" s="118"/>
      <c r="B1738" s="119"/>
      <c r="C1738" s="118"/>
      <c r="D1738" s="119"/>
      <c r="E1738" s="121"/>
    </row>
    <row r="1739" spans="1:5" ht="15.75" customHeight="1">
      <c r="A1739" s="118"/>
      <c r="B1739" s="119"/>
      <c r="C1739" s="118"/>
      <c r="D1739" s="119"/>
      <c r="E1739" s="121"/>
    </row>
    <row r="1740" spans="1:5" ht="15.75" customHeight="1">
      <c r="A1740" s="118"/>
      <c r="B1740" s="119"/>
      <c r="C1740" s="118"/>
      <c r="D1740" s="119"/>
      <c r="E1740" s="121"/>
    </row>
    <row r="1741" spans="1:5" ht="15.75" customHeight="1">
      <c r="A1741" s="118"/>
      <c r="B1741" s="119"/>
      <c r="C1741" s="118"/>
      <c r="D1741" s="119"/>
      <c r="E1741" s="121"/>
    </row>
    <row r="1742" spans="1:5" ht="15.75" customHeight="1">
      <c r="A1742" s="118"/>
      <c r="B1742" s="119"/>
      <c r="C1742" s="118"/>
      <c r="D1742" s="119"/>
      <c r="E1742" s="121"/>
    </row>
    <row r="1743" spans="1:5" ht="15.75" customHeight="1">
      <c r="A1743" s="118"/>
      <c r="B1743" s="119"/>
      <c r="C1743" s="118"/>
      <c r="D1743" s="119"/>
      <c r="E1743" s="121"/>
    </row>
    <row r="1744" spans="1:5" ht="15.75" customHeight="1">
      <c r="A1744" s="118"/>
      <c r="B1744" s="119"/>
      <c r="C1744" s="118"/>
      <c r="D1744" s="119"/>
      <c r="E1744" s="121"/>
    </row>
    <row r="1745" spans="1:5" ht="15.75" customHeight="1">
      <c r="A1745" s="118"/>
      <c r="B1745" s="119"/>
      <c r="C1745" s="118"/>
      <c r="D1745" s="119"/>
      <c r="E1745" s="121"/>
    </row>
    <row r="1746" spans="1:5" ht="15.75" customHeight="1">
      <c r="A1746" s="118"/>
      <c r="B1746" s="119"/>
      <c r="C1746" s="118"/>
      <c r="D1746" s="119"/>
      <c r="E1746" s="121"/>
    </row>
    <row r="1747" spans="1:5" ht="15.75" customHeight="1">
      <c r="A1747" s="118"/>
      <c r="B1747" s="119"/>
      <c r="C1747" s="118"/>
      <c r="D1747" s="119"/>
      <c r="E1747" s="121"/>
    </row>
    <row r="1748" spans="1:5" ht="15.75" customHeight="1">
      <c r="A1748" s="118"/>
      <c r="B1748" s="119"/>
      <c r="C1748" s="118"/>
      <c r="D1748" s="119"/>
      <c r="E1748" s="121"/>
    </row>
    <row r="1749" spans="1:5" ht="15.75" customHeight="1">
      <c r="A1749" s="118"/>
      <c r="B1749" s="119"/>
      <c r="C1749" s="118"/>
      <c r="D1749" s="119"/>
      <c r="E1749" s="121"/>
    </row>
    <row r="1750" spans="1:5" ht="15.75" customHeight="1">
      <c r="A1750" s="118"/>
      <c r="B1750" s="119"/>
      <c r="C1750" s="118"/>
      <c r="D1750" s="119"/>
      <c r="E1750" s="121"/>
    </row>
    <row r="1751" spans="1:5" ht="15.75" customHeight="1">
      <c r="A1751" s="118"/>
      <c r="B1751" s="119"/>
      <c r="C1751" s="118"/>
      <c r="D1751" s="119"/>
      <c r="E1751" s="121"/>
    </row>
    <row r="1752" spans="1:5" ht="15.75" customHeight="1">
      <c r="A1752" s="118"/>
      <c r="B1752" s="119"/>
      <c r="C1752" s="118"/>
      <c r="D1752" s="119"/>
      <c r="E1752" s="121"/>
    </row>
    <row r="1753" spans="1:5" ht="15.75" customHeight="1">
      <c r="A1753" s="118"/>
      <c r="B1753" s="119"/>
      <c r="C1753" s="118"/>
      <c r="D1753" s="119"/>
      <c r="E1753" s="121"/>
    </row>
    <row r="1754" spans="1:5" ht="15.75" customHeight="1">
      <c r="A1754" s="118"/>
      <c r="B1754" s="119"/>
      <c r="C1754" s="118"/>
      <c r="D1754" s="119"/>
      <c r="E1754" s="121"/>
    </row>
    <row r="1755" spans="1:5" ht="15.75" customHeight="1">
      <c r="A1755" s="118"/>
      <c r="B1755" s="119"/>
      <c r="C1755" s="118"/>
      <c r="D1755" s="119"/>
      <c r="E1755" s="121"/>
    </row>
    <row r="1756" spans="1:5" ht="15.75" customHeight="1">
      <c r="A1756" s="118"/>
      <c r="B1756" s="119"/>
      <c r="C1756" s="118"/>
      <c r="D1756" s="119"/>
      <c r="E1756" s="121"/>
    </row>
    <row r="1757" spans="1:5" ht="15.75" customHeight="1">
      <c r="A1757" s="118"/>
      <c r="B1757" s="119"/>
      <c r="C1757" s="118"/>
      <c r="D1757" s="119"/>
      <c r="E1757" s="121"/>
    </row>
    <row r="1758" spans="1:5" ht="15.75" customHeight="1">
      <c r="A1758" s="118"/>
      <c r="B1758" s="119"/>
      <c r="C1758" s="118"/>
      <c r="D1758" s="119"/>
      <c r="E1758" s="121"/>
    </row>
    <row r="1759" spans="1:5" ht="15.75" customHeight="1">
      <c r="A1759" s="118"/>
      <c r="B1759" s="119"/>
      <c r="C1759" s="118"/>
      <c r="D1759" s="119"/>
      <c r="E1759" s="121"/>
    </row>
    <row r="1760" spans="1:5" ht="15.75" customHeight="1">
      <c r="A1760" s="118"/>
      <c r="B1760" s="119"/>
      <c r="C1760" s="118"/>
      <c r="D1760" s="119"/>
      <c r="E1760" s="121"/>
    </row>
    <row r="1761" spans="1:5" ht="15.75" customHeight="1">
      <c r="A1761" s="118"/>
      <c r="B1761" s="119"/>
      <c r="C1761" s="118"/>
      <c r="D1761" s="119"/>
      <c r="E1761" s="121"/>
    </row>
    <row r="1762" spans="1:5" ht="15.75" customHeight="1">
      <c r="A1762" s="118"/>
      <c r="B1762" s="119"/>
      <c r="C1762" s="118"/>
      <c r="D1762" s="119"/>
      <c r="E1762" s="121"/>
    </row>
    <row r="1763" spans="1:5" ht="15.75" customHeight="1">
      <c r="A1763" s="118"/>
      <c r="B1763" s="119"/>
      <c r="C1763" s="118"/>
      <c r="D1763" s="119"/>
      <c r="E1763" s="121"/>
    </row>
    <row r="1764" spans="1:5" ht="15.75" customHeight="1">
      <c r="A1764" s="118"/>
      <c r="B1764" s="119"/>
      <c r="C1764" s="118"/>
      <c r="D1764" s="119"/>
      <c r="E1764" s="121"/>
    </row>
    <row r="1765" spans="1:5" ht="15.75" customHeight="1">
      <c r="A1765" s="118"/>
      <c r="B1765" s="119"/>
      <c r="C1765" s="118"/>
      <c r="D1765" s="119"/>
      <c r="E1765" s="121"/>
    </row>
    <row r="1766" spans="1:5" ht="15.75" customHeight="1">
      <c r="A1766" s="118"/>
      <c r="B1766" s="119"/>
      <c r="C1766" s="118"/>
      <c r="D1766" s="119"/>
      <c r="E1766" s="121"/>
    </row>
    <row r="1767" spans="1:5" ht="15.75" customHeight="1">
      <c r="A1767" s="118"/>
      <c r="B1767" s="119"/>
      <c r="C1767" s="118"/>
      <c r="D1767" s="119"/>
      <c r="E1767" s="121"/>
    </row>
    <row r="1768" spans="1:5" ht="15.75" customHeight="1">
      <c r="A1768" s="118"/>
      <c r="B1768" s="119"/>
      <c r="C1768" s="118"/>
      <c r="D1768" s="119"/>
      <c r="E1768" s="121"/>
    </row>
    <row r="1769" spans="1:5" ht="15.75" customHeight="1">
      <c r="A1769" s="118"/>
      <c r="B1769" s="119"/>
      <c r="C1769" s="118"/>
      <c r="D1769" s="119"/>
      <c r="E1769" s="121"/>
    </row>
    <row r="1770" spans="1:5" ht="15.75" customHeight="1">
      <c r="A1770" s="118"/>
      <c r="B1770" s="119"/>
      <c r="C1770" s="118"/>
      <c r="D1770" s="119"/>
      <c r="E1770" s="121"/>
    </row>
    <row r="1771" spans="1:5" ht="15.75" customHeight="1">
      <c r="A1771" s="118"/>
      <c r="B1771" s="119"/>
      <c r="C1771" s="118"/>
      <c r="D1771" s="119"/>
      <c r="E1771" s="121"/>
    </row>
    <row r="1772" spans="1:5" ht="15.75" customHeight="1">
      <c r="A1772" s="118"/>
      <c r="B1772" s="119"/>
      <c r="C1772" s="118"/>
      <c r="D1772" s="119"/>
      <c r="E1772" s="121"/>
    </row>
    <row r="1773" spans="1:5" ht="15.75" customHeight="1">
      <c r="A1773" s="118"/>
      <c r="B1773" s="119"/>
      <c r="C1773" s="118"/>
      <c r="D1773" s="119"/>
      <c r="E1773" s="121"/>
    </row>
    <row r="1774" spans="1:5" ht="15.75" customHeight="1">
      <c r="A1774" s="118"/>
      <c r="B1774" s="119"/>
      <c r="C1774" s="118"/>
      <c r="D1774" s="119"/>
      <c r="E1774" s="121"/>
    </row>
    <row r="1775" spans="1:5" ht="15.75" customHeight="1">
      <c r="A1775" s="118"/>
      <c r="B1775" s="119"/>
      <c r="C1775" s="118"/>
      <c r="D1775" s="119"/>
      <c r="E1775" s="121"/>
    </row>
    <row r="1776" spans="1:5" ht="15.75" customHeight="1">
      <c r="A1776" s="118"/>
      <c r="B1776" s="119"/>
      <c r="C1776" s="118"/>
      <c r="D1776" s="119"/>
      <c r="E1776" s="121"/>
    </row>
    <row r="1777" spans="1:5" ht="15.75" customHeight="1">
      <c r="A1777" s="118"/>
      <c r="B1777" s="119"/>
      <c r="C1777" s="118"/>
      <c r="D1777" s="119"/>
      <c r="E1777" s="121"/>
    </row>
    <row r="1778" spans="1:5" ht="15.75" customHeight="1">
      <c r="A1778" s="118"/>
      <c r="B1778" s="119"/>
      <c r="C1778" s="118"/>
      <c r="D1778" s="119"/>
      <c r="E1778" s="121"/>
    </row>
    <row r="1779" spans="1:5" ht="15.75" customHeight="1">
      <c r="A1779" s="118"/>
      <c r="B1779" s="119"/>
      <c r="C1779" s="118"/>
      <c r="D1779" s="119"/>
      <c r="E1779" s="121"/>
    </row>
    <row r="1780" spans="1:5" ht="15.75" customHeight="1">
      <c r="A1780" s="118"/>
      <c r="B1780" s="119"/>
      <c r="C1780" s="118"/>
      <c r="D1780" s="119"/>
      <c r="E1780" s="121"/>
    </row>
    <row r="1781" spans="1:5" ht="15.75" customHeight="1">
      <c r="A1781" s="118"/>
      <c r="B1781" s="119"/>
      <c r="C1781" s="118"/>
      <c r="D1781" s="119"/>
      <c r="E1781" s="121"/>
    </row>
    <row r="1782" spans="1:5" ht="15.75" customHeight="1">
      <c r="A1782" s="118"/>
      <c r="B1782" s="119"/>
      <c r="C1782" s="118"/>
      <c r="D1782" s="119"/>
      <c r="E1782" s="121"/>
    </row>
    <row r="1783" spans="1:5" ht="15.75" customHeight="1">
      <c r="A1783" s="118"/>
      <c r="B1783" s="119"/>
      <c r="C1783" s="118"/>
      <c r="D1783" s="119"/>
      <c r="E1783" s="121"/>
    </row>
    <row r="1784" spans="1:5" ht="15.75" customHeight="1">
      <c r="A1784" s="118"/>
      <c r="B1784" s="119"/>
      <c r="C1784" s="118"/>
      <c r="D1784" s="119"/>
      <c r="E1784" s="121"/>
    </row>
    <row r="1785" spans="1:5" ht="15.75" customHeight="1">
      <c r="A1785" s="118"/>
      <c r="B1785" s="119"/>
      <c r="C1785" s="118"/>
      <c r="D1785" s="119"/>
      <c r="E1785" s="121"/>
    </row>
    <row r="1786" spans="1:5" ht="15.75" customHeight="1">
      <c r="A1786" s="118"/>
      <c r="B1786" s="119"/>
      <c r="C1786" s="118"/>
      <c r="D1786" s="119"/>
      <c r="E1786" s="121"/>
    </row>
    <row r="1787" spans="1:5" ht="15.75" customHeight="1">
      <c r="A1787" s="118"/>
      <c r="B1787" s="119"/>
      <c r="C1787" s="118"/>
      <c r="D1787" s="119"/>
      <c r="E1787" s="121"/>
    </row>
    <row r="1788" spans="1:5" ht="15.75" customHeight="1">
      <c r="A1788" s="118"/>
      <c r="B1788" s="119"/>
      <c r="C1788" s="118"/>
      <c r="D1788" s="119"/>
      <c r="E1788" s="121"/>
    </row>
    <row r="1789" spans="1:5" ht="15.75" customHeight="1">
      <c r="A1789" s="118"/>
      <c r="B1789" s="119"/>
      <c r="C1789" s="118"/>
      <c r="D1789" s="119"/>
      <c r="E1789" s="121"/>
    </row>
    <row r="1790" spans="1:5" ht="15.75" customHeight="1">
      <c r="A1790" s="118"/>
      <c r="B1790" s="119"/>
      <c r="C1790" s="118"/>
      <c r="D1790" s="119"/>
      <c r="E1790" s="121"/>
    </row>
    <row r="1791" spans="1:5" ht="15.75" customHeight="1">
      <c r="A1791" s="118"/>
      <c r="B1791" s="119"/>
      <c r="C1791" s="118"/>
      <c r="D1791" s="119"/>
      <c r="E1791" s="121"/>
    </row>
    <row r="1792" spans="1:5" ht="15.75" customHeight="1">
      <c r="A1792" s="118"/>
      <c r="B1792" s="119"/>
      <c r="C1792" s="118"/>
      <c r="D1792" s="119"/>
      <c r="E1792" s="121"/>
    </row>
    <row r="1793" spans="1:5" ht="15.75" customHeight="1">
      <c r="A1793" s="118"/>
      <c r="B1793" s="119"/>
      <c r="C1793" s="118"/>
      <c r="D1793" s="119"/>
      <c r="E1793" s="121"/>
    </row>
    <row r="1794" spans="1:5" ht="15.75" customHeight="1">
      <c r="A1794" s="118"/>
      <c r="B1794" s="119"/>
      <c r="C1794" s="118"/>
      <c r="D1794" s="119"/>
      <c r="E1794" s="121"/>
    </row>
    <row r="1795" spans="1:5" ht="15.75" customHeight="1">
      <c r="A1795" s="118"/>
      <c r="B1795" s="119"/>
      <c r="C1795" s="118"/>
      <c r="D1795" s="119"/>
      <c r="E1795" s="121"/>
    </row>
    <row r="1796" spans="1:5" ht="15.75" customHeight="1">
      <c r="A1796" s="118"/>
      <c r="B1796" s="119"/>
      <c r="C1796" s="118"/>
      <c r="D1796" s="119"/>
      <c r="E1796" s="121"/>
    </row>
    <row r="1797" spans="1:5" ht="15.75" customHeight="1">
      <c r="A1797" s="118"/>
      <c r="B1797" s="119"/>
      <c r="C1797" s="118"/>
      <c r="D1797" s="119"/>
      <c r="E1797" s="121"/>
    </row>
    <row r="1798" spans="1:5" ht="15.75" customHeight="1">
      <c r="A1798" s="118"/>
      <c r="B1798" s="119"/>
      <c r="C1798" s="118"/>
      <c r="D1798" s="119"/>
      <c r="E1798" s="121"/>
    </row>
    <row r="1799" spans="1:5" ht="15.75" customHeight="1">
      <c r="A1799" s="118"/>
      <c r="B1799" s="119"/>
      <c r="C1799" s="118"/>
      <c r="D1799" s="119"/>
      <c r="E1799" s="121"/>
    </row>
    <row r="1800" spans="1:5" ht="15.75" customHeight="1">
      <c r="A1800" s="118"/>
      <c r="B1800" s="119"/>
      <c r="C1800" s="118"/>
      <c r="D1800" s="119"/>
      <c r="E1800" s="121"/>
    </row>
    <row r="1801" spans="1:5" ht="15.75" customHeight="1">
      <c r="A1801" s="118"/>
      <c r="B1801" s="119"/>
      <c r="C1801" s="118"/>
      <c r="D1801" s="119"/>
      <c r="E1801" s="121"/>
    </row>
    <row r="1802" spans="1:5" ht="15.75" customHeight="1">
      <c r="A1802" s="118"/>
      <c r="B1802" s="119"/>
      <c r="C1802" s="118"/>
      <c r="D1802" s="119"/>
      <c r="E1802" s="121"/>
    </row>
    <row r="1803" spans="1:5" ht="15.75" customHeight="1">
      <c r="A1803" s="118"/>
      <c r="B1803" s="119"/>
      <c r="C1803" s="118"/>
      <c r="D1803" s="119"/>
      <c r="E1803" s="121"/>
    </row>
    <row r="1804" spans="1:5" ht="15.75" customHeight="1">
      <c r="A1804" s="118"/>
      <c r="B1804" s="119"/>
      <c r="C1804" s="118"/>
      <c r="D1804" s="119"/>
      <c r="E1804" s="121"/>
    </row>
    <row r="1805" spans="1:5" ht="15.75" customHeight="1">
      <c r="A1805" s="118"/>
      <c r="B1805" s="119"/>
      <c r="C1805" s="118"/>
      <c r="D1805" s="119"/>
      <c r="E1805" s="121"/>
    </row>
    <row r="1806" spans="1:5" ht="15.75" customHeight="1">
      <c r="A1806" s="118"/>
      <c r="B1806" s="119"/>
      <c r="C1806" s="118"/>
      <c r="D1806" s="119"/>
      <c r="E1806" s="121"/>
    </row>
    <row r="1807" spans="1:5" ht="15.75" customHeight="1">
      <c r="A1807" s="118"/>
      <c r="B1807" s="119"/>
      <c r="C1807" s="118"/>
      <c r="D1807" s="119"/>
      <c r="E1807" s="121"/>
    </row>
    <row r="1808" spans="1:5" ht="15.75" customHeight="1">
      <c r="A1808" s="118"/>
      <c r="B1808" s="119"/>
      <c r="C1808" s="118"/>
      <c r="D1808" s="119"/>
      <c r="E1808" s="121"/>
    </row>
    <row r="1809" spans="1:5" ht="15.75" customHeight="1">
      <c r="A1809" s="118"/>
      <c r="B1809" s="119"/>
      <c r="C1809" s="118"/>
      <c r="D1809" s="119"/>
      <c r="E1809" s="121"/>
    </row>
    <row r="1810" spans="1:5" ht="15.75" customHeight="1">
      <c r="A1810" s="118"/>
      <c r="B1810" s="119"/>
      <c r="C1810" s="118"/>
      <c r="D1810" s="119"/>
      <c r="E1810" s="121"/>
    </row>
    <row r="1811" spans="1:5" ht="15.75" customHeight="1">
      <c r="A1811" s="118"/>
      <c r="B1811" s="119"/>
      <c r="C1811" s="118"/>
      <c r="D1811" s="119"/>
      <c r="E1811" s="121"/>
    </row>
    <row r="1812" spans="1:5" ht="15.75" customHeight="1">
      <c r="A1812" s="118"/>
      <c r="B1812" s="119"/>
      <c r="C1812" s="118"/>
      <c r="D1812" s="119"/>
      <c r="E1812" s="121"/>
    </row>
    <row r="1813" spans="1:5" ht="15.75" customHeight="1">
      <c r="A1813" s="118"/>
      <c r="B1813" s="119"/>
      <c r="C1813" s="118"/>
      <c r="D1813" s="119"/>
      <c r="E1813" s="121"/>
    </row>
    <row r="1814" spans="1:5" ht="15.75" customHeight="1">
      <c r="A1814" s="118"/>
      <c r="B1814" s="119"/>
      <c r="C1814" s="118"/>
      <c r="D1814" s="119"/>
      <c r="E1814" s="121"/>
    </row>
    <row r="1815" spans="1:5" ht="15.75" customHeight="1">
      <c r="A1815" s="118"/>
      <c r="B1815" s="119"/>
      <c r="C1815" s="118"/>
      <c r="D1815" s="119"/>
      <c r="E1815" s="121"/>
    </row>
    <row r="1816" spans="1:5" ht="15.75" customHeight="1">
      <c r="A1816" s="118"/>
      <c r="B1816" s="119"/>
      <c r="C1816" s="118"/>
      <c r="D1816" s="119"/>
      <c r="E1816" s="121"/>
    </row>
    <row r="1817" spans="1:5" ht="15.75" customHeight="1">
      <c r="A1817" s="118"/>
      <c r="B1817" s="119"/>
      <c r="C1817" s="118"/>
      <c r="D1817" s="119"/>
      <c r="E1817" s="121"/>
    </row>
    <row r="1818" spans="1:5" ht="15.75" customHeight="1">
      <c r="A1818" s="118"/>
      <c r="B1818" s="119"/>
      <c r="C1818" s="118"/>
      <c r="D1818" s="119"/>
      <c r="E1818" s="121"/>
    </row>
    <row r="1819" spans="1:5" ht="15.75" customHeight="1">
      <c r="A1819" s="118"/>
      <c r="B1819" s="119"/>
      <c r="C1819" s="118"/>
      <c r="D1819" s="119"/>
      <c r="E1819" s="121"/>
    </row>
    <row r="1820" spans="1:5" ht="15.75" customHeight="1">
      <c r="A1820" s="118"/>
      <c r="B1820" s="119"/>
      <c r="C1820" s="118"/>
      <c r="D1820" s="119"/>
      <c r="E1820" s="121"/>
    </row>
    <row r="1821" spans="1:5" ht="15.75" customHeight="1">
      <c r="A1821" s="118"/>
      <c r="B1821" s="119"/>
      <c r="C1821" s="118"/>
      <c r="D1821" s="119"/>
      <c r="E1821" s="121"/>
    </row>
    <row r="1822" spans="1:5" ht="15.75" customHeight="1">
      <c r="A1822" s="118"/>
      <c r="B1822" s="119"/>
      <c r="C1822" s="118"/>
      <c r="D1822" s="119"/>
      <c r="E1822" s="121"/>
    </row>
    <row r="1823" spans="1:5" ht="15.75" customHeight="1">
      <c r="A1823" s="118"/>
      <c r="B1823" s="119"/>
      <c r="C1823" s="118"/>
      <c r="D1823" s="119"/>
      <c r="E1823" s="121"/>
    </row>
    <row r="1824" spans="1:5" ht="15.75" customHeight="1">
      <c r="A1824" s="118"/>
      <c r="B1824" s="119"/>
      <c r="C1824" s="118"/>
      <c r="D1824" s="119"/>
      <c r="E1824" s="121"/>
    </row>
    <row r="1825" spans="1:5" ht="15.75" customHeight="1">
      <c r="A1825" s="118"/>
      <c r="B1825" s="119"/>
      <c r="C1825" s="118"/>
      <c r="D1825" s="119"/>
      <c r="E1825" s="121"/>
    </row>
    <row r="1826" spans="1:5" ht="15.75" customHeight="1">
      <c r="A1826" s="118"/>
      <c r="B1826" s="119"/>
      <c r="C1826" s="118"/>
      <c r="D1826" s="119"/>
      <c r="E1826" s="121"/>
    </row>
    <row r="1827" spans="1:5" ht="15.75" customHeight="1">
      <c r="A1827" s="118"/>
      <c r="B1827" s="119"/>
      <c r="C1827" s="118"/>
      <c r="D1827" s="119"/>
      <c r="E1827" s="121"/>
    </row>
    <row r="1828" spans="1:5" ht="15.75" customHeight="1">
      <c r="A1828" s="118"/>
      <c r="B1828" s="119"/>
      <c r="C1828" s="118"/>
      <c r="D1828" s="119"/>
      <c r="E1828" s="121"/>
    </row>
    <row r="1829" spans="1:5" ht="15.75" customHeight="1">
      <c r="A1829" s="118"/>
      <c r="B1829" s="119"/>
      <c r="C1829" s="118"/>
      <c r="D1829" s="119"/>
      <c r="E1829" s="121"/>
    </row>
    <row r="1830" spans="1:5" ht="15.75" customHeight="1">
      <c r="A1830" s="118"/>
      <c r="B1830" s="119"/>
      <c r="C1830" s="118"/>
      <c r="D1830" s="119"/>
      <c r="E1830" s="121"/>
    </row>
    <row r="1831" spans="1:5" ht="15.75" customHeight="1">
      <c r="A1831" s="118"/>
      <c r="B1831" s="119"/>
      <c r="C1831" s="118"/>
      <c r="D1831" s="119"/>
      <c r="E1831" s="121"/>
    </row>
    <row r="1832" spans="1:5" ht="15.75" customHeight="1">
      <c r="A1832" s="118"/>
      <c r="B1832" s="119"/>
      <c r="C1832" s="118"/>
      <c r="D1832" s="119"/>
      <c r="E1832" s="121"/>
    </row>
    <row r="1833" spans="1:5" ht="15.75" customHeight="1">
      <c r="A1833" s="118"/>
      <c r="B1833" s="119"/>
      <c r="C1833" s="118"/>
      <c r="D1833" s="119"/>
      <c r="E1833" s="121"/>
    </row>
    <row r="1834" spans="1:5" ht="15.75" customHeight="1">
      <c r="A1834" s="118"/>
      <c r="B1834" s="119"/>
      <c r="C1834" s="118"/>
      <c r="D1834" s="119"/>
      <c r="E1834" s="121"/>
    </row>
    <row r="1835" spans="1:5" ht="15.75" customHeight="1">
      <c r="A1835" s="118"/>
      <c r="B1835" s="119"/>
      <c r="C1835" s="118"/>
      <c r="D1835" s="119"/>
      <c r="E1835" s="121"/>
    </row>
    <row r="1836" spans="1:5" ht="15.75" customHeight="1">
      <c r="A1836" s="118"/>
      <c r="B1836" s="119"/>
      <c r="C1836" s="118"/>
      <c r="D1836" s="119"/>
      <c r="E1836" s="121"/>
    </row>
    <row r="1837" spans="1:5" ht="15.75" customHeight="1">
      <c r="A1837" s="118"/>
      <c r="B1837" s="119"/>
      <c r="C1837" s="118"/>
      <c r="D1837" s="119"/>
      <c r="E1837" s="121"/>
    </row>
    <row r="1838" spans="1:5" ht="15.75" customHeight="1">
      <c r="A1838" s="118"/>
      <c r="B1838" s="119"/>
      <c r="C1838" s="118"/>
      <c r="D1838" s="119"/>
      <c r="E1838" s="121"/>
    </row>
    <row r="1839" spans="1:5" ht="15.75" customHeight="1">
      <c r="A1839" s="118"/>
      <c r="B1839" s="119"/>
      <c r="C1839" s="118"/>
      <c r="D1839" s="119"/>
      <c r="E1839" s="121"/>
    </row>
    <row r="1840" spans="1:5" ht="15.75" customHeight="1">
      <c r="A1840" s="118"/>
      <c r="B1840" s="119"/>
      <c r="C1840" s="118"/>
      <c r="D1840" s="119"/>
      <c r="E1840" s="121"/>
    </row>
    <row r="1841" spans="1:5" ht="15.75" customHeight="1">
      <c r="A1841" s="118"/>
      <c r="B1841" s="119"/>
      <c r="C1841" s="118"/>
      <c r="D1841" s="119"/>
      <c r="E1841" s="121"/>
    </row>
    <row r="1842" spans="1:5" ht="15.75" customHeight="1">
      <c r="A1842" s="118"/>
      <c r="B1842" s="119"/>
      <c r="C1842" s="118"/>
      <c r="D1842" s="119"/>
      <c r="E1842" s="121"/>
    </row>
    <row r="1843" spans="1:5" ht="15.75" customHeight="1">
      <c r="A1843" s="118"/>
      <c r="B1843" s="119"/>
      <c r="C1843" s="118"/>
      <c r="D1843" s="119"/>
      <c r="E1843" s="121"/>
    </row>
    <row r="1844" spans="1:5" ht="15.75" customHeight="1">
      <c r="A1844" s="118"/>
      <c r="B1844" s="119"/>
      <c r="C1844" s="118"/>
      <c r="D1844" s="119"/>
      <c r="E1844" s="121"/>
    </row>
    <row r="1845" spans="1:5" ht="15.75" customHeight="1">
      <c r="A1845" s="118"/>
      <c r="B1845" s="119"/>
      <c r="C1845" s="118"/>
      <c r="D1845" s="119"/>
      <c r="E1845" s="121"/>
    </row>
    <row r="1846" spans="1:5" ht="15.75" customHeight="1">
      <c r="A1846" s="118"/>
      <c r="B1846" s="119"/>
      <c r="C1846" s="118"/>
      <c r="D1846" s="119"/>
      <c r="E1846" s="121"/>
    </row>
    <row r="1847" spans="1:5" ht="15.75" customHeight="1">
      <c r="A1847" s="118"/>
      <c r="B1847" s="119"/>
      <c r="C1847" s="118"/>
      <c r="D1847" s="119"/>
      <c r="E1847" s="121"/>
    </row>
    <row r="1848" spans="1:5" ht="15.75" customHeight="1">
      <c r="A1848" s="118"/>
      <c r="B1848" s="119"/>
      <c r="C1848" s="118"/>
      <c r="D1848" s="119"/>
      <c r="E1848" s="121"/>
    </row>
    <row r="1849" spans="1:5" ht="15.75" customHeight="1">
      <c r="A1849" s="118"/>
      <c r="B1849" s="119"/>
      <c r="C1849" s="118"/>
      <c r="D1849" s="119"/>
      <c r="E1849" s="121"/>
    </row>
    <row r="1850" spans="1:5" ht="15.75" customHeight="1">
      <c r="A1850" s="118"/>
      <c r="B1850" s="119"/>
      <c r="C1850" s="118"/>
      <c r="D1850" s="119"/>
      <c r="E1850" s="121"/>
    </row>
    <row r="1851" spans="1:5" ht="15.75" customHeight="1">
      <c r="A1851" s="118"/>
      <c r="B1851" s="119"/>
      <c r="C1851" s="118"/>
      <c r="D1851" s="119"/>
      <c r="E1851" s="121"/>
    </row>
    <row r="1852" spans="1:5" ht="15.75" customHeight="1">
      <c r="A1852" s="118"/>
      <c r="B1852" s="119"/>
      <c r="C1852" s="118"/>
      <c r="D1852" s="119"/>
      <c r="E1852" s="121"/>
    </row>
    <row r="1853" spans="1:5" ht="15.75" customHeight="1">
      <c r="A1853" s="118"/>
      <c r="B1853" s="119"/>
      <c r="C1853" s="118"/>
      <c r="D1853" s="119"/>
      <c r="E1853" s="121"/>
    </row>
    <row r="1854" spans="1:5" ht="15.75" customHeight="1">
      <c r="A1854" s="118"/>
      <c r="B1854" s="119"/>
      <c r="C1854" s="118"/>
      <c r="D1854" s="119"/>
      <c r="E1854" s="121"/>
    </row>
    <row r="1855" spans="1:5" ht="15.75" customHeight="1">
      <c r="A1855" s="118"/>
      <c r="B1855" s="119"/>
      <c r="C1855" s="118"/>
      <c r="D1855" s="119"/>
      <c r="E1855" s="121"/>
    </row>
    <row r="1856" spans="1:5" ht="15.75" customHeight="1">
      <c r="A1856" s="118"/>
      <c r="B1856" s="119"/>
      <c r="C1856" s="118"/>
      <c r="D1856" s="119"/>
      <c r="E1856" s="121"/>
    </row>
    <row r="1857" spans="1:5" ht="15.75" customHeight="1">
      <c r="A1857" s="118"/>
      <c r="B1857" s="119"/>
      <c r="C1857" s="118"/>
      <c r="D1857" s="119"/>
      <c r="E1857" s="121"/>
    </row>
    <row r="1858" spans="1:5" ht="15.75" customHeight="1">
      <c r="A1858" s="118"/>
      <c r="B1858" s="119"/>
      <c r="C1858" s="118"/>
      <c r="D1858" s="119"/>
      <c r="E1858" s="121"/>
    </row>
    <row r="1859" spans="1:5" ht="15.75" customHeight="1">
      <c r="A1859" s="118"/>
      <c r="B1859" s="119"/>
      <c r="C1859" s="118"/>
      <c r="D1859" s="119"/>
      <c r="E1859" s="121"/>
    </row>
    <row r="1860" spans="1:5" ht="15.75" customHeight="1">
      <c r="A1860" s="118"/>
      <c r="B1860" s="119"/>
      <c r="C1860" s="118"/>
      <c r="D1860" s="119"/>
      <c r="E1860" s="121"/>
    </row>
    <row r="1861" spans="1:5" ht="15.75" customHeight="1">
      <c r="A1861" s="118"/>
      <c r="B1861" s="119"/>
      <c r="C1861" s="118"/>
      <c r="D1861" s="119"/>
      <c r="E1861" s="121"/>
    </row>
    <row r="1862" spans="1:5" ht="15.75" customHeight="1">
      <c r="A1862" s="118"/>
      <c r="B1862" s="119"/>
      <c r="C1862" s="118"/>
      <c r="D1862" s="119"/>
      <c r="E1862" s="121"/>
    </row>
    <row r="1863" spans="1:5" ht="15.75" customHeight="1">
      <c r="A1863" s="118"/>
      <c r="B1863" s="119"/>
      <c r="C1863" s="118"/>
      <c r="D1863" s="119"/>
      <c r="E1863" s="121"/>
    </row>
    <row r="1864" spans="1:5" ht="15.75" customHeight="1">
      <c r="A1864" s="118"/>
      <c r="B1864" s="119"/>
      <c r="C1864" s="118"/>
      <c r="D1864" s="119"/>
      <c r="E1864" s="121"/>
    </row>
    <row r="1865" spans="1:5" ht="15.75" customHeight="1">
      <c r="A1865" s="118"/>
      <c r="B1865" s="119"/>
      <c r="C1865" s="118"/>
      <c r="D1865" s="119"/>
      <c r="E1865" s="121"/>
    </row>
    <row r="1866" spans="1:5" ht="15.75" customHeight="1">
      <c r="A1866" s="118"/>
      <c r="B1866" s="119"/>
      <c r="C1866" s="118"/>
      <c r="D1866" s="119"/>
      <c r="E1866" s="121"/>
    </row>
    <row r="1867" spans="1:5" ht="15.75" customHeight="1">
      <c r="A1867" s="118"/>
      <c r="B1867" s="119"/>
      <c r="C1867" s="118"/>
      <c r="D1867" s="119"/>
      <c r="E1867" s="121"/>
    </row>
    <row r="1868" spans="1:5" ht="15.75" customHeight="1">
      <c r="A1868" s="118"/>
      <c r="B1868" s="119"/>
      <c r="C1868" s="118"/>
      <c r="D1868" s="119"/>
      <c r="E1868" s="121"/>
    </row>
    <row r="1869" spans="1:5" ht="15.75" customHeight="1">
      <c r="A1869" s="118"/>
      <c r="B1869" s="119"/>
      <c r="C1869" s="118"/>
      <c r="D1869" s="119"/>
      <c r="E1869" s="121"/>
    </row>
    <row r="1870" spans="1:5" ht="15.75" customHeight="1">
      <c r="A1870" s="118"/>
      <c r="B1870" s="119"/>
      <c r="C1870" s="118"/>
      <c r="D1870" s="119"/>
      <c r="E1870" s="121"/>
    </row>
    <row r="1871" spans="1:5" ht="15.75" customHeight="1">
      <c r="A1871" s="118"/>
      <c r="B1871" s="119"/>
      <c r="C1871" s="118"/>
      <c r="D1871" s="119"/>
      <c r="E1871" s="121"/>
    </row>
    <row r="1872" spans="1:5" ht="15.75" customHeight="1">
      <c r="A1872" s="118"/>
      <c r="B1872" s="119"/>
      <c r="C1872" s="118"/>
      <c r="D1872" s="119"/>
      <c r="E1872" s="121"/>
    </row>
    <row r="1873" spans="1:5" ht="15.75" customHeight="1">
      <c r="A1873" s="118"/>
      <c r="B1873" s="119"/>
      <c r="C1873" s="118"/>
      <c r="D1873" s="119"/>
      <c r="E1873" s="121"/>
    </row>
    <row r="1874" spans="1:5" ht="15.75" customHeight="1">
      <c r="A1874" s="118"/>
      <c r="B1874" s="119"/>
      <c r="C1874" s="118"/>
      <c r="D1874" s="119"/>
      <c r="E1874" s="121"/>
    </row>
    <row r="1875" spans="1:5" ht="15.75" customHeight="1">
      <c r="A1875" s="118"/>
      <c r="B1875" s="119"/>
      <c r="C1875" s="118"/>
      <c r="D1875" s="119"/>
      <c r="E1875" s="121"/>
    </row>
    <row r="1876" spans="1:5" ht="15.75" customHeight="1">
      <c r="A1876" s="118"/>
      <c r="B1876" s="119"/>
      <c r="C1876" s="118"/>
      <c r="D1876" s="119"/>
      <c r="E1876" s="121"/>
    </row>
    <row r="1877" spans="1:5" ht="15.75" customHeight="1">
      <c r="A1877" s="118"/>
      <c r="B1877" s="119"/>
      <c r="C1877" s="118"/>
      <c r="D1877" s="119"/>
      <c r="E1877" s="121"/>
    </row>
    <row r="1878" spans="1:5" ht="15.75" customHeight="1">
      <c r="A1878" s="118"/>
      <c r="B1878" s="119"/>
      <c r="C1878" s="118"/>
      <c r="D1878" s="119"/>
      <c r="E1878" s="121"/>
    </row>
    <row r="1879" spans="1:5" ht="15.75" customHeight="1">
      <c r="A1879" s="118"/>
      <c r="B1879" s="119"/>
      <c r="C1879" s="118"/>
      <c r="D1879" s="119"/>
      <c r="E1879" s="121"/>
    </row>
    <row r="1880" spans="1:5" ht="15.75" customHeight="1">
      <c r="A1880" s="118"/>
      <c r="B1880" s="119"/>
      <c r="C1880" s="118"/>
      <c r="D1880" s="119"/>
      <c r="E1880" s="121"/>
    </row>
    <row r="1881" spans="1:5" ht="15.75" customHeight="1">
      <c r="A1881" s="118"/>
      <c r="B1881" s="119"/>
      <c r="C1881" s="118"/>
      <c r="D1881" s="119"/>
      <c r="E1881" s="121"/>
    </row>
    <row r="1882" spans="1:5" ht="15.75" customHeight="1">
      <c r="A1882" s="118"/>
      <c r="B1882" s="119"/>
      <c r="C1882" s="118"/>
      <c r="D1882" s="119"/>
      <c r="E1882" s="121"/>
    </row>
    <row r="1883" spans="1:5" ht="15.75" customHeight="1">
      <c r="A1883" s="118"/>
      <c r="B1883" s="119"/>
      <c r="C1883" s="118"/>
      <c r="D1883" s="119"/>
      <c r="E1883" s="121"/>
    </row>
    <row r="1884" spans="1:5" ht="15.75" customHeight="1">
      <c r="A1884" s="118"/>
      <c r="B1884" s="119"/>
      <c r="C1884" s="118"/>
      <c r="D1884" s="119"/>
      <c r="E1884" s="121"/>
    </row>
    <row r="1885" spans="1:5" ht="15.75" customHeight="1">
      <c r="A1885" s="118"/>
      <c r="B1885" s="119"/>
      <c r="C1885" s="118"/>
      <c r="D1885" s="119"/>
      <c r="E1885" s="121"/>
    </row>
    <row r="1886" spans="1:5" ht="15.75" customHeight="1">
      <c r="A1886" s="118"/>
      <c r="B1886" s="119"/>
      <c r="C1886" s="118"/>
      <c r="D1886" s="119"/>
      <c r="E1886" s="121"/>
    </row>
    <row r="1887" spans="1:5" ht="15.75" customHeight="1">
      <c r="A1887" s="118"/>
      <c r="B1887" s="119"/>
      <c r="C1887" s="118"/>
      <c r="D1887" s="119"/>
      <c r="E1887" s="121"/>
    </row>
    <row r="1888" spans="1:5" ht="15.75" customHeight="1">
      <c r="A1888" s="118"/>
      <c r="B1888" s="119"/>
      <c r="C1888" s="118"/>
      <c r="D1888" s="119"/>
      <c r="E1888" s="121"/>
    </row>
    <row r="1889" spans="1:5" ht="15.75" customHeight="1">
      <c r="A1889" s="118"/>
      <c r="B1889" s="119"/>
      <c r="C1889" s="118"/>
      <c r="D1889" s="119"/>
      <c r="E1889" s="121"/>
    </row>
    <row r="1890" spans="1:5" ht="15.75" customHeight="1">
      <c r="A1890" s="118"/>
      <c r="B1890" s="119"/>
      <c r="C1890" s="118"/>
      <c r="D1890" s="119"/>
      <c r="E1890" s="121"/>
    </row>
    <row r="1891" spans="1:5" ht="15.75" customHeight="1">
      <c r="A1891" s="118"/>
      <c r="B1891" s="119"/>
      <c r="C1891" s="118"/>
      <c r="D1891" s="119"/>
      <c r="E1891" s="121"/>
    </row>
    <row r="1892" spans="1:5" ht="15.75" customHeight="1">
      <c r="A1892" s="118"/>
      <c r="B1892" s="119"/>
      <c r="C1892" s="118"/>
      <c r="D1892" s="119"/>
      <c r="E1892" s="121"/>
    </row>
    <row r="1893" spans="1:5" ht="15.75" customHeight="1">
      <c r="A1893" s="118"/>
      <c r="B1893" s="119"/>
      <c r="C1893" s="118"/>
      <c r="D1893" s="119"/>
      <c r="E1893" s="121"/>
    </row>
    <row r="1894" spans="1:5" ht="15.75" customHeight="1">
      <c r="A1894" s="118"/>
      <c r="B1894" s="119"/>
      <c r="C1894" s="118"/>
      <c r="D1894" s="119"/>
      <c r="E1894" s="121"/>
    </row>
    <row r="1895" spans="1:5" ht="15.75" customHeight="1">
      <c r="A1895" s="118"/>
      <c r="B1895" s="119"/>
      <c r="C1895" s="118"/>
      <c r="D1895" s="119"/>
      <c r="E1895" s="121"/>
    </row>
    <row r="1896" spans="1:5" ht="15.75" customHeight="1">
      <c r="A1896" s="118"/>
      <c r="B1896" s="119"/>
      <c r="C1896" s="118"/>
      <c r="D1896" s="119"/>
      <c r="E1896" s="121"/>
    </row>
    <row r="1897" spans="1:5" ht="15.75" customHeight="1">
      <c r="A1897" s="118"/>
      <c r="B1897" s="119"/>
      <c r="C1897" s="118"/>
      <c r="D1897" s="119"/>
      <c r="E1897" s="121"/>
    </row>
    <row r="1898" spans="1:5" ht="15.75" customHeight="1">
      <c r="A1898" s="118"/>
      <c r="B1898" s="119"/>
      <c r="C1898" s="118"/>
      <c r="D1898" s="119"/>
      <c r="E1898" s="121"/>
    </row>
    <row r="1899" spans="1:5" ht="15.75" customHeight="1">
      <c r="A1899" s="118"/>
      <c r="B1899" s="119"/>
      <c r="C1899" s="118"/>
      <c r="D1899" s="119"/>
      <c r="E1899" s="121"/>
    </row>
    <row r="1900" spans="1:5" ht="15.75" customHeight="1">
      <c r="A1900" s="118"/>
      <c r="B1900" s="119"/>
      <c r="C1900" s="118"/>
      <c r="D1900" s="119"/>
      <c r="E1900" s="121"/>
    </row>
    <row r="1901" spans="1:5" ht="15.75" customHeight="1">
      <c r="A1901" s="118"/>
      <c r="B1901" s="119"/>
      <c r="C1901" s="118"/>
      <c r="D1901" s="119"/>
      <c r="E1901" s="121"/>
    </row>
    <row r="1902" spans="1:5" ht="15.75" customHeight="1">
      <c r="A1902" s="118"/>
      <c r="B1902" s="119"/>
      <c r="C1902" s="118"/>
      <c r="D1902" s="119"/>
      <c r="E1902" s="121"/>
    </row>
    <row r="1903" spans="1:5" ht="15.75" customHeight="1">
      <c r="A1903" s="118"/>
      <c r="B1903" s="119"/>
      <c r="C1903" s="118"/>
      <c r="D1903" s="119"/>
      <c r="E1903" s="121"/>
    </row>
    <row r="1904" spans="1:5" ht="15.75" customHeight="1">
      <c r="A1904" s="118"/>
      <c r="B1904" s="119"/>
      <c r="C1904" s="118"/>
      <c r="D1904" s="119"/>
      <c r="E1904" s="121"/>
    </row>
    <row r="1905" spans="1:5" ht="15.75" customHeight="1">
      <c r="A1905" s="118"/>
      <c r="B1905" s="119"/>
      <c r="C1905" s="118"/>
      <c r="D1905" s="119"/>
      <c r="E1905" s="121"/>
    </row>
    <row r="1906" spans="1:5" ht="15.75" customHeight="1">
      <c r="A1906" s="118"/>
      <c r="B1906" s="119"/>
      <c r="C1906" s="118"/>
      <c r="D1906" s="119"/>
      <c r="E1906" s="121"/>
    </row>
    <row r="1907" spans="1:5" ht="15.75" customHeight="1">
      <c r="A1907" s="118"/>
      <c r="B1907" s="119"/>
      <c r="C1907" s="118"/>
      <c r="D1907" s="119"/>
      <c r="E1907" s="121"/>
    </row>
    <row r="1908" spans="1:5" ht="15.75" customHeight="1">
      <c r="A1908" s="118"/>
      <c r="B1908" s="119"/>
      <c r="C1908" s="118"/>
      <c r="D1908" s="119"/>
      <c r="E1908" s="121"/>
    </row>
    <row r="1909" spans="1:5" ht="15.75" customHeight="1">
      <c r="A1909" s="118"/>
      <c r="B1909" s="119"/>
      <c r="C1909" s="118"/>
      <c r="D1909" s="119"/>
      <c r="E1909" s="121"/>
    </row>
    <row r="1910" spans="1:5" ht="15.75" customHeight="1">
      <c r="A1910" s="118"/>
      <c r="B1910" s="119"/>
      <c r="C1910" s="118"/>
      <c r="D1910" s="119"/>
      <c r="E1910" s="121"/>
    </row>
    <row r="1911" spans="1:5" ht="15.75" customHeight="1">
      <c r="A1911" s="118"/>
      <c r="B1911" s="119"/>
      <c r="C1911" s="118"/>
      <c r="D1911" s="119"/>
      <c r="E1911" s="121"/>
    </row>
    <row r="1912" spans="1:5" ht="15.75" customHeight="1">
      <c r="A1912" s="118"/>
      <c r="B1912" s="119"/>
      <c r="C1912" s="118"/>
      <c r="D1912" s="119"/>
      <c r="E1912" s="121"/>
    </row>
    <row r="1913" spans="1:5" ht="15.75" customHeight="1">
      <c r="A1913" s="118"/>
      <c r="B1913" s="119"/>
      <c r="C1913" s="118"/>
      <c r="D1913" s="119"/>
      <c r="E1913" s="121"/>
    </row>
    <row r="1914" spans="1:5" ht="15.75" customHeight="1">
      <c r="A1914" s="118"/>
      <c r="B1914" s="119"/>
      <c r="C1914" s="118"/>
      <c r="D1914" s="119"/>
      <c r="E1914" s="121"/>
    </row>
    <row r="1915" spans="1:5" ht="15.75" customHeight="1">
      <c r="A1915" s="118"/>
      <c r="B1915" s="119"/>
      <c r="C1915" s="118"/>
      <c r="D1915" s="119"/>
      <c r="E1915" s="121"/>
    </row>
    <row r="1916" spans="1:5" ht="15.75" customHeight="1">
      <c r="A1916" s="118"/>
      <c r="B1916" s="119"/>
      <c r="C1916" s="118"/>
      <c r="D1916" s="119"/>
      <c r="E1916" s="121"/>
    </row>
    <row r="1917" spans="1:5" ht="15.75" customHeight="1">
      <c r="A1917" s="118"/>
      <c r="B1917" s="119"/>
      <c r="C1917" s="118"/>
      <c r="D1917" s="119"/>
      <c r="E1917" s="121"/>
    </row>
    <row r="1918" spans="1:5" ht="15.75" customHeight="1">
      <c r="A1918" s="118"/>
      <c r="B1918" s="119"/>
      <c r="C1918" s="118"/>
      <c r="D1918" s="119"/>
      <c r="E1918" s="121"/>
    </row>
    <row r="1919" spans="1:5" ht="15.75" customHeight="1">
      <c r="A1919" s="118"/>
      <c r="B1919" s="119"/>
      <c r="C1919" s="118"/>
      <c r="D1919" s="119"/>
      <c r="E1919" s="121"/>
    </row>
    <row r="1920" spans="1:5" ht="15.75" customHeight="1">
      <c r="A1920" s="118"/>
      <c r="B1920" s="119"/>
      <c r="C1920" s="118"/>
      <c r="D1920" s="119"/>
      <c r="E1920" s="121"/>
    </row>
    <row r="1921" spans="1:5" ht="15.75" customHeight="1">
      <c r="A1921" s="118"/>
      <c r="B1921" s="119"/>
      <c r="C1921" s="118"/>
      <c r="D1921" s="119"/>
      <c r="E1921" s="121"/>
    </row>
    <row r="1922" spans="1:5" ht="15.75" customHeight="1">
      <c r="A1922" s="118"/>
      <c r="B1922" s="119"/>
      <c r="C1922" s="118"/>
      <c r="D1922" s="119"/>
      <c r="E1922" s="121"/>
    </row>
    <row r="1923" spans="1:5" ht="15.75" customHeight="1">
      <c r="A1923" s="118"/>
      <c r="B1923" s="119"/>
      <c r="C1923" s="118"/>
      <c r="D1923" s="119"/>
      <c r="E1923" s="121"/>
    </row>
    <row r="1924" spans="1:5" ht="15.75" customHeight="1">
      <c r="A1924" s="118"/>
      <c r="B1924" s="119"/>
      <c r="C1924" s="118"/>
      <c r="D1924" s="119"/>
      <c r="E1924" s="121"/>
    </row>
    <row r="1925" spans="1:5" ht="15.75" customHeight="1">
      <c r="A1925" s="118"/>
      <c r="B1925" s="119"/>
      <c r="C1925" s="118"/>
      <c r="D1925" s="119"/>
      <c r="E1925" s="121"/>
    </row>
    <row r="1926" spans="1:5" ht="15.75" customHeight="1">
      <c r="A1926" s="118"/>
      <c r="B1926" s="119"/>
      <c r="C1926" s="118"/>
      <c r="D1926" s="119"/>
      <c r="E1926" s="121"/>
    </row>
    <row r="1927" spans="1:5" ht="15.75" customHeight="1">
      <c r="A1927" s="118"/>
      <c r="B1927" s="119"/>
      <c r="C1927" s="118"/>
      <c r="D1927" s="119"/>
      <c r="E1927" s="121"/>
    </row>
    <row r="1928" spans="1:5" ht="15.75" customHeight="1">
      <c r="A1928" s="118"/>
      <c r="B1928" s="119"/>
      <c r="C1928" s="118"/>
      <c r="D1928" s="119"/>
      <c r="E1928" s="121"/>
    </row>
    <row r="1929" spans="1:5" ht="15.75" customHeight="1">
      <c r="A1929" s="118"/>
      <c r="B1929" s="119"/>
      <c r="C1929" s="118"/>
      <c r="D1929" s="119"/>
      <c r="E1929" s="121"/>
    </row>
    <row r="1930" spans="1:5" ht="15.75" customHeight="1">
      <c r="A1930" s="118"/>
      <c r="B1930" s="119"/>
      <c r="C1930" s="118"/>
      <c r="D1930" s="119"/>
      <c r="E1930" s="121"/>
    </row>
    <row r="1931" spans="1:5" ht="15.75" customHeight="1">
      <c r="A1931" s="118"/>
      <c r="B1931" s="119"/>
      <c r="C1931" s="118"/>
      <c r="D1931" s="119"/>
      <c r="E1931" s="121"/>
    </row>
    <row r="1932" spans="1:5" ht="15.75" customHeight="1">
      <c r="A1932" s="118"/>
      <c r="B1932" s="119"/>
      <c r="C1932" s="118"/>
      <c r="D1932" s="119"/>
      <c r="E1932" s="121"/>
    </row>
    <row r="1933" spans="1:5" ht="15.75" customHeight="1">
      <c r="A1933" s="118"/>
      <c r="B1933" s="119"/>
      <c r="C1933" s="118"/>
      <c r="D1933" s="119"/>
      <c r="E1933" s="121"/>
    </row>
    <row r="1934" spans="1:5" ht="15.75" customHeight="1">
      <c r="A1934" s="118"/>
      <c r="B1934" s="119"/>
      <c r="C1934" s="118"/>
      <c r="D1934" s="119"/>
      <c r="E1934" s="121"/>
    </row>
    <row r="1935" spans="1:5" ht="15.75" customHeight="1">
      <c r="A1935" s="118"/>
      <c r="B1935" s="119"/>
      <c r="C1935" s="118"/>
      <c r="D1935" s="119"/>
      <c r="E1935" s="121"/>
    </row>
    <row r="1936" spans="1:5" ht="15.75" customHeight="1">
      <c r="A1936" s="118"/>
      <c r="B1936" s="119"/>
      <c r="C1936" s="118"/>
      <c r="D1936" s="119"/>
      <c r="E1936" s="121"/>
    </row>
    <row r="1937" spans="1:5" ht="15.75" customHeight="1">
      <c r="A1937" s="118"/>
      <c r="B1937" s="119"/>
      <c r="C1937" s="118"/>
      <c r="D1937" s="119"/>
      <c r="E1937" s="121"/>
    </row>
    <row r="1938" spans="1:5" ht="15.75" customHeight="1">
      <c r="A1938" s="118"/>
      <c r="B1938" s="119"/>
      <c r="C1938" s="118"/>
      <c r="D1938" s="119"/>
      <c r="E1938" s="121"/>
    </row>
    <row r="1939" spans="1:5" ht="15.75" customHeight="1">
      <c r="A1939" s="118"/>
      <c r="B1939" s="119"/>
      <c r="C1939" s="118"/>
      <c r="D1939" s="119"/>
      <c r="E1939" s="121"/>
    </row>
    <row r="1940" spans="1:5" ht="15.75" customHeight="1">
      <c r="A1940" s="118"/>
      <c r="B1940" s="119"/>
      <c r="C1940" s="118"/>
      <c r="D1940" s="119"/>
      <c r="E1940" s="121"/>
    </row>
    <row r="1941" spans="1:5" ht="15.75" customHeight="1">
      <c r="A1941" s="118"/>
      <c r="B1941" s="119"/>
      <c r="C1941" s="118"/>
      <c r="D1941" s="119"/>
      <c r="E1941" s="121"/>
    </row>
    <row r="1942" spans="1:5" ht="15.75" customHeight="1">
      <c r="A1942" s="118"/>
      <c r="B1942" s="119"/>
      <c r="C1942" s="118"/>
      <c r="D1942" s="119"/>
      <c r="E1942" s="121"/>
    </row>
    <row r="1943" spans="1:5" ht="15.75" customHeight="1">
      <c r="A1943" s="118"/>
      <c r="B1943" s="119"/>
      <c r="C1943" s="118"/>
      <c r="D1943" s="119"/>
      <c r="E1943" s="121"/>
    </row>
    <row r="1944" spans="1:5" ht="15.75" customHeight="1">
      <c r="A1944" s="118"/>
      <c r="B1944" s="119"/>
      <c r="C1944" s="118"/>
      <c r="D1944" s="119"/>
      <c r="E1944" s="121"/>
    </row>
    <row r="1945" spans="1:5" ht="15.75" customHeight="1">
      <c r="A1945" s="118"/>
      <c r="B1945" s="119"/>
      <c r="C1945" s="118"/>
      <c r="D1945" s="119"/>
      <c r="E1945" s="121"/>
    </row>
    <row r="1946" spans="1:5" ht="15.75" customHeight="1">
      <c r="A1946" s="118"/>
      <c r="B1946" s="119"/>
      <c r="C1946" s="118"/>
      <c r="D1946" s="119"/>
      <c r="E1946" s="121"/>
    </row>
    <row r="1947" spans="1:5" ht="15.75" customHeight="1">
      <c r="A1947" s="118"/>
      <c r="B1947" s="119"/>
      <c r="C1947" s="118"/>
      <c r="D1947" s="119"/>
      <c r="E1947" s="121"/>
    </row>
    <row r="1948" spans="1:5" ht="15.75" customHeight="1">
      <c r="A1948" s="118"/>
      <c r="B1948" s="119"/>
      <c r="C1948" s="118"/>
      <c r="D1948" s="119"/>
      <c r="E1948" s="121"/>
    </row>
    <row r="1949" spans="1:5" ht="15.75" customHeight="1">
      <c r="A1949" s="118"/>
      <c r="B1949" s="119"/>
      <c r="C1949" s="118"/>
      <c r="D1949" s="119"/>
      <c r="E1949" s="121"/>
    </row>
    <row r="1950" spans="1:5" ht="15.75" customHeight="1">
      <c r="A1950" s="118"/>
      <c r="B1950" s="119"/>
      <c r="C1950" s="118"/>
      <c r="D1950" s="119"/>
      <c r="E1950" s="121"/>
    </row>
    <row r="1951" spans="1:5" ht="15.75" customHeight="1">
      <c r="A1951" s="118"/>
      <c r="B1951" s="119"/>
      <c r="C1951" s="118"/>
      <c r="D1951" s="119"/>
      <c r="E1951" s="121"/>
    </row>
    <row r="1952" spans="1:5" ht="15.75" customHeight="1">
      <c r="A1952" s="118"/>
      <c r="B1952" s="119"/>
      <c r="C1952" s="118"/>
      <c r="D1952" s="119"/>
      <c r="E1952" s="121"/>
    </row>
    <row r="1953" spans="1:5" ht="15.75" customHeight="1">
      <c r="A1953" s="118"/>
      <c r="B1953" s="119"/>
      <c r="C1953" s="118"/>
      <c r="D1953" s="119"/>
      <c r="E1953" s="121"/>
    </row>
    <row r="1954" spans="1:5" ht="15.75" customHeight="1">
      <c r="A1954" s="118"/>
      <c r="B1954" s="119"/>
      <c r="C1954" s="118"/>
      <c r="D1954" s="119"/>
      <c r="E1954" s="121"/>
    </row>
    <row r="1955" spans="1:5" ht="15.75" customHeight="1">
      <c r="A1955" s="118"/>
      <c r="B1955" s="119"/>
      <c r="C1955" s="118"/>
      <c r="D1955" s="119"/>
      <c r="E1955" s="121"/>
    </row>
    <row r="1956" spans="1:5" ht="15.75" customHeight="1">
      <c r="A1956" s="118"/>
      <c r="B1956" s="119"/>
      <c r="C1956" s="118"/>
      <c r="D1956" s="119"/>
      <c r="E1956" s="121"/>
    </row>
    <row r="1957" spans="1:5" ht="15.75" customHeight="1">
      <c r="A1957" s="118"/>
      <c r="B1957" s="119"/>
      <c r="C1957" s="118"/>
      <c r="D1957" s="119"/>
      <c r="E1957" s="121"/>
    </row>
    <row r="1958" spans="1:5" ht="15.75" customHeight="1">
      <c r="A1958" s="118"/>
      <c r="B1958" s="119"/>
      <c r="C1958" s="118"/>
      <c r="D1958" s="119"/>
      <c r="E1958" s="121"/>
    </row>
    <row r="1959" spans="1:5" ht="15.75" customHeight="1">
      <c r="A1959" s="118"/>
      <c r="B1959" s="119"/>
      <c r="C1959" s="118"/>
      <c r="D1959" s="119"/>
      <c r="E1959" s="121"/>
    </row>
    <row r="1960" spans="1:5" ht="15.75" customHeight="1">
      <c r="A1960" s="118"/>
      <c r="B1960" s="119"/>
      <c r="C1960" s="118"/>
      <c r="D1960" s="119"/>
      <c r="E1960" s="121"/>
    </row>
    <row r="1961" spans="1:5" ht="15.75" customHeight="1">
      <c r="A1961" s="118"/>
      <c r="B1961" s="119"/>
      <c r="C1961" s="118"/>
      <c r="D1961" s="119"/>
      <c r="E1961" s="121"/>
    </row>
    <row r="1962" spans="1:5" ht="15.75" customHeight="1">
      <c r="A1962" s="118"/>
      <c r="B1962" s="119"/>
      <c r="C1962" s="118"/>
      <c r="D1962" s="119"/>
      <c r="E1962" s="121"/>
    </row>
    <row r="1963" spans="1:5" ht="15.75" customHeight="1">
      <c r="A1963" s="118"/>
      <c r="B1963" s="119"/>
      <c r="C1963" s="118"/>
      <c r="D1963" s="119"/>
      <c r="E1963" s="121"/>
    </row>
    <row r="1964" spans="1:5" ht="15.75" customHeight="1">
      <c r="A1964" s="118"/>
      <c r="B1964" s="119"/>
      <c r="C1964" s="118"/>
      <c r="D1964" s="119"/>
      <c r="E1964" s="121"/>
    </row>
    <row r="1965" spans="1:5" ht="15.75" customHeight="1">
      <c r="A1965" s="118"/>
      <c r="B1965" s="119"/>
      <c r="C1965" s="118"/>
      <c r="D1965" s="119"/>
      <c r="E1965" s="121"/>
    </row>
    <row r="1966" spans="1:5" ht="15.75" customHeight="1">
      <c r="A1966" s="118"/>
      <c r="B1966" s="119"/>
      <c r="C1966" s="118"/>
      <c r="D1966" s="119"/>
      <c r="E1966" s="121"/>
    </row>
    <row r="1967" spans="1:5" ht="15.75" customHeight="1">
      <c r="A1967" s="118"/>
      <c r="B1967" s="119"/>
      <c r="C1967" s="118"/>
      <c r="D1967" s="119"/>
      <c r="E1967" s="121"/>
    </row>
    <row r="1968" spans="1:5" ht="15.75" customHeight="1">
      <c r="A1968" s="118"/>
      <c r="B1968" s="119"/>
      <c r="C1968" s="118"/>
      <c r="D1968" s="119"/>
      <c r="E1968" s="121"/>
    </row>
    <row r="1969" spans="1:5" ht="15.75" customHeight="1">
      <c r="A1969" s="118"/>
      <c r="B1969" s="119"/>
      <c r="C1969" s="118"/>
      <c r="D1969" s="119"/>
      <c r="E1969" s="121"/>
    </row>
    <row r="1970" spans="1:5" ht="15.75" customHeight="1">
      <c r="A1970" s="118"/>
      <c r="B1970" s="119"/>
      <c r="C1970" s="118"/>
      <c r="D1970" s="119"/>
      <c r="E1970" s="121"/>
    </row>
    <row r="1971" spans="1:5" ht="15.75" customHeight="1">
      <c r="A1971" s="118"/>
      <c r="B1971" s="119"/>
      <c r="C1971" s="118"/>
      <c r="D1971" s="119"/>
      <c r="E1971" s="121"/>
    </row>
    <row r="1972" spans="1:5" ht="15.75" customHeight="1">
      <c r="A1972" s="118"/>
      <c r="B1972" s="119"/>
      <c r="C1972" s="118"/>
      <c r="D1972" s="119"/>
      <c r="E1972" s="121"/>
    </row>
    <row r="1973" spans="1:5" ht="15.75" customHeight="1">
      <c r="A1973" s="118"/>
      <c r="B1973" s="119"/>
      <c r="C1973" s="118"/>
      <c r="D1973" s="119"/>
      <c r="E1973" s="121"/>
    </row>
    <row r="1974" spans="1:5" ht="15.75" customHeight="1">
      <c r="A1974" s="118"/>
      <c r="B1974" s="119"/>
      <c r="C1974" s="118"/>
      <c r="D1974" s="119"/>
      <c r="E1974" s="121"/>
    </row>
    <row r="1975" spans="1:5" ht="15.75" customHeight="1">
      <c r="A1975" s="118"/>
      <c r="B1975" s="119"/>
      <c r="C1975" s="118"/>
      <c r="D1975" s="119"/>
      <c r="E1975" s="121"/>
    </row>
    <row r="1976" spans="1:5" ht="15.75" customHeight="1">
      <c r="A1976" s="118"/>
      <c r="B1976" s="119"/>
      <c r="C1976" s="118"/>
      <c r="D1976" s="119"/>
      <c r="E1976" s="121"/>
    </row>
    <row r="1977" spans="1:5" ht="15.75" customHeight="1">
      <c r="A1977" s="118"/>
      <c r="B1977" s="119"/>
      <c r="C1977" s="118"/>
      <c r="D1977" s="119"/>
      <c r="E1977" s="121"/>
    </row>
    <row r="1978" spans="1:5" ht="15.75" customHeight="1">
      <c r="A1978" s="118"/>
      <c r="B1978" s="119"/>
      <c r="C1978" s="118"/>
      <c r="D1978" s="119"/>
      <c r="E1978" s="121"/>
    </row>
    <row r="1979" spans="1:5" ht="15.75" customHeight="1">
      <c r="A1979" s="118"/>
      <c r="B1979" s="119"/>
      <c r="C1979" s="118"/>
      <c r="D1979" s="119"/>
      <c r="E1979" s="121"/>
    </row>
    <row r="1980" spans="1:5" ht="15.75" customHeight="1">
      <c r="A1980" s="118"/>
      <c r="B1980" s="119"/>
      <c r="C1980" s="118"/>
      <c r="D1980" s="119"/>
      <c r="E1980" s="121"/>
    </row>
    <row r="1981" spans="1:5" ht="15.75" customHeight="1">
      <c r="A1981" s="118"/>
      <c r="B1981" s="119"/>
      <c r="C1981" s="118"/>
      <c r="D1981" s="119"/>
      <c r="E1981" s="121"/>
    </row>
    <row r="1982" spans="1:5" ht="15.75" customHeight="1">
      <c r="A1982" s="118"/>
      <c r="B1982" s="119"/>
      <c r="C1982" s="118"/>
      <c r="D1982" s="119"/>
      <c r="E1982" s="121"/>
    </row>
    <row r="1983" spans="1:5" ht="15.75" customHeight="1">
      <c r="A1983" s="118"/>
      <c r="B1983" s="119"/>
      <c r="C1983" s="118"/>
      <c r="D1983" s="119"/>
      <c r="E1983" s="121"/>
    </row>
    <row r="1984" spans="1:5" ht="15.75" customHeight="1">
      <c r="A1984" s="118"/>
      <c r="B1984" s="119"/>
      <c r="C1984" s="118"/>
      <c r="D1984" s="119"/>
      <c r="E1984" s="121"/>
    </row>
    <row r="1985" spans="1:5" ht="15.75" customHeight="1">
      <c r="A1985" s="118"/>
      <c r="B1985" s="119"/>
      <c r="C1985" s="118"/>
      <c r="D1985" s="119"/>
      <c r="E1985" s="121"/>
    </row>
    <row r="1986" spans="1:5" ht="15.75" customHeight="1">
      <c r="A1986" s="118"/>
      <c r="B1986" s="119"/>
      <c r="C1986" s="118"/>
      <c r="D1986" s="119"/>
      <c r="E1986" s="121"/>
    </row>
    <row r="1987" spans="1:5" ht="15.75" customHeight="1">
      <c r="A1987" s="118"/>
      <c r="B1987" s="119"/>
      <c r="C1987" s="118"/>
      <c r="D1987" s="119"/>
      <c r="E1987" s="121"/>
    </row>
    <row r="1988" spans="1:5" ht="15.75" customHeight="1">
      <c r="A1988" s="118"/>
      <c r="B1988" s="119"/>
      <c r="C1988" s="118"/>
      <c r="D1988" s="119"/>
      <c r="E1988" s="121"/>
    </row>
    <row r="1989" spans="1:5" ht="15.75" customHeight="1">
      <c r="A1989" s="118"/>
      <c r="B1989" s="119"/>
      <c r="C1989" s="118"/>
      <c r="D1989" s="119"/>
      <c r="E1989" s="121"/>
    </row>
    <row r="1990" spans="1:5" ht="15.75" customHeight="1">
      <c r="A1990" s="118"/>
      <c r="B1990" s="119"/>
      <c r="C1990" s="118"/>
      <c r="D1990" s="119"/>
      <c r="E1990" s="121"/>
    </row>
    <row r="1991" spans="1:5" ht="15.75" customHeight="1">
      <c r="A1991" s="118"/>
      <c r="B1991" s="119"/>
      <c r="C1991" s="118"/>
      <c r="D1991" s="119"/>
      <c r="E1991" s="121"/>
    </row>
    <row r="1992" spans="1:5" ht="15.75" customHeight="1">
      <c r="A1992" s="118"/>
      <c r="B1992" s="119"/>
      <c r="C1992" s="118"/>
      <c r="D1992" s="119"/>
      <c r="E1992" s="121"/>
    </row>
    <row r="1993" spans="1:5" ht="15.75" customHeight="1">
      <c r="A1993" s="118"/>
      <c r="B1993" s="119"/>
      <c r="C1993" s="118"/>
      <c r="D1993" s="119"/>
      <c r="E1993" s="121"/>
    </row>
    <row r="1994" spans="1:5" ht="15.75" customHeight="1">
      <c r="A1994" s="118"/>
      <c r="B1994" s="119"/>
      <c r="C1994" s="118"/>
      <c r="D1994" s="119"/>
      <c r="E1994" s="121"/>
    </row>
    <row r="1995" spans="1:5" ht="15.75" customHeight="1">
      <c r="A1995" s="118"/>
      <c r="B1995" s="119"/>
      <c r="C1995" s="118"/>
      <c r="D1995" s="119"/>
      <c r="E1995" s="121"/>
    </row>
    <row r="1996" spans="1:5" ht="15.75" customHeight="1">
      <c r="A1996" s="118"/>
      <c r="B1996" s="119"/>
      <c r="C1996" s="118"/>
      <c r="D1996" s="119"/>
      <c r="E1996" s="121"/>
    </row>
    <row r="1997" spans="1:5" ht="15.75" customHeight="1">
      <c r="A1997" s="118"/>
      <c r="B1997" s="119"/>
      <c r="C1997" s="118"/>
      <c r="D1997" s="119"/>
      <c r="E1997" s="121"/>
    </row>
    <row r="1998" spans="1:5" ht="15.75" customHeight="1">
      <c r="A1998" s="118"/>
      <c r="B1998" s="119"/>
      <c r="C1998" s="118"/>
      <c r="D1998" s="119"/>
      <c r="E1998" s="121"/>
    </row>
    <row r="1999" spans="1:5" ht="15.75" customHeight="1">
      <c r="A1999" s="118"/>
      <c r="B1999" s="119"/>
      <c r="C1999" s="118"/>
      <c r="D1999" s="119"/>
      <c r="E1999" s="121"/>
    </row>
    <row r="2000" spans="1:5" ht="15.75" customHeight="1">
      <c r="A2000" s="118"/>
      <c r="B2000" s="119"/>
      <c r="C2000" s="118"/>
      <c r="D2000" s="119"/>
      <c r="E2000" s="121"/>
    </row>
    <row r="2001" spans="1:5" ht="15.75" customHeight="1">
      <c r="A2001" s="118"/>
      <c r="B2001" s="119"/>
      <c r="C2001" s="118"/>
      <c r="D2001" s="119"/>
      <c r="E2001" s="121"/>
    </row>
    <row r="2002" spans="1:5" ht="15.75" customHeight="1">
      <c r="A2002" s="118"/>
      <c r="B2002" s="119"/>
      <c r="C2002" s="118"/>
      <c r="D2002" s="119"/>
      <c r="E2002" s="121"/>
    </row>
    <row r="2003" spans="1:5" ht="15.75" customHeight="1">
      <c r="A2003" s="118"/>
      <c r="B2003" s="119"/>
      <c r="C2003" s="118"/>
      <c r="D2003" s="119"/>
      <c r="E2003" s="121"/>
    </row>
    <row r="2004" spans="1:5" ht="15.75" customHeight="1">
      <c r="A2004" s="118"/>
      <c r="B2004" s="119"/>
      <c r="C2004" s="118"/>
      <c r="D2004" s="119"/>
      <c r="E2004" s="121"/>
    </row>
    <row r="2005" spans="1:5" ht="15.75" customHeight="1">
      <c r="A2005" s="118"/>
      <c r="B2005" s="119"/>
      <c r="C2005" s="118"/>
      <c r="D2005" s="119"/>
      <c r="E2005" s="121"/>
    </row>
    <row r="2006" spans="1:5" ht="15.75" customHeight="1">
      <c r="A2006" s="118"/>
      <c r="B2006" s="119"/>
      <c r="C2006" s="118"/>
      <c r="D2006" s="119"/>
      <c r="E2006" s="121"/>
    </row>
    <row r="2007" spans="1:5" ht="15.75" customHeight="1">
      <c r="A2007" s="118"/>
      <c r="B2007" s="119"/>
      <c r="C2007" s="118"/>
      <c r="D2007" s="119"/>
      <c r="E2007" s="121"/>
    </row>
    <row r="2008" spans="1:5" ht="15.75" customHeight="1">
      <c r="A2008" s="118"/>
      <c r="B2008" s="119"/>
      <c r="C2008" s="118"/>
      <c r="D2008" s="119"/>
      <c r="E2008" s="121"/>
    </row>
    <row r="2009" spans="1:5" ht="15.75" customHeight="1">
      <c r="A2009" s="118"/>
      <c r="B2009" s="119"/>
      <c r="C2009" s="118"/>
      <c r="D2009" s="119"/>
      <c r="E2009" s="121"/>
    </row>
    <row r="2010" spans="1:5" ht="15.75" customHeight="1">
      <c r="A2010" s="118"/>
      <c r="B2010" s="119"/>
      <c r="C2010" s="118"/>
      <c r="D2010" s="119"/>
      <c r="E2010" s="121"/>
    </row>
    <row r="2011" spans="1:5" ht="15.75" customHeight="1">
      <c r="A2011" s="118"/>
      <c r="B2011" s="119"/>
      <c r="C2011" s="118"/>
      <c r="D2011" s="119"/>
      <c r="E2011" s="121"/>
    </row>
    <row r="2012" spans="1:5" ht="15.75" customHeight="1">
      <c r="A2012" s="118"/>
      <c r="B2012" s="119"/>
      <c r="C2012" s="118"/>
      <c r="D2012" s="119"/>
      <c r="E2012" s="121"/>
    </row>
    <row r="2013" spans="1:5" ht="15.75" customHeight="1">
      <c r="A2013" s="118"/>
      <c r="B2013" s="119"/>
      <c r="C2013" s="118"/>
      <c r="D2013" s="119"/>
      <c r="E2013" s="121"/>
    </row>
    <row r="2014" spans="1:5" ht="15.75" customHeight="1">
      <c r="A2014" s="118"/>
      <c r="B2014" s="119"/>
      <c r="C2014" s="118"/>
      <c r="D2014" s="119"/>
      <c r="E2014" s="121"/>
    </row>
    <row r="2015" spans="1:5" ht="15.75" customHeight="1">
      <c r="A2015" s="118"/>
      <c r="B2015" s="119"/>
      <c r="C2015" s="118"/>
      <c r="D2015" s="119"/>
      <c r="E2015" s="121"/>
    </row>
    <row r="2016" spans="1:5" ht="15.75" customHeight="1">
      <c r="A2016" s="118"/>
      <c r="B2016" s="119"/>
      <c r="C2016" s="118"/>
      <c r="D2016" s="119"/>
      <c r="E2016" s="121"/>
    </row>
    <row r="2017" spans="1:5" ht="15.75" customHeight="1">
      <c r="A2017" s="118"/>
      <c r="B2017" s="119"/>
      <c r="C2017" s="118"/>
      <c r="D2017" s="119"/>
      <c r="E2017" s="121"/>
    </row>
    <row r="2018" spans="1:5" ht="15.75" customHeight="1">
      <c r="A2018" s="118"/>
      <c r="B2018" s="119"/>
      <c r="C2018" s="118"/>
      <c r="D2018" s="119"/>
      <c r="E2018" s="121"/>
    </row>
    <row r="2019" spans="1:5" ht="15.75" customHeight="1">
      <c r="A2019" s="118"/>
      <c r="B2019" s="119"/>
      <c r="C2019" s="118"/>
      <c r="D2019" s="119"/>
      <c r="E2019" s="121"/>
    </row>
    <row r="2020" spans="1:5" ht="15.75" customHeight="1">
      <c r="A2020" s="118"/>
      <c r="B2020" s="119"/>
      <c r="C2020" s="118"/>
      <c r="D2020" s="119"/>
      <c r="E2020" s="121"/>
    </row>
    <row r="2021" spans="1:5" ht="15.75" customHeight="1">
      <c r="A2021" s="118"/>
      <c r="B2021" s="119"/>
      <c r="C2021" s="118"/>
      <c r="D2021" s="119"/>
      <c r="E2021" s="121"/>
    </row>
    <row r="2022" spans="1:5" ht="15.75" customHeight="1">
      <c r="A2022" s="118"/>
      <c r="B2022" s="119"/>
      <c r="C2022" s="118"/>
      <c r="D2022" s="119"/>
      <c r="E2022" s="121"/>
    </row>
    <row r="2023" spans="1:5" ht="15.75" customHeight="1">
      <c r="A2023" s="118"/>
      <c r="B2023" s="119"/>
      <c r="C2023" s="118"/>
      <c r="D2023" s="119"/>
      <c r="E2023" s="121"/>
    </row>
    <row r="2024" spans="1:5" ht="15.75" customHeight="1">
      <c r="A2024" s="118"/>
      <c r="B2024" s="119"/>
      <c r="C2024" s="118"/>
      <c r="D2024" s="119"/>
      <c r="E2024" s="121"/>
    </row>
    <row r="2025" spans="1:5" ht="15.75" customHeight="1">
      <c r="A2025" s="118"/>
      <c r="B2025" s="119"/>
      <c r="C2025" s="118"/>
      <c r="D2025" s="119"/>
      <c r="E2025" s="121"/>
    </row>
    <row r="2026" spans="1:5" ht="15.75" customHeight="1">
      <c r="A2026" s="118"/>
      <c r="B2026" s="119"/>
      <c r="C2026" s="118"/>
      <c r="D2026" s="119"/>
      <c r="E2026" s="121"/>
    </row>
    <row r="2027" spans="1:5" ht="15.75" customHeight="1">
      <c r="A2027" s="118"/>
      <c r="B2027" s="119"/>
      <c r="C2027" s="118"/>
      <c r="D2027" s="119"/>
      <c r="E2027" s="121"/>
    </row>
    <row r="2028" spans="1:5" ht="15.75" customHeight="1">
      <c r="A2028" s="118"/>
      <c r="B2028" s="119"/>
      <c r="C2028" s="118"/>
      <c r="D2028" s="119"/>
      <c r="E2028" s="121"/>
    </row>
    <row r="2029" spans="1:5" ht="15.75" customHeight="1">
      <c r="A2029" s="118"/>
      <c r="B2029" s="119"/>
      <c r="C2029" s="118"/>
      <c r="D2029" s="119"/>
      <c r="E2029" s="121"/>
    </row>
    <row r="2030" spans="1:5" ht="15.75" customHeight="1">
      <c r="A2030" s="118"/>
      <c r="B2030" s="119"/>
      <c r="C2030" s="118"/>
      <c r="D2030" s="119"/>
      <c r="E2030" s="121"/>
    </row>
    <row r="2031" spans="1:5" ht="15.75" customHeight="1">
      <c r="A2031" s="118"/>
      <c r="B2031" s="119"/>
      <c r="C2031" s="118"/>
      <c r="D2031" s="119"/>
      <c r="E2031" s="121"/>
    </row>
    <row r="2032" spans="1:5" ht="15.75" customHeight="1">
      <c r="A2032" s="118"/>
      <c r="B2032" s="119"/>
      <c r="C2032" s="118"/>
      <c r="D2032" s="119"/>
      <c r="E2032" s="121"/>
    </row>
    <row r="2033" spans="1:5" ht="15.75" customHeight="1">
      <c r="A2033" s="118"/>
      <c r="B2033" s="119"/>
      <c r="C2033" s="118"/>
      <c r="D2033" s="119"/>
      <c r="E2033" s="121"/>
    </row>
    <row r="2034" spans="1:5" ht="15.75" customHeight="1">
      <c r="A2034" s="118"/>
      <c r="B2034" s="119"/>
      <c r="C2034" s="118"/>
      <c r="D2034" s="119"/>
      <c r="E2034" s="121"/>
    </row>
    <row r="2035" spans="1:5" ht="15.75" customHeight="1">
      <c r="A2035" s="118"/>
      <c r="B2035" s="119"/>
      <c r="C2035" s="118"/>
      <c r="D2035" s="119"/>
      <c r="E2035" s="121"/>
    </row>
    <row r="2036" spans="1:5" ht="15.75" customHeight="1">
      <c r="A2036" s="118"/>
      <c r="B2036" s="119"/>
      <c r="C2036" s="118"/>
      <c r="D2036" s="119"/>
      <c r="E2036" s="121"/>
    </row>
    <row r="2037" spans="1:5" ht="15.75" customHeight="1">
      <c r="A2037" s="118"/>
      <c r="B2037" s="119"/>
      <c r="C2037" s="118"/>
      <c r="D2037" s="119"/>
      <c r="E2037" s="121"/>
    </row>
    <row r="2038" spans="1:5" ht="15.75" customHeight="1">
      <c r="A2038" s="118"/>
      <c r="B2038" s="119"/>
      <c r="C2038" s="118"/>
      <c r="D2038" s="119"/>
      <c r="E2038" s="121"/>
    </row>
    <row r="2039" spans="1:5" ht="15.75" customHeight="1">
      <c r="A2039" s="118"/>
      <c r="B2039" s="119"/>
      <c r="C2039" s="118"/>
      <c r="D2039" s="119"/>
      <c r="E2039" s="121"/>
    </row>
    <row r="2040" spans="1:5" ht="15.75" customHeight="1">
      <c r="A2040" s="118"/>
      <c r="B2040" s="119"/>
      <c r="C2040" s="118"/>
      <c r="D2040" s="119"/>
      <c r="E2040" s="121"/>
    </row>
    <row r="2041" spans="1:5" ht="15.75" customHeight="1">
      <c r="A2041" s="118"/>
      <c r="B2041" s="119"/>
      <c r="C2041" s="118"/>
      <c r="D2041" s="119"/>
      <c r="E2041" s="121"/>
    </row>
    <row r="2042" spans="1:5" ht="15.75" customHeight="1">
      <c r="A2042" s="118"/>
      <c r="B2042" s="119"/>
      <c r="C2042" s="118"/>
      <c r="D2042" s="119"/>
      <c r="E2042" s="121"/>
    </row>
    <row r="2043" spans="1:5" ht="15.75" customHeight="1">
      <c r="A2043" s="118"/>
      <c r="B2043" s="119"/>
      <c r="C2043" s="118"/>
      <c r="D2043" s="119"/>
      <c r="E2043" s="121"/>
    </row>
    <row r="2044" spans="1:5" ht="15.75" customHeight="1">
      <c r="A2044" s="118"/>
      <c r="B2044" s="119"/>
      <c r="C2044" s="118"/>
      <c r="D2044" s="119"/>
      <c r="E2044" s="121"/>
    </row>
    <row r="2045" spans="1:5" ht="15.75" customHeight="1">
      <c r="A2045" s="118"/>
      <c r="B2045" s="119"/>
      <c r="C2045" s="118"/>
      <c r="D2045" s="119"/>
      <c r="E2045" s="121"/>
    </row>
    <row r="2046" spans="1:5" ht="15.75" customHeight="1">
      <c r="A2046" s="118"/>
      <c r="B2046" s="119"/>
      <c r="C2046" s="118"/>
      <c r="D2046" s="119"/>
      <c r="E2046" s="121"/>
    </row>
    <row r="2047" spans="1:5" ht="15.75" customHeight="1">
      <c r="A2047" s="118"/>
      <c r="B2047" s="119"/>
      <c r="C2047" s="118"/>
      <c r="D2047" s="119"/>
      <c r="E2047" s="121"/>
    </row>
    <row r="2048" spans="1:5" ht="15.75" customHeight="1">
      <c r="A2048" s="118"/>
      <c r="B2048" s="119"/>
      <c r="C2048" s="118"/>
      <c r="D2048" s="119"/>
      <c r="E2048" s="121"/>
    </row>
    <row r="2049" spans="1:5" ht="15.75" customHeight="1">
      <c r="A2049" s="118"/>
      <c r="B2049" s="119"/>
      <c r="C2049" s="118"/>
      <c r="D2049" s="119"/>
      <c r="E2049" s="121"/>
    </row>
    <row r="2050" spans="1:5" ht="15.75" customHeight="1">
      <c r="A2050" s="118"/>
      <c r="B2050" s="119"/>
      <c r="C2050" s="118"/>
      <c r="D2050" s="119"/>
      <c r="E2050" s="121"/>
    </row>
    <row r="2051" spans="1:5" ht="15.75" customHeight="1">
      <c r="A2051" s="118"/>
      <c r="B2051" s="119"/>
      <c r="C2051" s="118"/>
      <c r="D2051" s="119"/>
      <c r="E2051" s="121"/>
    </row>
    <row r="2052" spans="1:5" ht="15.75" customHeight="1">
      <c r="A2052" s="118"/>
      <c r="B2052" s="119"/>
      <c r="C2052" s="118"/>
      <c r="D2052" s="119"/>
      <c r="E2052" s="121"/>
    </row>
    <row r="2053" spans="1:5" ht="15.75" customHeight="1">
      <c r="A2053" s="118"/>
      <c r="B2053" s="119"/>
      <c r="C2053" s="118"/>
      <c r="D2053" s="119"/>
      <c r="E2053" s="121"/>
    </row>
    <row r="2054" spans="1:5" ht="15.75" customHeight="1">
      <c r="A2054" s="118"/>
      <c r="B2054" s="119"/>
      <c r="C2054" s="118"/>
      <c r="D2054" s="119"/>
      <c r="E2054" s="121"/>
    </row>
    <row r="2055" spans="1:5" ht="15.75" customHeight="1">
      <c r="A2055" s="118"/>
      <c r="B2055" s="119"/>
      <c r="C2055" s="118"/>
      <c r="D2055" s="119"/>
      <c r="E2055" s="121"/>
    </row>
    <row r="2056" spans="1:5" ht="15.75" customHeight="1">
      <c r="A2056" s="118"/>
      <c r="B2056" s="119"/>
      <c r="C2056" s="118"/>
      <c r="D2056" s="119"/>
      <c r="E2056" s="121"/>
    </row>
    <row r="2057" spans="1:5" ht="15.75" customHeight="1">
      <c r="A2057" s="118"/>
      <c r="B2057" s="119"/>
      <c r="C2057" s="118"/>
      <c r="D2057" s="119"/>
      <c r="E2057" s="121"/>
    </row>
    <row r="2058" spans="1:5" ht="15.75" customHeight="1">
      <c r="A2058" s="118"/>
      <c r="B2058" s="119"/>
      <c r="C2058" s="118"/>
      <c r="D2058" s="119"/>
      <c r="E2058" s="121"/>
    </row>
    <row r="2059" spans="1:5" ht="15.75" customHeight="1">
      <c r="A2059" s="118"/>
      <c r="B2059" s="119"/>
      <c r="C2059" s="118"/>
      <c r="D2059" s="119"/>
      <c r="E2059" s="121"/>
    </row>
    <row r="2060" spans="1:5" ht="15.75" customHeight="1">
      <c r="A2060" s="118"/>
      <c r="B2060" s="119"/>
      <c r="C2060" s="118"/>
      <c r="D2060" s="119"/>
      <c r="E2060" s="121"/>
    </row>
    <row r="2061" spans="1:5" ht="15.75" customHeight="1">
      <c r="A2061" s="118"/>
      <c r="B2061" s="119"/>
      <c r="C2061" s="118"/>
      <c r="D2061" s="119"/>
      <c r="E2061" s="121"/>
    </row>
    <row r="2062" spans="1:5" ht="15.75" customHeight="1">
      <c r="A2062" s="118"/>
      <c r="B2062" s="119"/>
      <c r="C2062" s="118"/>
      <c r="D2062" s="119"/>
      <c r="E2062" s="121"/>
    </row>
    <row r="2063" spans="1:5" ht="15.75" customHeight="1">
      <c r="A2063" s="118"/>
      <c r="B2063" s="119"/>
      <c r="C2063" s="118"/>
      <c r="D2063" s="119"/>
      <c r="E2063" s="121"/>
    </row>
    <row r="2064" spans="1:5" ht="15.75" customHeight="1">
      <c r="A2064" s="118"/>
      <c r="B2064" s="119"/>
      <c r="C2064" s="118"/>
      <c r="D2064" s="119"/>
      <c r="E2064" s="121"/>
    </row>
    <row r="2065" spans="1:5" ht="15.75" customHeight="1">
      <c r="A2065" s="118"/>
      <c r="B2065" s="119"/>
      <c r="C2065" s="118"/>
      <c r="D2065" s="119"/>
      <c r="E2065" s="121"/>
    </row>
    <row r="2066" spans="1:5" ht="15.75" customHeight="1">
      <c r="A2066" s="118"/>
      <c r="B2066" s="119"/>
      <c r="C2066" s="118"/>
      <c r="D2066" s="119"/>
      <c r="E2066" s="121"/>
    </row>
    <row r="2067" spans="1:5" ht="15.75" customHeight="1">
      <c r="A2067" s="118"/>
      <c r="B2067" s="119"/>
      <c r="C2067" s="118"/>
      <c r="D2067" s="119"/>
      <c r="E2067" s="121"/>
    </row>
    <row r="2068" spans="1:5" ht="15.75" customHeight="1">
      <c r="A2068" s="118"/>
      <c r="B2068" s="119"/>
      <c r="C2068" s="118"/>
      <c r="D2068" s="119"/>
      <c r="E2068" s="121"/>
    </row>
    <row r="2069" spans="1:5" ht="15.75" customHeight="1">
      <c r="A2069" s="118"/>
      <c r="B2069" s="119"/>
      <c r="C2069" s="118"/>
      <c r="D2069" s="119"/>
      <c r="E2069" s="121"/>
    </row>
    <row r="2070" spans="1:5" ht="15.75" customHeight="1">
      <c r="A2070" s="118"/>
      <c r="B2070" s="119"/>
      <c r="C2070" s="118"/>
      <c r="D2070" s="119"/>
      <c r="E2070" s="121"/>
    </row>
    <row r="2071" spans="1:5" ht="15.75" customHeight="1">
      <c r="A2071" s="118"/>
      <c r="B2071" s="119"/>
      <c r="C2071" s="118"/>
      <c r="D2071" s="119"/>
      <c r="E2071" s="121"/>
    </row>
    <row r="2072" spans="1:5" ht="15.75" customHeight="1">
      <c r="A2072" s="118"/>
      <c r="B2072" s="119"/>
      <c r="C2072" s="118"/>
      <c r="D2072" s="119"/>
      <c r="E2072" s="121"/>
    </row>
    <row r="2073" spans="1:5" ht="15.75" customHeight="1">
      <c r="A2073" s="118"/>
      <c r="B2073" s="119"/>
      <c r="C2073" s="118"/>
      <c r="D2073" s="119"/>
      <c r="E2073" s="121"/>
    </row>
    <row r="2074" spans="1:5" ht="15.75" customHeight="1">
      <c r="A2074" s="118"/>
      <c r="B2074" s="119"/>
      <c r="C2074" s="118"/>
      <c r="D2074" s="119"/>
      <c r="E2074" s="121"/>
    </row>
    <row r="2075" spans="1:5" ht="15.75" customHeight="1">
      <c r="A2075" s="118"/>
      <c r="B2075" s="119"/>
      <c r="C2075" s="118"/>
      <c r="D2075" s="119"/>
      <c r="E2075" s="121"/>
    </row>
    <row r="2076" spans="1:5" ht="15.75" customHeight="1">
      <c r="A2076" s="118"/>
      <c r="B2076" s="119"/>
      <c r="C2076" s="118"/>
      <c r="D2076" s="119"/>
      <c r="E2076" s="121"/>
    </row>
    <row r="2077" spans="1:5" ht="15.75" customHeight="1">
      <c r="A2077" s="118"/>
      <c r="B2077" s="119"/>
      <c r="C2077" s="118"/>
      <c r="D2077" s="119"/>
      <c r="E2077" s="121"/>
    </row>
    <row r="2078" spans="1:5" ht="15.75" customHeight="1">
      <c r="A2078" s="118"/>
      <c r="B2078" s="119"/>
      <c r="C2078" s="118"/>
      <c r="D2078" s="119"/>
      <c r="E2078" s="121"/>
    </row>
    <row r="2079" spans="1:5" ht="15.75" customHeight="1">
      <c r="A2079" s="118"/>
      <c r="B2079" s="119"/>
      <c r="C2079" s="118"/>
      <c r="D2079" s="119"/>
      <c r="E2079" s="121"/>
    </row>
    <row r="2080" spans="1:5" ht="15.75" customHeight="1">
      <c r="A2080" s="118"/>
      <c r="B2080" s="119"/>
      <c r="C2080" s="118"/>
      <c r="D2080" s="119"/>
      <c r="E2080" s="121"/>
    </row>
    <row r="2081" spans="1:5" ht="15.75" customHeight="1">
      <c r="A2081" s="118"/>
      <c r="B2081" s="119"/>
      <c r="C2081" s="118"/>
      <c r="D2081" s="119"/>
      <c r="E2081" s="121"/>
    </row>
    <row r="2082" spans="1:5" ht="15.75" customHeight="1">
      <c r="A2082" s="118"/>
      <c r="B2082" s="119"/>
      <c r="C2082" s="118"/>
      <c r="D2082" s="119"/>
      <c r="E2082" s="121"/>
    </row>
    <row r="2083" spans="1:5" ht="15.75" customHeight="1">
      <c r="A2083" s="118"/>
      <c r="B2083" s="119"/>
      <c r="C2083" s="118"/>
      <c r="D2083" s="119"/>
      <c r="E2083" s="121"/>
    </row>
    <row r="2084" spans="1:5" ht="15.75" customHeight="1">
      <c r="A2084" s="118"/>
      <c r="B2084" s="119"/>
      <c r="C2084" s="118"/>
      <c r="D2084" s="119"/>
      <c r="E2084" s="121"/>
    </row>
    <row r="2085" spans="1:5" ht="15.75" customHeight="1">
      <c r="A2085" s="118"/>
      <c r="B2085" s="119"/>
      <c r="C2085" s="118"/>
      <c r="D2085" s="119"/>
      <c r="E2085" s="121"/>
    </row>
    <row r="2086" spans="1:5" ht="15.75" customHeight="1">
      <c r="A2086" s="118"/>
      <c r="B2086" s="119"/>
      <c r="C2086" s="118"/>
      <c r="D2086" s="119"/>
      <c r="E2086" s="121"/>
    </row>
    <row r="2087" spans="1:5" ht="15.75" customHeight="1">
      <c r="A2087" s="118"/>
      <c r="B2087" s="119"/>
      <c r="C2087" s="118"/>
      <c r="D2087" s="119"/>
      <c r="E2087" s="121"/>
    </row>
    <row r="2088" spans="1:5" ht="15.75" customHeight="1">
      <c r="A2088" s="118"/>
      <c r="B2088" s="119"/>
      <c r="C2088" s="118"/>
      <c r="D2088" s="119"/>
      <c r="E2088" s="121"/>
    </row>
    <row r="2089" spans="1:5" ht="15.75" customHeight="1">
      <c r="A2089" s="118"/>
      <c r="B2089" s="119"/>
      <c r="C2089" s="118"/>
      <c r="D2089" s="119"/>
      <c r="E2089" s="121"/>
    </row>
    <row r="2090" spans="1:5" ht="15.75" customHeight="1">
      <c r="A2090" s="118"/>
      <c r="B2090" s="119"/>
      <c r="C2090" s="118"/>
      <c r="D2090" s="119"/>
      <c r="E2090" s="121"/>
    </row>
    <row r="2091" spans="1:5" ht="15.75" customHeight="1">
      <c r="A2091" s="118"/>
      <c r="B2091" s="119"/>
      <c r="C2091" s="118"/>
      <c r="D2091" s="119"/>
      <c r="E2091" s="121"/>
    </row>
    <row r="2092" spans="1:5" ht="15.75" customHeight="1">
      <c r="A2092" s="118"/>
      <c r="B2092" s="119"/>
      <c r="C2092" s="118"/>
      <c r="D2092" s="119"/>
      <c r="E2092" s="121"/>
    </row>
    <row r="2093" spans="1:5" ht="15.75" customHeight="1">
      <c r="A2093" s="118"/>
      <c r="B2093" s="119"/>
      <c r="C2093" s="118"/>
      <c r="D2093" s="119"/>
      <c r="E2093" s="121"/>
    </row>
    <row r="2094" spans="1:5" ht="15.75" customHeight="1">
      <c r="A2094" s="118"/>
      <c r="B2094" s="119"/>
      <c r="C2094" s="118"/>
      <c r="D2094" s="119"/>
      <c r="E2094" s="121"/>
    </row>
    <row r="2095" spans="1:5" ht="15.75" customHeight="1">
      <c r="A2095" s="118"/>
      <c r="B2095" s="119"/>
      <c r="C2095" s="118"/>
      <c r="D2095" s="119"/>
      <c r="E2095" s="121"/>
    </row>
    <row r="2096" spans="1:5" ht="15.75" customHeight="1">
      <c r="A2096" s="118"/>
      <c r="B2096" s="119"/>
      <c r="C2096" s="118"/>
      <c r="D2096" s="119"/>
      <c r="E2096" s="121"/>
    </row>
    <row r="2097" spans="1:5" ht="15.75" customHeight="1">
      <c r="A2097" s="118"/>
      <c r="B2097" s="119"/>
      <c r="C2097" s="118"/>
      <c r="D2097" s="119"/>
      <c r="E2097" s="121"/>
    </row>
    <row r="2098" spans="1:5" ht="15.75" customHeight="1">
      <c r="A2098" s="118"/>
      <c r="B2098" s="119"/>
      <c r="C2098" s="118"/>
      <c r="D2098" s="119"/>
      <c r="E2098" s="121"/>
    </row>
    <row r="2099" spans="1:5" ht="15.75" customHeight="1">
      <c r="A2099" s="118"/>
      <c r="B2099" s="119"/>
      <c r="C2099" s="118"/>
      <c r="D2099" s="119"/>
      <c r="E2099" s="121"/>
    </row>
    <row r="2100" spans="1:5" ht="15.75" customHeight="1">
      <c r="A2100" s="118"/>
      <c r="B2100" s="119"/>
      <c r="C2100" s="118"/>
      <c r="D2100" s="119"/>
      <c r="E2100" s="121"/>
    </row>
    <row r="2101" spans="1:5" ht="15.75" customHeight="1">
      <c r="A2101" s="118"/>
      <c r="B2101" s="119"/>
      <c r="C2101" s="118"/>
      <c r="D2101" s="119"/>
      <c r="E2101" s="121"/>
    </row>
    <row r="2102" spans="1:5" ht="15.75" customHeight="1">
      <c r="A2102" s="118"/>
      <c r="B2102" s="119"/>
      <c r="C2102" s="118"/>
      <c r="D2102" s="119"/>
      <c r="E2102" s="121"/>
    </row>
    <row r="2103" spans="1:5" ht="15.75" customHeight="1">
      <c r="A2103" s="118"/>
      <c r="B2103" s="119"/>
      <c r="C2103" s="118"/>
      <c r="D2103" s="119"/>
      <c r="E2103" s="121"/>
    </row>
    <row r="2104" spans="1:5" ht="15.75" customHeight="1">
      <c r="A2104" s="118"/>
      <c r="B2104" s="119"/>
      <c r="C2104" s="118"/>
      <c r="D2104" s="119"/>
      <c r="E2104" s="121"/>
    </row>
    <row r="2105" spans="1:5" ht="15.75" customHeight="1">
      <c r="A2105" s="118"/>
      <c r="B2105" s="119"/>
      <c r="C2105" s="118"/>
      <c r="D2105" s="119"/>
      <c r="E2105" s="121"/>
    </row>
    <row r="2106" spans="1:5" ht="15.75" customHeight="1">
      <c r="A2106" s="118"/>
      <c r="B2106" s="119"/>
      <c r="C2106" s="118"/>
      <c r="D2106" s="119"/>
      <c r="E2106" s="121"/>
    </row>
    <row r="2107" spans="1:5" ht="15.75" customHeight="1">
      <c r="A2107" s="118"/>
      <c r="B2107" s="119"/>
      <c r="C2107" s="118"/>
      <c r="D2107" s="119"/>
      <c r="E2107" s="121"/>
    </row>
    <row r="2108" spans="1:5" ht="15.75" customHeight="1">
      <c r="A2108" s="118"/>
      <c r="B2108" s="119"/>
      <c r="C2108" s="118"/>
      <c r="D2108" s="119"/>
      <c r="E2108" s="121"/>
    </row>
    <row r="2109" spans="1:5" ht="15.75" customHeight="1">
      <c r="A2109" s="118"/>
      <c r="B2109" s="119"/>
      <c r="C2109" s="118"/>
      <c r="D2109" s="119"/>
      <c r="E2109" s="121"/>
    </row>
    <row r="2110" spans="1:5" ht="15.75" customHeight="1">
      <c r="A2110" s="118"/>
      <c r="B2110" s="119"/>
      <c r="C2110" s="118"/>
      <c r="D2110" s="119"/>
      <c r="E2110" s="121"/>
    </row>
    <row r="2111" spans="1:5" ht="15.75" customHeight="1">
      <c r="A2111" s="118"/>
      <c r="B2111" s="119"/>
      <c r="C2111" s="118"/>
      <c r="D2111" s="119"/>
      <c r="E2111" s="121"/>
    </row>
    <row r="2112" spans="1:5" ht="15.75" customHeight="1">
      <c r="A2112" s="118"/>
      <c r="B2112" s="119"/>
      <c r="C2112" s="118"/>
      <c r="D2112" s="119"/>
      <c r="E2112" s="121"/>
    </row>
    <row r="2113" spans="1:5" ht="15.75" customHeight="1">
      <c r="A2113" s="118"/>
      <c r="B2113" s="119"/>
      <c r="C2113" s="118"/>
      <c r="D2113" s="119"/>
      <c r="E2113" s="121"/>
    </row>
    <row r="2114" spans="1:5" ht="15.75" customHeight="1">
      <c r="A2114" s="118"/>
      <c r="B2114" s="119"/>
      <c r="C2114" s="118"/>
      <c r="D2114" s="119"/>
      <c r="E2114" s="121"/>
    </row>
    <row r="2115" spans="1:5" ht="15.75" customHeight="1">
      <c r="A2115" s="118"/>
      <c r="B2115" s="119"/>
      <c r="C2115" s="118"/>
      <c r="D2115" s="119"/>
      <c r="E2115" s="121"/>
    </row>
    <row r="2116" spans="1:5" ht="15.75" customHeight="1">
      <c r="A2116" s="118"/>
      <c r="B2116" s="119"/>
      <c r="C2116" s="118"/>
      <c r="D2116" s="119"/>
      <c r="E2116" s="121"/>
    </row>
    <row r="2117" spans="1:5" ht="15.75" customHeight="1">
      <c r="A2117" s="118"/>
      <c r="B2117" s="119"/>
      <c r="C2117" s="118"/>
      <c r="D2117" s="119"/>
      <c r="E2117" s="121"/>
    </row>
    <row r="2118" spans="1:5" ht="15.75" customHeight="1">
      <c r="A2118" s="118"/>
      <c r="B2118" s="119"/>
      <c r="C2118" s="118"/>
      <c r="D2118" s="119"/>
      <c r="E2118" s="121"/>
    </row>
    <row r="2119" spans="1:5" ht="15.75" customHeight="1">
      <c r="A2119" s="118"/>
      <c r="B2119" s="119"/>
      <c r="C2119" s="118"/>
      <c r="D2119" s="119"/>
      <c r="E2119" s="121"/>
    </row>
    <row r="2120" spans="1:5" ht="15.75" customHeight="1">
      <c r="A2120" s="118"/>
      <c r="B2120" s="119"/>
      <c r="C2120" s="118"/>
      <c r="D2120" s="119"/>
      <c r="E2120" s="121"/>
    </row>
    <row r="2121" spans="1:5" ht="15.75" customHeight="1">
      <c r="A2121" s="118"/>
      <c r="B2121" s="119"/>
      <c r="C2121" s="118"/>
      <c r="D2121" s="119"/>
      <c r="E2121" s="121"/>
    </row>
    <row r="2122" spans="1:5" ht="15.75" customHeight="1">
      <c r="A2122" s="118"/>
      <c r="B2122" s="119"/>
      <c r="C2122" s="118"/>
      <c r="D2122" s="119"/>
      <c r="E2122" s="121"/>
    </row>
    <row r="2123" spans="1:5" ht="15.75" customHeight="1">
      <c r="A2123" s="118"/>
      <c r="B2123" s="119"/>
      <c r="C2123" s="118"/>
      <c r="D2123" s="119"/>
      <c r="E2123" s="121"/>
    </row>
    <row r="2124" spans="1:5" ht="15.75" customHeight="1">
      <c r="A2124" s="118"/>
      <c r="B2124" s="119"/>
      <c r="C2124" s="118"/>
      <c r="D2124" s="119"/>
      <c r="E2124" s="121"/>
    </row>
    <row r="2125" spans="1:5" ht="15.75" customHeight="1">
      <c r="A2125" s="118"/>
      <c r="B2125" s="119"/>
      <c r="C2125" s="118"/>
      <c r="D2125" s="119"/>
      <c r="E2125" s="121"/>
    </row>
    <row r="2126" spans="1:5" ht="15.75" customHeight="1">
      <c r="A2126" s="118"/>
      <c r="B2126" s="119"/>
      <c r="C2126" s="118"/>
      <c r="D2126" s="119"/>
      <c r="E2126" s="121"/>
    </row>
    <row r="2127" spans="1:5" ht="15.75" customHeight="1">
      <c r="A2127" s="118"/>
      <c r="B2127" s="119"/>
      <c r="C2127" s="118"/>
      <c r="D2127" s="119"/>
      <c r="E2127" s="121"/>
    </row>
    <row r="2128" spans="1:5" ht="15.75" customHeight="1">
      <c r="A2128" s="118"/>
      <c r="B2128" s="119"/>
      <c r="C2128" s="118"/>
      <c r="D2128" s="119"/>
      <c r="E2128" s="121"/>
    </row>
    <row r="2129" spans="1:5" ht="15.75" customHeight="1">
      <c r="A2129" s="118"/>
      <c r="B2129" s="119"/>
      <c r="C2129" s="118"/>
      <c r="D2129" s="119"/>
      <c r="E2129" s="121"/>
    </row>
    <row r="2130" spans="1:5" ht="15.75" customHeight="1">
      <c r="A2130" s="118"/>
      <c r="B2130" s="119"/>
      <c r="C2130" s="118"/>
      <c r="D2130" s="119"/>
      <c r="E2130" s="121"/>
    </row>
    <row r="2131" spans="1:5" ht="15.75" customHeight="1">
      <c r="A2131" s="118"/>
      <c r="B2131" s="119"/>
      <c r="C2131" s="118"/>
      <c r="D2131" s="119"/>
      <c r="E2131" s="121"/>
    </row>
    <row r="2132" spans="1:5" ht="15.75" customHeight="1">
      <c r="A2132" s="118"/>
      <c r="B2132" s="119"/>
      <c r="C2132" s="118"/>
      <c r="D2132" s="119"/>
      <c r="E2132" s="121"/>
    </row>
    <row r="2133" spans="1:5" ht="15.75" customHeight="1">
      <c r="A2133" s="118"/>
      <c r="B2133" s="119"/>
      <c r="C2133" s="118"/>
      <c r="D2133" s="119"/>
      <c r="E2133" s="121"/>
    </row>
    <row r="2134" spans="1:5" ht="15.75" customHeight="1">
      <c r="A2134" s="118"/>
      <c r="B2134" s="119"/>
      <c r="C2134" s="118"/>
      <c r="D2134" s="119"/>
      <c r="E2134" s="121"/>
    </row>
    <row r="2135" spans="1:5" ht="15.75" customHeight="1">
      <c r="A2135" s="118"/>
      <c r="B2135" s="119"/>
      <c r="C2135" s="118"/>
      <c r="D2135" s="119"/>
      <c r="E2135" s="121"/>
    </row>
    <row r="2136" spans="1:5" ht="15.75" customHeight="1">
      <c r="A2136" s="118"/>
      <c r="B2136" s="119"/>
      <c r="C2136" s="118"/>
      <c r="D2136" s="119"/>
      <c r="E2136" s="121"/>
    </row>
    <row r="2137" spans="1:5" ht="15.75" customHeight="1">
      <c r="A2137" s="118"/>
      <c r="B2137" s="119"/>
      <c r="C2137" s="118"/>
      <c r="D2137" s="119"/>
      <c r="E2137" s="121"/>
    </row>
    <row r="2138" spans="1:5" ht="15.75" customHeight="1">
      <c r="A2138" s="118"/>
      <c r="B2138" s="119"/>
      <c r="C2138" s="118"/>
      <c r="D2138" s="119"/>
      <c r="E2138" s="121"/>
    </row>
    <row r="2139" spans="1:5" ht="15.75" customHeight="1">
      <c r="A2139" s="118"/>
      <c r="B2139" s="119"/>
      <c r="C2139" s="118"/>
      <c r="D2139" s="119"/>
      <c r="E2139" s="121"/>
    </row>
    <row r="2140" spans="1:5" ht="15.75" customHeight="1">
      <c r="A2140" s="118"/>
      <c r="B2140" s="119"/>
      <c r="C2140" s="118"/>
      <c r="D2140" s="119"/>
      <c r="E2140" s="121"/>
    </row>
    <row r="2141" spans="1:5" ht="15.75" customHeight="1">
      <c r="A2141" s="118"/>
      <c r="B2141" s="119"/>
      <c r="C2141" s="118"/>
      <c r="D2141" s="119"/>
      <c r="E2141" s="121"/>
    </row>
    <row r="2142" spans="1:5" ht="15.75" customHeight="1">
      <c r="A2142" s="118"/>
      <c r="B2142" s="119"/>
      <c r="C2142" s="118"/>
      <c r="D2142" s="119"/>
      <c r="E2142" s="121"/>
    </row>
    <row r="2143" spans="1:5" ht="15.75" customHeight="1">
      <c r="A2143" s="118"/>
      <c r="B2143" s="119"/>
      <c r="C2143" s="118"/>
      <c r="D2143" s="119"/>
      <c r="E2143" s="121"/>
    </row>
    <row r="2144" spans="1:5" ht="15.75" customHeight="1">
      <c r="A2144" s="118"/>
      <c r="B2144" s="119"/>
      <c r="C2144" s="118"/>
      <c r="D2144" s="119"/>
      <c r="E2144" s="121"/>
    </row>
    <row r="2145" spans="1:5" ht="15.75" customHeight="1">
      <c r="A2145" s="118"/>
      <c r="B2145" s="119"/>
      <c r="C2145" s="118"/>
      <c r="D2145" s="119"/>
      <c r="E2145" s="121"/>
    </row>
    <row r="2146" spans="1:5" ht="15.75" customHeight="1">
      <c r="A2146" s="118"/>
      <c r="B2146" s="119"/>
      <c r="C2146" s="118"/>
      <c r="D2146" s="119"/>
      <c r="E2146" s="121"/>
    </row>
    <row r="2147" spans="1:5" ht="15.75" customHeight="1">
      <c r="A2147" s="118"/>
      <c r="B2147" s="119"/>
      <c r="C2147" s="118"/>
      <c r="D2147" s="119"/>
      <c r="E2147" s="121"/>
    </row>
    <row r="2148" spans="1:5" ht="15.75" customHeight="1">
      <c r="A2148" s="118"/>
      <c r="B2148" s="119"/>
      <c r="C2148" s="118"/>
      <c r="D2148" s="119"/>
      <c r="E2148" s="121"/>
    </row>
    <row r="2149" spans="1:5" ht="15.75" customHeight="1">
      <c r="A2149" s="118"/>
      <c r="B2149" s="119"/>
      <c r="C2149" s="118"/>
      <c r="D2149" s="119"/>
      <c r="E2149" s="121"/>
    </row>
    <row r="2150" spans="1:5" ht="15.75" customHeight="1">
      <c r="A2150" s="118"/>
      <c r="B2150" s="119"/>
      <c r="C2150" s="118"/>
      <c r="D2150" s="119"/>
      <c r="E2150" s="121"/>
    </row>
    <row r="2151" spans="1:5" ht="15.75" customHeight="1">
      <c r="A2151" s="118"/>
      <c r="B2151" s="119"/>
      <c r="C2151" s="118"/>
      <c r="D2151" s="119"/>
      <c r="E2151" s="121"/>
    </row>
    <row r="2152" spans="1:5" ht="15.75" customHeight="1">
      <c r="A2152" s="118"/>
      <c r="B2152" s="119"/>
      <c r="C2152" s="118"/>
      <c r="D2152" s="119"/>
      <c r="E2152" s="121"/>
    </row>
    <row r="2153" spans="1:5" ht="15.75" customHeight="1">
      <c r="A2153" s="118"/>
      <c r="B2153" s="119"/>
      <c r="C2153" s="118"/>
      <c r="D2153" s="119"/>
      <c r="E2153" s="121"/>
    </row>
    <row r="2154" spans="1:5" ht="15.75" customHeight="1">
      <c r="A2154" s="118"/>
      <c r="B2154" s="119"/>
      <c r="C2154" s="118"/>
      <c r="D2154" s="119"/>
      <c r="E2154" s="121"/>
    </row>
    <row r="2155" spans="1:5" ht="15.75" customHeight="1">
      <c r="A2155" s="118"/>
      <c r="B2155" s="119"/>
      <c r="C2155" s="118"/>
      <c r="D2155" s="119"/>
      <c r="E2155" s="121"/>
    </row>
    <row r="2156" spans="1:5" ht="15.75" customHeight="1">
      <c r="A2156" s="118"/>
      <c r="B2156" s="119"/>
      <c r="C2156" s="118"/>
      <c r="D2156" s="119"/>
      <c r="E2156" s="121"/>
    </row>
    <row r="2157" spans="1:5" ht="15.75" customHeight="1">
      <c r="A2157" s="118"/>
      <c r="B2157" s="119"/>
      <c r="C2157" s="118"/>
      <c r="D2157" s="119"/>
      <c r="E2157" s="121"/>
    </row>
    <row r="2158" spans="1:5" ht="15.75" customHeight="1">
      <c r="A2158" s="118"/>
      <c r="B2158" s="119"/>
      <c r="C2158" s="118"/>
      <c r="D2158" s="119"/>
      <c r="E2158" s="121"/>
    </row>
    <row r="2159" spans="1:5" ht="15.75" customHeight="1">
      <c r="A2159" s="118"/>
      <c r="B2159" s="119"/>
      <c r="C2159" s="118"/>
      <c r="D2159" s="119"/>
      <c r="E2159" s="121"/>
    </row>
    <row r="2160" spans="1:5" ht="15.75" customHeight="1">
      <c r="A2160" s="118"/>
      <c r="B2160" s="119"/>
      <c r="C2160" s="118"/>
      <c r="D2160" s="119"/>
      <c r="E2160" s="121"/>
    </row>
    <row r="2161" spans="1:5" ht="15.75" customHeight="1">
      <c r="A2161" s="118"/>
      <c r="B2161" s="119"/>
      <c r="C2161" s="118"/>
      <c r="D2161" s="119"/>
      <c r="E2161" s="121"/>
    </row>
    <row r="2162" spans="1:5" ht="15.75" customHeight="1">
      <c r="A2162" s="118"/>
      <c r="B2162" s="119"/>
      <c r="C2162" s="118"/>
      <c r="D2162" s="119"/>
      <c r="E2162" s="121"/>
    </row>
    <row r="2163" spans="1:5" ht="15.75" customHeight="1">
      <c r="A2163" s="118"/>
      <c r="B2163" s="119"/>
      <c r="C2163" s="118"/>
      <c r="D2163" s="119"/>
      <c r="E2163" s="121"/>
    </row>
    <row r="2164" spans="1:5" ht="15.75" customHeight="1">
      <c r="A2164" s="118"/>
      <c r="B2164" s="119"/>
      <c r="C2164" s="118"/>
      <c r="D2164" s="119"/>
      <c r="E2164" s="121"/>
    </row>
    <row r="2165" spans="1:5" ht="15.75" customHeight="1">
      <c r="A2165" s="118"/>
      <c r="B2165" s="119"/>
      <c r="C2165" s="118"/>
      <c r="D2165" s="119"/>
      <c r="E2165" s="121"/>
    </row>
    <row r="2166" spans="1:5" ht="15.75" customHeight="1">
      <c r="A2166" s="118"/>
      <c r="B2166" s="119"/>
      <c r="C2166" s="118"/>
      <c r="D2166" s="119"/>
      <c r="E2166" s="121"/>
    </row>
    <row r="2167" spans="1:5" ht="15.75" customHeight="1">
      <c r="A2167" s="118"/>
      <c r="B2167" s="119"/>
      <c r="C2167" s="118"/>
      <c r="D2167" s="119"/>
      <c r="E2167" s="121"/>
    </row>
    <row r="2168" spans="1:5" ht="15.75" customHeight="1">
      <c r="A2168" s="118"/>
      <c r="B2168" s="119"/>
      <c r="C2168" s="118"/>
      <c r="D2168" s="119"/>
      <c r="E2168" s="121"/>
    </row>
    <row r="2169" spans="1:5" ht="15.75" customHeight="1">
      <c r="A2169" s="118"/>
      <c r="B2169" s="119"/>
      <c r="C2169" s="118"/>
      <c r="D2169" s="119"/>
      <c r="E2169" s="121"/>
    </row>
    <row r="2170" spans="1:5" ht="15.75" customHeight="1">
      <c r="A2170" s="118"/>
      <c r="B2170" s="119"/>
      <c r="C2170" s="118"/>
      <c r="D2170" s="119"/>
      <c r="E2170" s="121"/>
    </row>
    <row r="2171" spans="1:5" ht="15.75" customHeight="1">
      <c r="A2171" s="118"/>
      <c r="B2171" s="119"/>
      <c r="C2171" s="118"/>
      <c r="D2171" s="119"/>
      <c r="E2171" s="121"/>
    </row>
    <row r="2172" spans="1:5" ht="15.75" customHeight="1">
      <c r="A2172" s="118"/>
      <c r="B2172" s="119"/>
      <c r="C2172" s="118"/>
      <c r="D2172" s="119"/>
      <c r="E2172" s="121"/>
    </row>
    <row r="2173" spans="1:5" ht="15.75" customHeight="1">
      <c r="A2173" s="118"/>
      <c r="B2173" s="119"/>
      <c r="C2173" s="118"/>
      <c r="D2173" s="119"/>
      <c r="E2173" s="121"/>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2.xml><?xml version="1.0" encoding="utf-8"?>
<ds:datastoreItem xmlns:ds="http://schemas.openxmlformats.org/officeDocument/2006/customXml" ds:itemID="{4510308C-57F9-4F7A-BFC2-0D95621CFE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Suprimento_fundos__NOVEMBRO_24</vt:lpstr>
      <vt:lpstr>Suprimento_fundos__JANEIRO_25</vt:lpstr>
      <vt:lpstr>Suprimento_fundos__OUTUBRO_24</vt:lpstr>
      <vt:lpstr>Suprimento_fundos__AGOSTO_24</vt:lpstr>
      <vt:lpstr>Suprimento_fundos__JULHO_24</vt:lpstr>
      <vt:lpstr>Cópia de Suprimento_fundos__JUN</vt:lpstr>
      <vt:lpstr>Suprimento_fundos__MAIO_24</vt:lpstr>
      <vt:lpstr>Suprimento_fundos_DEZEMBRO_23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Elissandra Rebouças Arruda</dc:creator>
  <cp:lastModifiedBy>Arquelau Carvalho do Nascimento Neto</cp:lastModifiedBy>
  <cp:lastPrinted>2025-02-17T17:49:37Z</cp:lastPrinted>
  <dcterms:created xsi:type="dcterms:W3CDTF">2021-06-16T00:58:27Z</dcterms:created>
  <dcterms:modified xsi:type="dcterms:W3CDTF">2025-05-14T15:11:01Z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