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Suprimento_fundos__SETEMBRO_24" sheetId="1" r:id="rId4"/>
    <sheet state="visible" name="Suprimento_fundos__OUTUBRO_24" sheetId="2" r:id="rId5"/>
    <sheet state="hidden" name="Suprimento_fundos__AGOSTO_24" sheetId="3" r:id="rId6"/>
    <sheet state="hidden" name="Suprimento_fundos__JULHO_24" sheetId="4" r:id="rId7"/>
    <sheet state="hidden" name="Cópia de Suprimento_fundos__JUN" sheetId="5" r:id="rId8"/>
    <sheet state="hidden" name="Suprimento_fundos__MAIO_24" sheetId="6" r:id="rId9"/>
    <sheet state="hidden" name="Suprimento_fundos_DEZEMBRO_23" sheetId="7" r:id="rId10"/>
  </sheets>
  <definedNames>
    <definedName localSheetId="0" name="Excel_BuiltIn__FilterDatabase">Suprimento_fundos_DEZEMBRO_23!#REF!</definedName>
    <definedName localSheetId="0" name="Excel_BuiltIn_Print_Area">Suprimento_fundos_DEZEMBRO_23!#REF!</definedName>
  </definedNames>
  <calcPr/>
  <extLst>
    <ext uri="GoogleSheetsCustomDataVersion2">
      <go:sheetsCustomData xmlns:go="http://customooxmlschemas.google.com/" r:id="rId11" roundtripDataChecksum="ji3IDXVnn+BlFrAq5BZx5RyZNRna0WO1fxZd0OLjPm8="/>
    </ext>
  </extLst>
</workbook>
</file>

<file path=xl/sharedStrings.xml><?xml version="1.0" encoding="utf-8"?>
<sst xmlns="http://schemas.openxmlformats.org/spreadsheetml/2006/main" count="18077" uniqueCount="2956">
  <si>
    <t>silv</t>
  </si>
  <si>
    <t>S E T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</si>
  <si>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</si>
  <si>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</si>
  <si>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</si>
  <si>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</si>
  <si>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</si>
  <si>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</si>
  <si>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</si>
  <si>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</si>
  <si>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</si>
  <si>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</si>
  <si>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</si>
  <si>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</si>
  <si>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</si>
  <si>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</si>
  <si>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</si>
  <si>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</si>
  <si>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</si>
  <si>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</si>
  <si>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</si>
  <si>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</si>
  <si>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</si>
  <si>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</si>
  <si>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</si>
  <si>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</si>
  <si>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</si>
  <si>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</si>
  <si>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</si>
  <si>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</si>
  <si>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</si>
  <si>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</si>
  <si>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</si>
  <si>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</si>
  <si>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</si>
  <si>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</si>
  <si>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</si>
  <si>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</si>
  <si>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</si>
  <si>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</si>
  <si>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</si>
  <si>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</si>
  <si>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</si>
  <si>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</si>
  <si>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</si>
  <si>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</si>
  <si>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</si>
  <si>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</si>
  <si>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</si>
  <si>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</si>
  <si>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</si>
  <si>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</si>
  <si>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</si>
  <si>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</si>
  <si>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</si>
  <si>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</si>
  <si>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</si>
  <si>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</si>
  <si>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</si>
  <si>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</si>
  <si>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</si>
  <si>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</si>
  <si>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</si>
  <si>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</si>
  <si>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</si>
  <si>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</si>
  <si>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</si>
  <si>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</si>
  <si>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</si>
  <si>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</si>
  <si>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</si>
  <si>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</si>
  <si>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</si>
  <si>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</si>
  <si>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</si>
  <si>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</si>
  <si>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</si>
  <si>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</si>
  <si>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</si>
  <si>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</si>
  <si>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</si>
  <si>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</si>
  <si>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</si>
  <si>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</si>
  <si>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</si>
  <si>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</si>
  <si>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</si>
  <si>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</si>
  <si>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</si>
  <si>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</si>
  <si>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</si>
  <si>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</si>
  <si>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</si>
  <si>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</si>
  <si>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</si>
  <si>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</si>
  <si>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</si>
  <si>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</si>
  <si>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</si>
  <si>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</si>
  <si>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</si>
  <si>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</si>
  <si>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</si>
  <si>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</si>
  <si>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</si>
  <si>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</si>
  <si>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</si>
  <si>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</si>
  <si>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</si>
  <si>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</si>
  <si>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</si>
  <si>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</si>
  <si>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</si>
  <si>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</si>
  <si>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</si>
  <si>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</si>
  <si>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</si>
  <si>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</si>
  <si>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</si>
  <si>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</si>
  <si>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</si>
  <si>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</si>
  <si>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</si>
  <si>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</si>
  <si>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</si>
  <si>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</si>
  <si>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</si>
  <si>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</si>
  <si>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</si>
  <si>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</si>
  <si>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</si>
  <si>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</si>
  <si>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</si>
  <si>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</si>
  <si>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</si>
  <si>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</si>
  <si>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</si>
  <si>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</si>
  <si>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</si>
  <si>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</si>
  <si>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</si>
  <si>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</si>
  <si>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</si>
  <si>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</si>
  <si>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</si>
  <si>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</si>
  <si>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</si>
  <si>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</si>
  <si>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</si>
  <si>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</si>
  <si>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</si>
  <si>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</si>
  <si>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</si>
  <si>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</si>
  <si>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</si>
  <si>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</si>
  <si>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</si>
  <si>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</si>
  <si>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</si>
  <si>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</si>
  <si>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</si>
  <si>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</si>
  <si>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</si>
  <si>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</si>
  <si>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</si>
  <si>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</si>
  <si>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</si>
  <si>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</si>
  <si>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</si>
  <si>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</si>
  <si>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</si>
  <si>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</si>
  <si>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</si>
  <si>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</si>
  <si>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</si>
  <si>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</si>
  <si>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</si>
  <si>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</si>
  <si>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</si>
  <si>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</si>
  <si>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</si>
  <si>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</si>
  <si>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</si>
  <si>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</si>
  <si>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</si>
  <si>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</si>
  <si>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</si>
  <si>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</si>
  <si>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</si>
  <si>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</si>
  <si>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</si>
  <si>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</si>
  <si>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</si>
  <si>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</si>
  <si>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</si>
  <si>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</si>
  <si>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</si>
  <si>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</si>
  <si>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</si>
  <si>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</si>
  <si>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</si>
  <si>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</si>
  <si>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</si>
  <si>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</si>
  <si>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</si>
  <si>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</si>
  <si>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</si>
  <si>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</si>
  <si>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</si>
  <si>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</si>
  <si>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</si>
  <si>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</si>
  <si>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</si>
  <si>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</si>
  <si>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</si>
  <si>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</si>
  <si>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</si>
  <si>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</si>
  <si>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</si>
  <si>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</si>
  <si>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</si>
  <si>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</si>
  <si>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</si>
  <si>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</si>
  <si>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</si>
  <si>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</si>
  <si>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</si>
  <si>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</si>
  <si>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</si>
  <si>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</si>
  <si>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</si>
  <si>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</si>
  <si>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</si>
  <si>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</si>
  <si>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</si>
  <si>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</si>
  <si>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</si>
  <si>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</si>
  <si>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</si>
  <si>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</si>
  <si>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</si>
  <si>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</si>
  <si>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</si>
  <si>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</si>
  <si>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</si>
  <si>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</si>
  <si>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</si>
  <si>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</si>
  <si>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</si>
  <si>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</si>
  <si>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</si>
  <si>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</si>
  <si>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</si>
  <si>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</si>
  <si>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</si>
  <si>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</si>
  <si>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</si>
  <si>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</si>
  <si>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</si>
  <si>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</si>
  <si>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</si>
  <si>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</si>
  <si>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</si>
  <si>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</si>
  <si>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</si>
  <si>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</si>
  <si>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</si>
  <si>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</si>
  <si>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</si>
  <si>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</si>
  <si>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</si>
  <si>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</si>
  <si>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</si>
  <si>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</si>
  <si>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</si>
  <si>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</si>
  <si>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</si>
  <si>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</si>
  <si>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</si>
  <si>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</si>
  <si>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</si>
  <si>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</si>
  <si>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</si>
  <si>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</si>
  <si>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</si>
  <si>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</si>
  <si>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</si>
  <si>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</si>
  <si>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</si>
  <si>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</si>
  <si>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</si>
  <si>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</si>
  <si>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</si>
  <si>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</si>
  <si>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</si>
  <si>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</si>
  <si>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</si>
  <si>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</si>
  <si>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</si>
  <si>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</si>
  <si>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</si>
  <si>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</si>
  <si>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</si>
  <si>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</si>
  <si>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</si>
  <si>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</si>
  <si>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</si>
  <si>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</si>
  <si>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</si>
  <si>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</si>
  <si>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</si>
  <si>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</si>
  <si>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</si>
  <si>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</si>
  <si>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</si>
  <si>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</si>
  <si>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</si>
  <si>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</si>
  <si>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</si>
  <si>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</si>
  <si>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</si>
  <si>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</si>
  <si>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</si>
  <si>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</si>
  <si>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</si>
  <si>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</si>
  <si>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</si>
  <si>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</si>
  <si>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</si>
  <si>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</si>
  <si>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</si>
  <si>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</si>
  <si>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</si>
  <si>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</si>
  <si>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</si>
  <si>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</si>
  <si>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</si>
  <si>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</si>
  <si>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</si>
  <si>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</si>
  <si>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</si>
  <si>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</si>
  <si>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</si>
  <si>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</si>
  <si>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</si>
  <si>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</si>
  <si>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</si>
  <si>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</si>
  <si>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</si>
  <si>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</si>
  <si>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</si>
  <si>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</si>
  <si>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</si>
  <si>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</si>
  <si>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</si>
  <si>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</si>
  <si>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</si>
  <si>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</si>
  <si>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</si>
  <si>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</si>
  <si>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</si>
  <si>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</si>
  <si>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</si>
  <si>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</si>
  <si>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</si>
  <si>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</si>
  <si>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</si>
  <si>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</si>
  <si>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</si>
  <si>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</si>
  <si>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</si>
  <si>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</si>
  <si>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</si>
  <si>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</si>
  <si>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</si>
  <si>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</si>
  <si>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</si>
  <si>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</si>
  <si>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</si>
  <si>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</si>
  <si>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</si>
  <si>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</si>
  <si>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</si>
  <si>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</si>
  <si>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</si>
  <si>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</si>
  <si>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</si>
  <si>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</si>
  <si>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</si>
  <si>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</si>
  <si>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</si>
  <si>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</si>
  <si>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</si>
  <si>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</si>
  <si>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</si>
  <si>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</si>
  <si>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</si>
  <si>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</si>
  <si>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</si>
  <si>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</si>
  <si>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</si>
  <si>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</si>
  <si>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</si>
  <si>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</si>
  <si>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</si>
  <si>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</si>
  <si>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</si>
  <si>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</si>
  <si>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</si>
  <si>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</si>
  <si>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</si>
  <si>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</si>
  <si>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</si>
  <si>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</si>
  <si>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</si>
  <si>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</si>
  <si>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</si>
  <si>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</si>
  <si>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</si>
  <si>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</si>
  <si>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</si>
  <si>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</si>
  <si>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</si>
  <si>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</si>
  <si>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</si>
  <si>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</si>
  <si>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</si>
  <si>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</si>
  <si>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</si>
  <si>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</si>
  <si>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</si>
  <si>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</si>
  <si>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</si>
  <si>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</si>
  <si>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</si>
  <si>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</si>
  <si>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</si>
  <si>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</si>
  <si>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</si>
  <si>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</si>
  <si>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</si>
  <si>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</si>
  <si>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</si>
  <si>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</si>
  <si>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</si>
  <si>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</si>
  <si>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</si>
  <si>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</si>
  <si>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</si>
  <si>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</si>
  <si>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</si>
  <si>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</si>
  <si>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</si>
  <si>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</si>
  <si>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</si>
  <si>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</si>
  <si>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</si>
  <si>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</si>
  <si>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</si>
  <si>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</si>
  <si>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</si>
  <si>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</si>
  <si>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</si>
  <si>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</si>
  <si>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</si>
  <si>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</si>
  <si>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</si>
  <si>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</si>
  <si>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</si>
  <si>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</si>
  <si>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</si>
  <si>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</si>
  <si>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</si>
  <si>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</si>
  <si>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</si>
  <si>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</si>
  <si>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</si>
  <si>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</si>
  <si>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</si>
  <si>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</si>
  <si>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</si>
  <si>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</si>
  <si>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</si>
  <si>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</si>
  <si>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</si>
  <si>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</si>
  <si>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</si>
  <si>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</si>
  <si>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</si>
  <si>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</si>
  <si>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</si>
  <si>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</si>
  <si>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</si>
  <si>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</si>
  <si>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</si>
  <si>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</si>
  <si>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</si>
  <si>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</si>
  <si>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</si>
  <si>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</si>
  <si>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</si>
  <si>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</si>
  <si>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</si>
  <si>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</si>
  <si>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</si>
  <si>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</si>
  <si>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</si>
  <si>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</si>
  <si>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</si>
  <si>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</si>
  <si>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</si>
  <si>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</si>
  <si>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</si>
  <si>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</si>
  <si>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</si>
  <si>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</si>
  <si>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</si>
  <si>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</si>
  <si>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</si>
  <si>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</si>
  <si>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</si>
  <si>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</si>
  <si>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</si>
  <si>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</si>
  <si>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</si>
  <si>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</si>
  <si>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</si>
  <si>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</si>
  <si>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</si>
  <si>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</si>
  <si>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</si>
  <si>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</si>
  <si>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</si>
  <si>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</si>
  <si>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</si>
  <si>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</si>
  <si>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</si>
  <si>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</si>
  <si>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</si>
  <si>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</si>
  <si>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</si>
  <si>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</si>
  <si>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</si>
  <si>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</si>
  <si>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</si>
  <si>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</si>
  <si>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</si>
  <si>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</si>
  <si>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</si>
  <si>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</si>
  <si>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</si>
  <si>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</si>
  <si>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</si>
  <si>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</si>
  <si>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</si>
  <si>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</si>
  <si>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</si>
  <si>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</si>
  <si>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</si>
  <si>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</si>
  <si>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</si>
  <si>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</si>
  <si>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</si>
  <si>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</si>
  <si>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</si>
  <si>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</si>
  <si>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</si>
  <si>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</si>
  <si>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</si>
  <si>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</si>
  <si>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</si>
  <si>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</si>
  <si>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</si>
  <si>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</si>
  <si>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</si>
  <si>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</si>
  <si>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</si>
  <si>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</si>
  <si>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</si>
  <si>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</si>
  <si>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</si>
  <si>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</si>
  <si>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</si>
  <si>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</si>
  <si>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</si>
  <si>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</si>
  <si>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</si>
  <si>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</si>
  <si>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</si>
  <si>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</si>
  <si>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</si>
  <si>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</si>
  <si>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</si>
  <si>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</si>
  <si>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</si>
  <si>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</si>
  <si>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</si>
  <si>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</si>
  <si>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</si>
  <si>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</si>
  <si>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</si>
  <si>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</si>
  <si>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</si>
  <si>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</si>
  <si>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</si>
  <si>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</si>
  <si>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</si>
  <si>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</si>
  <si>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</si>
  <si>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</si>
  <si>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</si>
  <si>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</si>
  <si>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</si>
  <si>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</si>
  <si>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</si>
  <si>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</si>
  <si>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</si>
  <si>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</si>
  <si>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</si>
  <si>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</si>
  <si>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</si>
  <si>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</si>
  <si>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</si>
  <si>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</si>
  <si>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</si>
  <si>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</si>
  <si>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</si>
  <si>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</si>
  <si>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</si>
  <si>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</si>
  <si>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</si>
  <si>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</si>
  <si>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</si>
  <si>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</si>
  <si>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</si>
  <si>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</si>
  <si>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</si>
  <si>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</si>
  <si>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</si>
  <si>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</si>
  <si>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</si>
  <si>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</si>
  <si>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</si>
  <si>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</si>
  <si>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</si>
  <si>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</si>
  <si>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</si>
  <si>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</si>
  <si>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</si>
  <si>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</si>
  <si>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</si>
  <si>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</si>
  <si>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</si>
  <si>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</si>
  <si>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</si>
  <si>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</si>
  <si>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</si>
  <si>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</si>
  <si>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</si>
  <si>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</si>
  <si>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</si>
  <si>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</si>
  <si>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</si>
  <si>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</si>
  <si>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</si>
  <si>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</si>
  <si>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</si>
  <si>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</si>
  <si>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</si>
  <si>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</si>
  <si>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</si>
  <si>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</si>
  <si>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</si>
  <si>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</si>
  <si>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</si>
  <si>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</si>
  <si>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</si>
  <si>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</si>
  <si>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</si>
  <si>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</si>
  <si>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</si>
  <si>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</si>
  <si>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</si>
  <si>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</si>
  <si>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</si>
  <si>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</si>
  <si>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</si>
  <si>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</si>
  <si>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</si>
  <si>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</si>
  <si>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</si>
  <si>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</si>
  <si>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</si>
  <si>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</si>
  <si>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</si>
  <si>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</si>
  <si>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</si>
  <si>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</si>
  <si>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</si>
  <si>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</si>
  <si>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</si>
  <si>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</si>
  <si>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</si>
  <si>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</si>
  <si>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</si>
  <si>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</si>
  <si>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</si>
  <si>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</si>
  <si>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</si>
  <si>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</si>
  <si>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</si>
  <si>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</si>
  <si>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</si>
  <si>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</si>
  <si>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</si>
  <si>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</si>
  <si>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</si>
  <si>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</si>
  <si>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</si>
  <si>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</si>
  <si>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</si>
  <si>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</si>
  <si>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</si>
  <si>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</si>
  <si>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</si>
  <si>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</si>
  <si>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</si>
  <si>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</si>
  <si>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</si>
  <si>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</si>
  <si>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</si>
  <si>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</si>
  <si>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</si>
  <si>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</si>
  <si>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</si>
  <si>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</si>
  <si>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</si>
  <si>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</si>
  <si>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</si>
  <si>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</si>
  <si>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</si>
  <si>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</si>
  <si>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</si>
  <si>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</si>
  <si>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</si>
  <si>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</si>
  <si>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</si>
  <si>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</si>
  <si>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</si>
  <si>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</si>
  <si>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</si>
  <si>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</si>
  <si>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</si>
  <si>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</si>
  <si>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</si>
  <si>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</si>
  <si>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</si>
  <si>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</si>
  <si>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</si>
  <si>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</si>
  <si>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</si>
  <si>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</si>
  <si>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</si>
  <si>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</si>
  <si>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</si>
  <si>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</si>
  <si>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</si>
  <si>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</si>
  <si>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</si>
  <si>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</si>
  <si>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</si>
  <si>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</si>
  <si>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</si>
  <si>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</si>
  <si>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</si>
  <si>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</si>
  <si>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</si>
  <si>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</si>
  <si>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</si>
  <si>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</si>
  <si>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</si>
  <si>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</si>
  <si>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</si>
  <si>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</si>
  <si>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</si>
  <si>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</si>
  <si>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</si>
  <si>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</si>
  <si>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</si>
  <si>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</si>
  <si>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</si>
  <si>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</si>
  <si>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</si>
  <si>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</si>
  <si>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</si>
  <si>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</si>
  <si>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</si>
  <si>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</si>
  <si>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</si>
  <si>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</si>
  <si>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</si>
  <si>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</si>
  <si>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</si>
  <si>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</si>
  <si>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</si>
  <si>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</si>
  <si>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</si>
  <si>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</si>
  <si>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</si>
  <si>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</si>
  <si>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</si>
  <si>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</si>
  <si>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</si>
  <si>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</si>
  <si>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</si>
  <si>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</si>
  <si>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</si>
  <si>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</si>
  <si>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</si>
  <si>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</si>
  <si>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</si>
  <si>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</si>
  <si>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</si>
  <si>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</si>
  <si>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</si>
  <si>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</si>
  <si>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</si>
  <si>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</si>
  <si>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</si>
  <si>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</si>
  <si>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</si>
  <si>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</si>
  <si>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</si>
  <si>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</si>
  <si>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</si>
  <si>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</si>
  <si>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</si>
  <si>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</si>
  <si>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</si>
  <si>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</si>
  <si>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</si>
  <si>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</si>
  <si>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</si>
  <si>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</si>
  <si>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</si>
  <si>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</si>
  <si>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</si>
  <si>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</si>
  <si>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</si>
  <si>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</si>
  <si>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</si>
  <si>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</si>
  <si>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</si>
  <si>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</si>
  <si>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</si>
  <si>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</si>
  <si>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</si>
  <si>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</si>
  <si>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</si>
  <si>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</si>
  <si>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</si>
  <si>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</si>
  <si>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</si>
  <si>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</si>
  <si>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</si>
  <si>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</si>
  <si>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</si>
  <si>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</si>
  <si>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</si>
  <si>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</si>
  <si>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</si>
  <si>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</si>
  <si>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</si>
  <si>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</si>
  <si>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</si>
  <si>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</si>
  <si>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</si>
  <si>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</si>
  <si>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</si>
  <si>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</si>
  <si>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</si>
  <si>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</si>
  <si>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</si>
  <si>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</si>
  <si>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</si>
  <si>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</si>
  <si>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</si>
  <si>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 xml:space="preserve">PC: 2024.009778                    PPC:   </t>
  </si>
  <si>
    <t>SUPRIDO: FERNANDA COUTO DE OLIVEIRA</t>
  </si>
  <si>
    <t>CPF: 008.XXX.XXX-30</t>
  </si>
  <si>
    <t>PERÍODO DE APLICAÇÃO: 08/05/2024 A 06/08/2024</t>
  </si>
  <si>
    <t xml:space="preserve">PC: 2024.009778                    PPC: </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</si>
  <si>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</si>
  <si>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</si>
  <si>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</si>
  <si>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</si>
  <si>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</si>
  <si>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</si>
  <si>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</si>
  <si>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</si>
  <si>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</si>
  <si>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</si>
  <si>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 xml:space="preserve">PC: 2024.010356                    PPC:   </t>
  </si>
  <si>
    <t>SUPRIDO: PRISCILLA CARVALHO PINI</t>
  </si>
  <si>
    <t>CPF: 345.XXX.XXX-40</t>
  </si>
  <si>
    <t xml:space="preserve">PC: 2024.010356                    PPC: </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</si>
  <si>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</si>
  <si>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</si>
  <si>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</si>
  <si>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</si>
  <si>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</si>
  <si>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</si>
  <si>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</si>
  <si>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</si>
  <si>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</si>
  <si>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</si>
  <si>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</si>
  <si>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</si>
  <si>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</si>
  <si>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</si>
  <si>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</si>
  <si>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</si>
  <si>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</si>
  <si>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</si>
  <si>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</si>
  <si>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</si>
  <si>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</si>
  <si>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</si>
  <si>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</si>
  <si>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</si>
  <si>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</si>
  <si>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</si>
  <si>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</si>
  <si>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</si>
  <si>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</si>
  <si>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</si>
  <si>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</si>
  <si>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</si>
  <si>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</si>
  <si>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</si>
  <si>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</si>
  <si>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</si>
  <si>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</si>
  <si>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</si>
  <si>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</si>
  <si>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</si>
  <si>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</si>
  <si>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</si>
  <si>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</si>
  <si>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</si>
  <si>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</si>
  <si>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</si>
  <si>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</si>
  <si>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</si>
  <si>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</si>
  <si>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</si>
  <si>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</si>
  <si>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</si>
  <si>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</si>
  <si>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</si>
  <si>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</si>
  <si>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</si>
  <si>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 xml:space="preserve">PC: 2024.010011                    PPC: </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</si>
  <si>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</si>
  <si>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</si>
  <si>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</si>
  <si>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</si>
  <si>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</si>
  <si>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</si>
  <si>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</si>
  <si>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</si>
  <si>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</si>
  <si>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</si>
  <si>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</si>
  <si>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</si>
  <si>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</si>
  <si>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</si>
  <si>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</si>
  <si>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</si>
  <si>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</si>
  <si>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</si>
  <si>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</si>
  <si>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</si>
  <si>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</si>
  <si>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</si>
  <si>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</si>
  <si>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</si>
  <si>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</si>
  <si>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</si>
  <si>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</si>
  <si>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</si>
  <si>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</si>
  <si>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</si>
  <si>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</si>
  <si>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</si>
  <si>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</si>
  <si>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</si>
  <si>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</si>
  <si>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</si>
  <si>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</si>
  <si>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</si>
  <si>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</si>
  <si>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</si>
  <si>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</si>
  <si>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</si>
  <si>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</si>
  <si>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</si>
  <si>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 xml:space="preserve">PC: 2024.011272                    PPC: </t>
  </si>
  <si>
    <t>SUPRIDO: DÉBORAH TRAJANO CORRÊA CASTELLO 
BRANCO​</t>
  </si>
  <si>
    <t>CPF: 027.XXX.XXX-62</t>
  </si>
  <si>
    <t>PERÍODO DE APLICAÇÃO: 15/05/2024 A 13/08/2024</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</si>
  <si>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</si>
  <si>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</si>
  <si>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</si>
  <si>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</si>
  <si>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</si>
  <si>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</si>
  <si>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</si>
  <si>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</si>
  <si>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</si>
  <si>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</si>
  <si>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</si>
  <si>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</si>
  <si>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</si>
  <si>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</si>
  <si>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</si>
  <si>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</si>
  <si>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</si>
  <si>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 xml:space="preserve">PC: 2024.012045                    PPC: </t>
  </si>
  <si>
    <t>SUPRIDO: JULIO CESAR ALBUQUERQUE LIMA</t>
  </si>
  <si>
    <t>PERÍODO DE APLICAÇÃO: 17/06/2024 A 15/09/2024</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</si>
  <si>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</si>
  <si>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</si>
  <si>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</si>
  <si>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</si>
  <si>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</si>
  <si>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</si>
  <si>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</si>
  <si>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</si>
  <si>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</si>
  <si>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 xml:space="preserve">PC: 2024.012025                    PPC: </t>
  </si>
  <si>
    <t>PERÍODO DE APLICAÇÃO: 11/06/2024 A 09/09/2024</t>
  </si>
  <si>
    <t>PC: 2024.011947                    PPC: 2024.011947</t>
  </si>
  <si>
    <t>SUPRIDO: ALISON ALMEIDA SANTOS BUCHACHER</t>
  </si>
  <si>
    <t>CPF: 008.XXX.XXX-66</t>
  </si>
  <si>
    <t>PERÍODO DE APLICAÇÃO: 07/06/2024 A 05/09/2024</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</si>
  <si>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</si>
  <si>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</si>
  <si>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</si>
  <si>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</si>
  <si>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</si>
  <si>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</si>
  <si>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</si>
  <si>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</si>
  <si>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</si>
  <si>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</si>
  <si>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</si>
  <si>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</si>
  <si>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</si>
  <si>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</si>
  <si>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 xml:space="preserve">PC: 2024.012524                    PPC: </t>
  </si>
  <si>
    <t>SUPRIDO: PAULO AUGUSTO DE OLIVEIRA LOPES</t>
  </si>
  <si>
    <t xml:space="preserve">CPF: 002.XXX.XXX-43
</t>
  </si>
  <si>
    <t xml:space="preserve">PC: 2024.012252                  PPC: </t>
  </si>
  <si>
    <t xml:space="preserve">CPF: 355.XXX.XXX-50
</t>
  </si>
  <si>
    <t xml:space="preserve">PC: 2024.013405                     PPC: </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</si>
  <si>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</si>
  <si>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</si>
  <si>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</si>
  <si>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</si>
  <si>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</si>
  <si>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</si>
  <si>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</si>
  <si>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</si>
  <si>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</si>
  <si>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</si>
  <si>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</si>
  <si>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</si>
  <si>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</si>
  <si>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 xml:space="preserve">PC: 2024.013507                   PPC: </t>
  </si>
  <si>
    <t>PERÍODO DE APLICAÇÃO: 25/06/2024 A 23/09/2024</t>
  </si>
  <si>
    <t xml:space="preserve">PC: 2024.012929                   PPC: </t>
  </si>
  <si>
    <t>SUPRIDO: PAULO EMILIO VIEIRA DE MELO</t>
  </si>
  <si>
    <t xml:space="preserve">CPF:  474.XXX.XXX-91
</t>
  </si>
  <si>
    <t>PERÍODO DE APLICAÇÃO: 26/06/2024 A 24/09/2024</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</si>
  <si>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</si>
  <si>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</si>
  <si>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</si>
  <si>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</si>
  <si>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</si>
  <si>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</si>
  <si>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</si>
  <si>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</si>
  <si>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</si>
  <si>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</si>
  <si>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</si>
  <si>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</si>
  <si>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</si>
  <si>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</si>
  <si>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</si>
  <si>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</si>
  <si>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</si>
  <si>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</si>
  <si>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</si>
  <si>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</si>
  <si>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</si>
  <si>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</si>
  <si>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10.815.852/0003-52</t>
  </si>
  <si>
    <t>NF-e nº 006542: Despesas com serviço de plastificação</t>
  </si>
  <si>
    <t xml:space="preserve">PC: 2024.013729                   PPC: </t>
  </si>
  <si>
    <t>SUPRIDO: ARMANDO GURGEL MAIA</t>
  </si>
  <si>
    <t xml:space="preserve">CPF:   672.XXX.XXX-00
</t>
  </si>
  <si>
    <t>PERÍODO DE APLICAÇÃO: 27/06/2024 A 25/09/2024</t>
  </si>
  <si>
    <t xml:space="preserve">PC: 2024.013729                    PPC: </t>
  </si>
  <si>
    <t xml:space="preserve">PC: 2024.012428                  PPC: </t>
  </si>
  <si>
    <t>SUPRIDO: RÔMULO DE SOUZA BARBOSA</t>
  </si>
  <si>
    <t xml:space="preserve">CPF:   704.XXX.XXX-15
</t>
  </si>
  <si>
    <t>PERÍODO DE APLICAÇÃO: 01/07/2024 A 29/09/2024</t>
  </si>
  <si>
    <t xml:space="preserve">PC: 2024.012428                    PPC: </t>
  </si>
  <si>
    <t xml:space="preserve">PC: 2024.014473                  PPC: </t>
  </si>
  <si>
    <t>SUPRIDO: MARCOS ANDRÉ FERREIRA KULCHESKI</t>
  </si>
  <si>
    <t xml:space="preserve">CPF:   473.XXX.XXX-20
</t>
  </si>
  <si>
    <t>PERÍODO DE APLICAÇÃO: 17/07/2024 A 15/10/2024</t>
  </si>
  <si>
    <t xml:space="preserve">PC: 2024.014473                    PPC: </t>
  </si>
  <si>
    <t>PC: 2024.012606                    PPC: 2024.009778</t>
  </si>
  <si>
    <t>SUPRIDO: FERNANDA COUTO DE OLIVEIRA LIRA</t>
  </si>
  <si>
    <t>CPF:   008.XXX.XXX-30</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</si>
  <si>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</si>
  <si>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</si>
  <si>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</si>
  <si>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</si>
  <si>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Serviços de confecção de uma coroa de flores naturais, para funeral.</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</si>
  <si>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</si>
  <si>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</si>
  <si>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</si>
  <si>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</si>
  <si>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</si>
  <si>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</si>
  <si>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</si>
  <si>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</si>
  <si>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</si>
  <si>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</si>
  <si>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</si>
  <si>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</si>
  <si>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</si>
  <si>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</si>
  <si>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</si>
  <si>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</si>
  <si>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</si>
  <si>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</si>
  <si>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 xml:space="preserve">PC: 2024.017733                 PPC: </t>
  </si>
  <si>
    <t xml:space="preserve">CPF:   052.XXX.XXX-16
</t>
  </si>
  <si>
    <t>PC: 2024.009979                 PPC: 2024.016096</t>
  </si>
  <si>
    <t>SUPRIDO: EDUARDO GABRIEL</t>
  </si>
  <si>
    <t xml:space="preserve">CPF:   865.XXX.XXX-04
</t>
  </si>
  <si>
    <t>PERÍODO DE APLICAÇÃO: 06/06/2024 A 04/09/2024</t>
  </si>
  <si>
    <t>J.J REFRIGERAÇÃO LTDA</t>
  </si>
  <si>
    <t>28.207.479/0001-50</t>
  </si>
  <si>
    <t>Limpeza e Manutenção dos condicionadores de ar</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</si>
  <si>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</si>
  <si>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</si>
  <si>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</si>
  <si>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</si>
  <si>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</si>
  <si>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</si>
  <si>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</si>
  <si>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</si>
  <si>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</si>
  <si>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</si>
  <si>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</si>
  <si>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 xml:space="preserve">PC: 2024.018761                PPC: </t>
  </si>
  <si>
    <t>SUPRIDO: GABRIEL SALVINO CHAGAS DO NASCIMENTO</t>
  </si>
  <si>
    <t xml:space="preserve">CPF:  035.XXX.XXX-41
</t>
  </si>
  <si>
    <t>PERÍODO DE APLICAÇÃO: 26/08/2024 A 24/11/2024</t>
  </si>
  <si>
    <t>Serviço de Instalação de 06 Persianas</t>
  </si>
  <si>
    <t xml:space="preserve">CPF:   035.XXX.XXX-41
</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</si>
  <si>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</si>
  <si>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</si>
  <si>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</si>
  <si>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</si>
  <si>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</si>
  <si>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</si>
  <si>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</si>
  <si>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</si>
  <si>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</si>
  <si>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</si>
  <si>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</si>
  <si>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</si>
  <si>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</si>
  <si>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</si>
  <si>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</si>
  <si>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</si>
  <si>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</si>
  <si>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</si>
  <si>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</si>
  <si>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</si>
  <si>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</si>
  <si>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</si>
  <si>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</si>
  <si>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</si>
  <si>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</si>
  <si>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</si>
  <si>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</si>
  <si>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</si>
  <si>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</si>
  <si>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</si>
  <si>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 xml:space="preserve">PC: 2024.018573              PPC: </t>
  </si>
  <si>
    <t xml:space="preserve">CPF:  016.XXX.XXX-70
</t>
  </si>
  <si>
    <t>PERÍODO DE APLICAÇÃO: 09/09/2024 A 08/12/2024</t>
  </si>
  <si>
    <t xml:space="preserve">PC: 2024.018573               PPC: </t>
  </si>
  <si>
    <t xml:space="preserve">CPF:   016.XXX.XXX-70
</t>
  </si>
  <si>
    <t>PC: 2024.013461             PPC: 2024.020912</t>
  </si>
  <si>
    <t>SUPRIDO: KLEYSON NASCIMENTO BARROSO</t>
  </si>
  <si>
    <t xml:space="preserve">CPF:  416.XXX.XXX-68
</t>
  </si>
  <si>
    <t>PERÍODO DE APLICAÇÃO: 02/07/24 a 30/09/24</t>
  </si>
  <si>
    <t>Joel Mattos Aguiar Limitada</t>
  </si>
  <si>
    <t>84.506.625/0001-10</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</si>
  <si>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</si>
  <si>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</si>
  <si>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</si>
  <si>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</si>
  <si>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</si>
  <si>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</si>
  <si>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</si>
  <si>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</si>
  <si>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</si>
  <si>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</si>
  <si>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</si>
  <si>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</si>
  <si>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</si>
  <si>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</si>
  <si>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</si>
  <si>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</si>
  <si>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</si>
  <si>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</si>
  <si>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</si>
  <si>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</si>
  <si>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</si>
  <si>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</si>
  <si>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</si>
  <si>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</si>
  <si>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</si>
  <si>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</si>
  <si>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</si>
  <si>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</si>
  <si>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</si>
  <si>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</si>
  <si>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</si>
  <si>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</si>
  <si>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</si>
  <si>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Data da última atualização: 04/09/2024</t>
  </si>
  <si>
    <t>Fonte da Informação: Diretoria de Orçamento e Finanças</t>
  </si>
  <si>
    <t>PC: 2024.012025                    PPC: 2024.021929</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</si>
  <si>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</si>
  <si>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</si>
  <si>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</si>
  <si>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</si>
  <si>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</si>
  <si>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</si>
  <si>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</si>
  <si>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</si>
  <si>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</si>
  <si>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</si>
  <si>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</si>
  <si>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</si>
  <si>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</si>
  <si>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</si>
  <si>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</si>
  <si>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</si>
  <si>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</si>
  <si>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</si>
  <si>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</si>
  <si>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</si>
  <si>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</si>
  <si>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</si>
  <si>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</si>
  <si>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</si>
  <si>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</si>
  <si>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</si>
  <si>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</si>
  <si>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</si>
  <si>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</si>
  <si>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</si>
  <si>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</si>
  <si>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</si>
  <si>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</si>
  <si>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</si>
  <si>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</si>
  <si>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</si>
  <si>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</si>
  <si>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</si>
  <si>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</si>
  <si>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</si>
  <si>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</si>
  <si>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</si>
  <si>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</si>
  <si>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2024.012929                   PPC: 2024.020212</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</si>
  <si>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</si>
  <si>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</si>
  <si>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</si>
  <si>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</si>
  <si>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</si>
  <si>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</si>
  <si>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</si>
  <si>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</si>
  <si>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</si>
  <si>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</si>
  <si>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</si>
  <si>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</si>
  <si>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</si>
  <si>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</si>
  <si>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</si>
  <si>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</si>
  <si>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</si>
  <si>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</si>
  <si>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</si>
  <si>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Data da última atualização: 08/10/2024</t>
  </si>
  <si>
    <t>Fonte da Informação: Diretoria de Orçamento e Finanças/DOF/PGJ</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</si>
  <si>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</si>
  <si>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</si>
  <si>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</si>
  <si>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</si>
  <si>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</si>
  <si>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</si>
  <si>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</si>
  <si>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</si>
  <si>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</si>
  <si>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</si>
  <si>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</si>
  <si>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</si>
  <si>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</si>
  <si>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</si>
  <si>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</si>
  <si>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</si>
  <si>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</si>
  <si>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</si>
  <si>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</si>
  <si>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</si>
  <si>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</si>
  <si>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</si>
  <si>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</si>
  <si>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</si>
  <si>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</si>
  <si>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</si>
  <si>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</si>
  <si>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</si>
  <si>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</si>
  <si>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</si>
  <si>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</si>
  <si>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</si>
  <si>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</si>
  <si>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</si>
  <si>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</si>
  <si>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</si>
  <si>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</si>
  <si>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</si>
  <si>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</si>
  <si>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</si>
  <si>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</si>
  <si>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</si>
  <si>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</si>
  <si>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</si>
  <si>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</si>
  <si>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CPF: 025.384.342-11</t>
  </si>
  <si>
    <t>CPF: 922.044.732-00</t>
  </si>
  <si>
    <t>CPF: 000.706.842-51</t>
  </si>
  <si>
    <t>CPF: 027.210.652-62</t>
  </si>
  <si>
    <t xml:space="preserve">PC: 2024.011287                    PPC: </t>
  </si>
  <si>
    <t>CPF: 630.907.402-49</t>
  </si>
  <si>
    <t>CPF: 008.237.552-66</t>
  </si>
  <si>
    <t xml:space="preserve">PC: 2024.008447                  PPC: </t>
  </si>
  <si>
    <t>CPF: 960.448.102-91</t>
  </si>
  <si>
    <t xml:space="preserve">PC: 2024.008447                    PPC: </t>
  </si>
  <si>
    <t xml:space="preserve">CPF: 002.656.747-43
</t>
  </si>
  <si>
    <t xml:space="preserve">CPF: 355.601.478-50
</t>
  </si>
  <si>
    <t xml:space="preserve">CPF:  474.393.942-91
</t>
  </si>
  <si>
    <t xml:space="preserve">PC: 2024.012929                    PPC: </t>
  </si>
  <si>
    <t xml:space="preserve">CPF:   672.471.132-00
</t>
  </si>
  <si>
    <t xml:space="preserve">CPF:   704.262.872-15
</t>
  </si>
  <si>
    <t xml:space="preserve">CPF:   473.903.872-20
</t>
  </si>
  <si>
    <t>CPF:   008.272.912-30</t>
  </si>
  <si>
    <t>CPF:   355.601.478-50</t>
  </si>
  <si>
    <t>CPF:   584.983.462-15</t>
  </si>
  <si>
    <t xml:space="preserve">CPF:  052.263.784-16
</t>
  </si>
  <si>
    <t xml:space="preserve">CPF:   052.263.784-16
</t>
  </si>
  <si>
    <t xml:space="preserve">CPF:   865.987.241-04
</t>
  </si>
  <si>
    <t xml:space="preserve">CPF:  035.460.505-41
</t>
  </si>
  <si>
    <t xml:space="preserve">CPF:   035.460.505-41
</t>
  </si>
  <si>
    <t xml:space="preserve">CPF:   605.270.992-87
</t>
  </si>
  <si>
    <t xml:space="preserve">PC: 2024.017749                PPC: </t>
  </si>
  <si>
    <t xml:space="preserve">CPF:  355.601.478-50
</t>
  </si>
  <si>
    <t xml:space="preserve">CPF:  229.466.592-91
</t>
  </si>
  <si>
    <t xml:space="preserve">CPF:  016.397.682-11
</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</si>
  <si>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</si>
  <si>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</si>
  <si>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</si>
  <si>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</si>
  <si>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</si>
  <si>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</si>
  <si>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</si>
  <si>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</si>
  <si>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</si>
  <si>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</si>
  <si>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</si>
  <si>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</si>
  <si>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</si>
  <si>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</si>
  <si>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</si>
  <si>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</si>
  <si>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06.073.979/0001-04</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</si>
  <si>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</si>
  <si>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</si>
  <si>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</si>
  <si>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</si>
  <si>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</si>
  <si>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</si>
  <si>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</si>
  <si>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</si>
  <si>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</si>
  <si>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</si>
  <si>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</si>
  <si>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</si>
  <si>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</si>
  <si>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</si>
  <si>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</si>
  <si>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</si>
  <si>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</si>
  <si>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</si>
  <si>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</si>
  <si>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</si>
  <si>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</si>
  <si>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</si>
  <si>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</si>
  <si>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</si>
  <si>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</si>
  <si>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</si>
  <si>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</si>
  <si>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</si>
  <si>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</si>
  <si>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</si>
  <si>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</si>
  <si>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</si>
  <si>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</si>
  <si>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</si>
  <si>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</si>
  <si>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</si>
  <si>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</si>
  <si>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</si>
  <si>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</si>
  <si>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</si>
  <si>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</si>
  <si>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</si>
  <si>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</si>
  <si>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</si>
  <si>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</si>
  <si>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</si>
  <si>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</si>
  <si>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</si>
  <si>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</si>
  <si>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</si>
  <si>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</si>
  <si>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</si>
  <si>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</si>
  <si>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</si>
  <si>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</si>
  <si>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</si>
  <si>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</si>
  <si>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</si>
  <si>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</si>
  <si>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</si>
  <si>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</si>
  <si>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</si>
  <si>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</si>
  <si>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</si>
  <si>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</si>
  <si>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</si>
  <si>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</si>
  <si>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</si>
  <si>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</si>
  <si>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</si>
  <si>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</si>
  <si>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</si>
  <si>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</si>
  <si>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</si>
  <si>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</si>
  <si>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</si>
  <si>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</si>
  <si>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</si>
  <si>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</si>
  <si>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</si>
  <si>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</si>
  <si>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</si>
  <si>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</si>
  <si>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</si>
  <si>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</si>
  <si>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</si>
  <si>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</si>
  <si>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</si>
  <si>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</si>
  <si>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</si>
  <si>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</si>
  <si>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</si>
  <si>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</si>
  <si>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</si>
  <si>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</si>
  <si>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</si>
  <si>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</si>
  <si>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</si>
  <si>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</si>
  <si>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</si>
  <si>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</si>
  <si>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</si>
  <si>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</si>
  <si>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</si>
  <si>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</si>
  <si>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</si>
  <si>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</si>
  <si>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</si>
  <si>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</si>
  <si>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</si>
  <si>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</si>
  <si>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</si>
  <si>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</si>
  <si>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</si>
  <si>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</si>
  <si>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</si>
  <si>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20.755.273/0001-53</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</si>
  <si>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</si>
  <si>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</si>
  <si>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</si>
  <si>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</si>
  <si>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</si>
  <si>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</si>
  <si>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</si>
  <si>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</si>
  <si>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</si>
  <si>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</si>
  <si>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</si>
  <si>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</si>
  <si>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</si>
  <si>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</si>
  <si>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</si>
  <si>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</si>
  <si>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</si>
  <si>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</si>
  <si>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</si>
  <si>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</si>
  <si>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</si>
  <si>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</si>
  <si>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</si>
  <si>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</si>
  <si>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</si>
  <si>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</si>
  <si>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</si>
  <si>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</si>
  <si>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</si>
  <si>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</si>
  <si>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</si>
  <si>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</si>
  <si>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</si>
  <si>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</si>
  <si>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</si>
  <si>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</si>
  <si>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</si>
  <si>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</si>
  <si>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</si>
  <si>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</si>
  <si>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</si>
  <si>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</si>
  <si>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</si>
  <si>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</si>
  <si>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</si>
  <si>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</si>
  <si>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</si>
  <si>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</si>
  <si>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</si>
  <si>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</si>
  <si>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</si>
  <si>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</si>
  <si>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</si>
  <si>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</si>
  <si>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</si>
  <si>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</si>
  <si>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</si>
  <si>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</si>
  <si>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</si>
  <si>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</si>
  <si>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</si>
  <si>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</si>
  <si>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</si>
  <si>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</si>
  <si>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</si>
  <si>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</si>
  <si>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</si>
  <si>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</si>
  <si>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</si>
  <si>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</si>
  <si>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</si>
  <si>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</si>
  <si>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</si>
  <si>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</si>
  <si>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</si>
  <si>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</si>
  <si>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</si>
  <si>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</si>
  <si>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</si>
  <si>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</si>
  <si>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</si>
  <si>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</si>
  <si>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</si>
  <si>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</si>
  <si>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</si>
  <si>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</si>
  <si>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</si>
  <si>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</si>
  <si>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</si>
  <si>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</si>
  <si>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</si>
  <si>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</si>
  <si>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</si>
  <si>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</si>
  <si>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</si>
  <si>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</si>
  <si>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</si>
  <si>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</si>
  <si>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</si>
  <si>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</si>
  <si>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</si>
  <si>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</si>
  <si>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</si>
  <si>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</si>
  <si>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</si>
  <si>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</si>
  <si>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</si>
  <si>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</si>
  <si>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</si>
  <si>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</si>
  <si>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03.424.667/0001-00</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</si>
  <si>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</si>
  <si>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</si>
  <si>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</si>
  <si>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</si>
  <si>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</si>
  <si>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</si>
  <si>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</si>
  <si>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</si>
  <si>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</si>
  <si>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</si>
  <si>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</si>
  <si>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</si>
  <si>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</si>
  <si>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</si>
  <si>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</si>
  <si>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</si>
  <si>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</si>
  <si>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</si>
  <si>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</si>
  <si>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</si>
  <si>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</si>
  <si>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</si>
  <si>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</si>
  <si>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</si>
  <si>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</si>
  <si>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</si>
  <si>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</si>
  <si>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</si>
  <si>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</si>
  <si>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</si>
  <si>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</si>
  <si>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</si>
  <si>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</si>
  <si>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</si>
  <si>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</si>
  <si>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</si>
  <si>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</si>
  <si>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</si>
  <si>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</si>
  <si>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</si>
  <si>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</si>
  <si>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</si>
  <si>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</si>
  <si>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</si>
  <si>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</si>
  <si>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</si>
  <si>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</si>
  <si>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</si>
  <si>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</si>
  <si>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</si>
  <si>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</si>
  <si>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</si>
  <si>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</si>
  <si>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</si>
  <si>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</si>
  <si>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</si>
  <si>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</si>
  <si>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</si>
  <si>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</si>
  <si>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</si>
  <si>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</si>
  <si>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</si>
  <si>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</si>
  <si>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</si>
  <si>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</si>
  <si>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</si>
  <si>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</si>
  <si>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</si>
  <si>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</si>
  <si>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</si>
  <si>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</si>
  <si>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</si>
  <si>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</si>
  <si>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</si>
  <si>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</si>
  <si>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</si>
  <si>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</si>
  <si>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</si>
  <si>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</si>
  <si>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</si>
  <si>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</si>
  <si>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</si>
  <si>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</si>
  <si>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</si>
  <si>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</si>
  <si>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</si>
  <si>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</si>
  <si>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</si>
  <si>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</si>
  <si>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</si>
  <si>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</si>
  <si>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</si>
  <si>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</si>
  <si>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</si>
  <si>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</si>
  <si>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</si>
  <si>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</si>
  <si>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</si>
  <si>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</si>
  <si>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</si>
  <si>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</si>
  <si>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</si>
  <si>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</si>
  <si>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</si>
  <si>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</si>
  <si>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</si>
  <si>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</si>
  <si>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</si>
  <si>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</si>
  <si>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</si>
  <si>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</si>
  <si>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</si>
  <si>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</si>
  <si>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</si>
  <si>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</si>
  <si>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</si>
  <si>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</si>
  <si>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</si>
  <si>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</si>
  <si>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</si>
  <si>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</si>
  <si>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</si>
  <si>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</si>
  <si>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</si>
  <si>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</si>
  <si>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</si>
  <si>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</si>
  <si>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</si>
  <si>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</si>
  <si>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</si>
  <si>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</si>
  <si>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</si>
  <si>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</si>
  <si>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</si>
  <si>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</si>
  <si>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</si>
  <si>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</si>
  <si>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</si>
  <si>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</si>
  <si>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</si>
  <si>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</si>
  <si>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</si>
  <si>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</si>
  <si>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</si>
  <si>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</si>
  <si>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</si>
  <si>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</si>
  <si>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</si>
  <si>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</si>
  <si>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</si>
  <si>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</si>
  <si>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</si>
  <si>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</si>
  <si>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</si>
  <si>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</si>
  <si>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</si>
  <si>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</si>
  <si>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</si>
  <si>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</si>
  <si>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</si>
  <si>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</si>
  <si>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</si>
  <si>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</si>
  <si>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</si>
  <si>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</si>
  <si>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</si>
  <si>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</si>
  <si>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</si>
  <si>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</si>
  <si>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</si>
  <si>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</si>
  <si>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</si>
  <si>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SUPRIDO: LEONARDO ABINADER NOBRE</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</si>
  <si>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</si>
  <si>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</si>
  <si>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</si>
  <si>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</si>
  <si>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</si>
  <si>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</si>
  <si>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</si>
  <si>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</si>
  <si>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</si>
  <si>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</si>
  <si>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</si>
  <si>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</si>
  <si>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</si>
  <si>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</si>
  <si>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ATC Comércio de Materiais de Construção</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</si>
  <si>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</si>
  <si>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</si>
  <si>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</si>
  <si>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</si>
  <si>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</si>
  <si>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</si>
  <si>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</si>
  <si>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</si>
  <si>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</si>
  <si>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</si>
  <si>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</si>
  <si>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</si>
  <si>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</si>
  <si>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</si>
  <si>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</si>
  <si>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</si>
  <si>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</si>
  <si>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</si>
  <si>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</si>
  <si>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</si>
  <si>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</si>
  <si>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</si>
  <si>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</si>
  <si>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</si>
  <si>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</si>
  <si>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</si>
  <si>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</si>
  <si>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</si>
  <si>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</si>
  <si>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</si>
  <si>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</si>
  <si>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</si>
  <si>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</si>
  <si>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</si>
  <si>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</si>
  <si>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</si>
  <si>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</si>
  <si>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</si>
  <si>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</si>
  <si>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</si>
  <si>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</si>
  <si>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</si>
  <si>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</si>
  <si>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</si>
  <si>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</si>
  <si>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</si>
  <si>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</si>
  <si>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</si>
  <si>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</si>
  <si>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</si>
  <si>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</si>
  <si>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</si>
  <si>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</si>
  <si>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</si>
  <si>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</si>
  <si>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</si>
  <si>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</si>
  <si>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</si>
  <si>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</si>
  <si>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</si>
  <si>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</si>
  <si>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</si>
  <si>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</si>
  <si>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</si>
  <si>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</si>
  <si>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</si>
  <si>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</si>
  <si>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</si>
  <si>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</si>
  <si>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</si>
  <si>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</si>
  <si>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</si>
  <si>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</si>
  <si>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</si>
  <si>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</si>
  <si>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</si>
  <si>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</si>
  <si>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</si>
  <si>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</si>
  <si>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</si>
  <si>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</si>
  <si>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</si>
  <si>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</si>
  <si>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</si>
  <si>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</si>
  <si>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</si>
  <si>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</si>
  <si>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</si>
  <si>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</si>
  <si>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</si>
  <si>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</si>
  <si>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</si>
  <si>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</si>
  <si>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</si>
  <si>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</si>
  <si>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</si>
  <si>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</si>
  <si>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</si>
  <si>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</si>
  <si>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</si>
  <si>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</si>
  <si>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</si>
  <si>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</si>
  <si>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</si>
  <si>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</si>
  <si>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</si>
  <si>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</si>
  <si>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</si>
  <si>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</si>
  <si>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</si>
  <si>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</si>
  <si>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</si>
  <si>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</si>
  <si>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</si>
  <si>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</si>
  <si>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</si>
  <si>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</si>
  <si>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</si>
  <si>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</si>
  <si>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</si>
  <si>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</si>
  <si>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</si>
  <si>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</si>
  <si>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</si>
  <si>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</si>
  <si>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</si>
  <si>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</si>
  <si>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</si>
  <si>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</si>
  <si>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</si>
  <si>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</si>
  <si>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</si>
  <si>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</si>
  <si>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</si>
  <si>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</si>
  <si>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</si>
  <si>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</si>
  <si>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</si>
  <si>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</si>
  <si>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</si>
  <si>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</si>
  <si>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</si>
  <si>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05.149.040/0001-13</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</si>
  <si>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</si>
  <si>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</si>
  <si>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</si>
  <si>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</si>
  <si>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</si>
  <si>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</si>
  <si>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</si>
  <si>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</si>
  <si>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</si>
  <si>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</si>
  <si>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</si>
  <si>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</si>
  <si>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</si>
  <si>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</si>
  <si>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</si>
  <si>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</si>
  <si>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</si>
  <si>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</si>
  <si>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</si>
  <si>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</si>
  <si>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</si>
  <si>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</si>
  <si>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</si>
  <si>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</si>
  <si>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</si>
  <si>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</si>
  <si>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</si>
  <si>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</si>
  <si>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</si>
  <si>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</si>
  <si>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</si>
  <si>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</si>
  <si>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</si>
  <si>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</si>
  <si>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</si>
  <si>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</si>
  <si>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</si>
  <si>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</si>
  <si>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</si>
  <si>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</si>
  <si>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</si>
  <si>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</si>
  <si>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</si>
  <si>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</si>
  <si>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</si>
  <si>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</si>
  <si>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</si>
  <si>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</si>
  <si>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</si>
  <si>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</si>
  <si>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</si>
  <si>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</si>
  <si>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</si>
  <si>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</si>
  <si>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</si>
  <si>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</si>
  <si>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</si>
  <si>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</si>
  <si>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</si>
  <si>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</si>
  <si>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</si>
  <si>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17.119.240/0001-02</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</si>
  <si>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</si>
  <si>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</si>
  <si>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</si>
  <si>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</si>
  <si>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</si>
  <si>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</si>
  <si>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</si>
  <si>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</si>
  <si>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</si>
  <si>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</si>
  <si>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</si>
  <si>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</si>
  <si>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</si>
  <si>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</si>
  <si>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</si>
  <si>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</si>
  <si>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</si>
  <si>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</si>
  <si>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</si>
  <si>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</si>
  <si>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</si>
  <si>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</si>
  <si>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</si>
  <si>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</si>
  <si>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</si>
  <si>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</si>
  <si>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</si>
  <si>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</si>
  <si>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</si>
  <si>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</si>
  <si>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</si>
  <si>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</si>
  <si>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</si>
  <si>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</si>
  <si>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</si>
  <si>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</si>
  <si>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</si>
  <si>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</si>
  <si>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</si>
  <si>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</si>
  <si>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</si>
  <si>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</si>
  <si>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</si>
  <si>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</si>
  <si>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</si>
  <si>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</si>
  <si>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</si>
  <si>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04.323.228/0001-73</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</si>
  <si>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</si>
  <si>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</si>
  <si>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</si>
  <si>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</si>
  <si>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</si>
  <si>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</si>
  <si>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</si>
  <si>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</si>
  <si>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</si>
  <si>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</si>
  <si>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</si>
  <si>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</si>
  <si>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</si>
  <si>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</si>
  <si>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</si>
  <si>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</si>
  <si>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</si>
  <si>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</si>
  <si>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</si>
  <si>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</si>
  <si>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</si>
  <si>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</si>
  <si>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</si>
  <si>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</si>
  <si>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</si>
  <si>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</si>
  <si>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</si>
  <si>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</si>
  <si>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</si>
  <si>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</si>
  <si>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</si>
  <si>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</si>
  <si>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</si>
  <si>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</si>
  <si>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</si>
  <si>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</si>
  <si>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</si>
  <si>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</si>
  <si>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</si>
  <si>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</si>
  <si>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</si>
  <si>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</si>
  <si>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</si>
  <si>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</si>
  <si>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</si>
  <si>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</si>
  <si>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</si>
  <si>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</si>
  <si>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</si>
  <si>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</si>
  <si>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</si>
  <si>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</si>
  <si>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</si>
  <si>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</si>
  <si>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</si>
  <si>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</si>
  <si>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</si>
  <si>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</si>
  <si>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</si>
  <si>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</si>
  <si>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</si>
  <si>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</si>
  <si>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</si>
  <si>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</si>
  <si>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</si>
  <si>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</si>
  <si>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</si>
  <si>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</si>
  <si>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</si>
  <si>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</si>
  <si>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</si>
  <si>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</si>
  <si>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</si>
  <si>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</si>
  <si>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</si>
  <si>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</si>
  <si>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</si>
  <si>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</si>
  <si>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</si>
  <si>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</si>
  <si>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</si>
  <si>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</si>
  <si>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</si>
  <si>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</si>
  <si>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</si>
  <si>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</si>
  <si>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</si>
  <si>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</si>
  <si>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</si>
  <si>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</si>
  <si>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</si>
  <si>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</si>
  <si>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</si>
  <si>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</si>
  <si>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</si>
  <si>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</si>
  <si>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</si>
  <si>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</si>
  <si>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</si>
  <si>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</si>
  <si>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</si>
  <si>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</si>
  <si>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</si>
  <si>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</si>
  <si>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</si>
  <si>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</si>
  <si>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</si>
  <si>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</si>
  <si>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</si>
  <si>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</si>
  <si>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</si>
  <si>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</si>
  <si>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</si>
  <si>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</si>
  <si>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</si>
  <si>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</si>
  <si>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</si>
  <si>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</si>
  <si>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</si>
  <si>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</si>
  <si>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</si>
  <si>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</si>
  <si>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</si>
  <si>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</si>
  <si>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</si>
  <si>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</si>
  <si>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</si>
  <si>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</si>
  <si>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</si>
  <si>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</si>
  <si>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</si>
  <si>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</si>
  <si>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</si>
  <si>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</si>
  <si>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</si>
  <si>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</si>
  <si>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</si>
  <si>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</si>
  <si>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</si>
  <si>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</si>
  <si>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</si>
  <si>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</si>
  <si>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</si>
  <si>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</si>
  <si>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</si>
  <si>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</si>
  <si>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</si>
  <si>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</si>
  <si>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</si>
  <si>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</si>
  <si>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</si>
  <si>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</si>
  <si>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</si>
  <si>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</si>
  <si>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</si>
  <si>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</si>
  <si>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</si>
  <si>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</si>
  <si>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</si>
  <si>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</si>
  <si>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</si>
  <si>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</si>
  <si>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</si>
  <si>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</si>
  <si>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</si>
  <si>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</si>
  <si>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</si>
  <si>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</si>
  <si>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</si>
  <si>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</si>
  <si>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</si>
  <si>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</si>
  <si>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</si>
  <si>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</si>
  <si>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</si>
  <si>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</si>
  <si>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</si>
  <si>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</si>
  <si>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</si>
  <si>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</si>
  <si>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</si>
  <si>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</si>
  <si>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</si>
  <si>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</si>
  <si>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</si>
  <si>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</si>
  <si>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</si>
  <si>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</si>
  <si>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</si>
  <si>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</si>
  <si>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</si>
  <si>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</si>
  <si>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</si>
  <si>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</si>
  <si>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</si>
  <si>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</si>
  <si>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</si>
  <si>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</si>
  <si>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</si>
  <si>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</si>
  <si>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</si>
  <si>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</si>
  <si>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</si>
  <si>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</si>
  <si>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</si>
  <si>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</si>
  <si>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</si>
  <si>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</si>
  <si>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</si>
  <si>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</si>
  <si>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</si>
  <si>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</si>
  <si>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</si>
  <si>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</si>
  <si>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</si>
  <si>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</si>
  <si>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</si>
  <si>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</si>
  <si>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</si>
  <si>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</si>
  <si>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</si>
  <si>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</si>
  <si>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</si>
  <si>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</si>
  <si>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</si>
  <si>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</si>
  <si>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</si>
  <si>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</si>
  <si>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</si>
  <si>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</si>
  <si>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</si>
  <si>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</si>
  <si>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</si>
  <si>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</si>
  <si>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</si>
  <si>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</si>
  <si>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</si>
  <si>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</si>
  <si>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</si>
  <si>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</si>
  <si>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</si>
  <si>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</si>
  <si>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</si>
  <si>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</si>
  <si>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</si>
  <si>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</si>
  <si>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</si>
  <si>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</si>
  <si>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</si>
  <si>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</si>
  <si>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</si>
  <si>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</si>
  <si>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</si>
  <si>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</si>
  <si>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</si>
  <si>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</si>
  <si>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</si>
  <si>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</si>
  <si>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</si>
  <si>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</si>
  <si>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</si>
  <si>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</si>
  <si>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</si>
  <si>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</si>
  <si>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</si>
  <si>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</si>
  <si>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</si>
  <si>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</si>
  <si>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</si>
  <si>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</si>
  <si>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</si>
  <si>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</si>
  <si>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</si>
  <si>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</si>
  <si>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</si>
  <si>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</si>
  <si>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</si>
  <si>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</si>
  <si>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</si>
  <si>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</si>
  <si>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</si>
  <si>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</si>
  <si>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</si>
  <si>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</si>
  <si>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</si>
  <si>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</si>
  <si>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</si>
  <si>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</si>
  <si>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</si>
  <si>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</si>
  <si>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</si>
  <si>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</si>
  <si>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</si>
  <si>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</si>
  <si>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</si>
  <si>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</si>
  <si>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</si>
  <si>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</si>
  <si>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</si>
  <si>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</si>
  <si>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</si>
  <si>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</si>
  <si>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</si>
  <si>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</si>
  <si>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</si>
  <si>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</si>
  <si>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</si>
  <si>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</si>
  <si>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</si>
  <si>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</si>
  <si>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</si>
  <si>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</si>
  <si>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</si>
  <si>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</si>
  <si>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</si>
  <si>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</si>
  <si>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</si>
  <si>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</si>
  <si>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A.O. REIS GUERRA</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</si>
  <si>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</si>
  <si>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</si>
  <si>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</si>
  <si>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</si>
  <si>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</si>
  <si>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</si>
  <si>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</si>
  <si>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</si>
  <si>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</si>
  <si>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</si>
  <si>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</si>
  <si>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</si>
  <si>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</si>
  <si>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</si>
  <si>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</si>
  <si>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</si>
  <si>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</si>
  <si>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</si>
  <si>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</si>
  <si>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</si>
  <si>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</si>
  <si>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</si>
  <si>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</si>
  <si>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</si>
  <si>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</si>
  <si>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</si>
  <si>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</si>
  <si>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</si>
  <si>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</si>
  <si>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</si>
  <si>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</si>
  <si>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</si>
  <si>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</si>
  <si>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</si>
  <si>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</si>
  <si>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</si>
  <si>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</si>
  <si>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</si>
  <si>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</si>
  <si>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</si>
  <si>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</si>
  <si>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</si>
  <si>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</si>
  <si>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</si>
  <si>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</si>
  <si>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</si>
  <si>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</si>
  <si>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</si>
  <si>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</si>
  <si>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</si>
  <si>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D. ALVES DA COSTA</t>
  </si>
  <si>
    <t>33.958.276/0001-36</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</si>
  <si>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</si>
  <si>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</si>
  <si>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</si>
  <si>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</si>
  <si>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</si>
  <si>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</si>
  <si>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</si>
  <si>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</si>
  <si>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</si>
  <si>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</si>
  <si>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</si>
  <si>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</si>
  <si>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</si>
  <si>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</si>
  <si>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</si>
  <si>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</si>
  <si>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</si>
  <si>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</si>
  <si>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</si>
  <si>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</si>
  <si>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</si>
  <si>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</si>
  <si>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</si>
  <si>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</si>
  <si>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</si>
  <si>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</si>
  <si>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</si>
  <si>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</si>
  <si>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</si>
  <si>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</si>
  <si>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</si>
  <si>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</si>
  <si>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</si>
  <si>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</si>
  <si>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</si>
  <si>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</si>
  <si>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</si>
  <si>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</si>
  <si>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</si>
  <si>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</si>
  <si>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</si>
  <si>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</si>
  <si>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</si>
  <si>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</si>
  <si>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</si>
  <si>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</si>
  <si>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</si>
  <si>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</si>
  <si>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</si>
  <si>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</si>
  <si>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04.415.154/0002-85</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</si>
  <si>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</si>
  <si>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</si>
  <si>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</si>
  <si>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</si>
  <si>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</si>
  <si>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</si>
  <si>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</si>
  <si>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</si>
  <si>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</si>
  <si>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</si>
  <si>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</si>
  <si>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</si>
  <si>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</si>
  <si>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</si>
  <si>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</si>
  <si>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</si>
  <si>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</si>
  <si>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</si>
  <si>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</si>
  <si>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</si>
  <si>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</si>
  <si>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</si>
  <si>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</si>
  <si>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</si>
  <si>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</si>
  <si>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</si>
  <si>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</si>
  <si>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</si>
  <si>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</si>
  <si>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</si>
  <si>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</si>
  <si>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</si>
  <si>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</si>
  <si>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</si>
  <si>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</si>
  <si>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</si>
  <si>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</si>
  <si>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</si>
  <si>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</si>
  <si>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</si>
  <si>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</si>
  <si>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</si>
  <si>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</si>
  <si>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</si>
  <si>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</si>
  <si>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</si>
  <si>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</si>
  <si>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</si>
  <si>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</si>
  <si>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</si>
  <si>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</si>
  <si>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</si>
  <si>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</si>
  <si>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</si>
  <si>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</si>
  <si>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</si>
  <si>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</si>
  <si>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</si>
  <si>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</si>
  <si>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</si>
  <si>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</si>
  <si>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</si>
  <si>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</si>
  <si>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</si>
  <si>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</si>
  <si>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</si>
  <si>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</si>
  <si>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</si>
  <si>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</si>
  <si>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</si>
  <si>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</si>
  <si>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</si>
  <si>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</si>
  <si>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</si>
  <si>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</si>
  <si>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</si>
  <si>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</si>
  <si>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</si>
  <si>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</si>
  <si>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</si>
  <si>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</si>
  <si>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</si>
  <si>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</si>
  <si>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</si>
  <si>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</si>
  <si>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</si>
  <si>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</si>
  <si>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</si>
  <si>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</si>
  <si>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</si>
  <si>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</si>
  <si>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</si>
  <si>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</si>
  <si>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</si>
  <si>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</si>
  <si>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</si>
  <si>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2023.016358</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</si>
  <si>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</si>
  <si>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</si>
  <si>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</si>
  <si>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</si>
  <si>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</si>
  <si>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</si>
  <si>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</si>
  <si>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</si>
  <si>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</si>
  <si>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</si>
  <si>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</si>
  <si>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</si>
  <si>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</si>
  <si>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</si>
  <si>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</si>
  <si>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</si>
  <si>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</si>
  <si>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</si>
  <si>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</si>
  <si>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</si>
  <si>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</si>
  <si>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</si>
  <si>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</si>
  <si>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</si>
  <si>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</si>
  <si>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</si>
  <si>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</si>
  <si>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</si>
  <si>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</si>
  <si>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</si>
  <si>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</si>
  <si>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</si>
  <si>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</si>
  <si>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</si>
  <si>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</si>
  <si>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</si>
  <si>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</si>
  <si>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</si>
  <si>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</si>
  <si>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</si>
  <si>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</si>
  <si>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</si>
  <si>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CELIFRANK PALHETA DOLZANE</t>
  </si>
  <si>
    <t>37.845.045/0001-77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</si>
  <si>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</si>
  <si>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</si>
  <si>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</si>
  <si>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</si>
  <si>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</si>
  <si>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</si>
  <si>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</si>
  <si>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</si>
  <si>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</si>
  <si>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</si>
  <si>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</si>
  <si>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</si>
  <si>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</si>
  <si>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</si>
  <si>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</si>
  <si>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</si>
  <si>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</si>
  <si>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</si>
  <si>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</si>
  <si>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</si>
  <si>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10.600.712/0001-03 </t>
  </si>
  <si>
    <t>02 controles para o portão automático da sede das Promotorias de Manacapuru</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</si>
  <si>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</si>
  <si>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</si>
  <si>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</si>
  <si>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</si>
  <si>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</si>
  <si>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</si>
  <si>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</si>
  <si>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</si>
  <si>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</si>
  <si>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</si>
  <si>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</si>
  <si>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</si>
  <si>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</si>
  <si>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</si>
  <si>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</si>
  <si>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</si>
  <si>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</si>
  <si>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</si>
  <si>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</si>
  <si>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</si>
  <si>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</si>
  <si>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</si>
  <si>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</si>
  <si>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</si>
  <si>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</si>
  <si>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</si>
  <si>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</si>
  <si>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</si>
  <si>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</si>
  <si>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</si>
  <si>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</si>
  <si>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</si>
  <si>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</si>
  <si>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</si>
  <si>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</si>
  <si>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</si>
  <si>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</si>
  <si>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</si>
  <si>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</si>
  <si>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</si>
  <si>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</si>
  <si>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</si>
  <si>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</si>
  <si>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</si>
  <si>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</si>
  <si>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</si>
  <si>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</si>
  <si>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</si>
  <si>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</si>
  <si>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</si>
  <si>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</si>
  <si>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</si>
  <si>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</si>
  <si>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</si>
  <si>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</si>
  <si>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</si>
  <si>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</si>
  <si>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</si>
  <si>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</si>
  <si>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</si>
  <si>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</si>
  <si>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</si>
  <si>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</si>
  <si>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</si>
  <si>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</si>
  <si>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</si>
  <si>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</si>
  <si>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</si>
  <si>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</si>
  <si>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</si>
  <si>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</si>
  <si>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</si>
  <si>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</si>
  <si>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</si>
  <si>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</si>
  <si>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</si>
  <si>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</si>
  <si>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</si>
  <si>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</si>
  <si>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</si>
  <si>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</si>
  <si>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</si>
  <si>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</si>
  <si>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</si>
  <si>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</si>
  <si>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</si>
  <si>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</si>
  <si>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</si>
  <si>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</si>
  <si>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</si>
  <si>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</si>
  <si>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</si>
  <si>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</si>
  <si>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</si>
  <si>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</si>
  <si>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</si>
  <si>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</si>
  <si>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</si>
  <si>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</si>
  <si>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</si>
  <si>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</si>
  <si>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</si>
  <si>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</si>
  <si>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</si>
  <si>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</si>
  <si>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</si>
  <si>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</si>
  <si>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</si>
  <si>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</si>
  <si>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</si>
  <si>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</si>
  <si>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</si>
  <si>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</si>
  <si>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</si>
  <si>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</si>
  <si>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</si>
  <si>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</si>
  <si>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</si>
  <si>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</si>
  <si>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</si>
  <si>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</si>
  <si>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</si>
  <si>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</si>
  <si>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</si>
  <si>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</si>
  <si>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</si>
  <si>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</si>
  <si>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</si>
  <si>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</si>
  <si>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</si>
  <si>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</si>
  <si>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</si>
  <si>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</si>
  <si>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</si>
  <si>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</si>
  <si>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</si>
  <si>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</si>
  <si>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</si>
  <si>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</si>
  <si>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</si>
  <si>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</si>
  <si>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</si>
  <si>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</si>
  <si>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</si>
  <si>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</si>
  <si>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</si>
  <si>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</si>
  <si>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</si>
  <si>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</si>
  <si>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</si>
  <si>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</si>
  <si>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</si>
  <si>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</si>
  <si>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</si>
  <si>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</si>
  <si>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</si>
  <si>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</si>
  <si>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</si>
  <si>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</si>
  <si>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</si>
  <si>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</si>
  <si>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</si>
  <si>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</si>
  <si>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</si>
  <si>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</si>
  <si>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</si>
  <si>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</si>
  <si>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</si>
  <si>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</si>
  <si>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</si>
  <si>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</si>
  <si>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</si>
  <si>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</si>
  <si>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</si>
  <si>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</si>
  <si>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</si>
  <si>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08.390.065/0001-00</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</si>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</sst>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x14ac="http://schemas.microsoft.com/office/spreadsheetml/2009/9/ac" xmlns:mc="http://schemas.openxmlformats.org/markup-compatibility/2006">
  <numFmts count="12">
    <numFmt numFmtId="164" formatCode="_-&quot;R$&quot;* #,##0.00_-;&quot;-R$&quot;* #,##0.00_-;_-&quot;R$&quot;* \-??_-;_-@"/>
    <numFmt numFmtId="165" formatCode="d/m/yyyy"/>
    <numFmt numFmtId="166" formatCode="_-&quot;R$ &quot;* #,##0.00_-;&quot;-R$ &quot;* #,##0.00_-;_-&quot;R$ &quot;* \-??_-;_-@"/>
    <numFmt numFmtId="167" formatCode="[$R$ -416]#,##0.00"/>
    <numFmt numFmtId="168" formatCode="dd/mm/yyyy"/>
    <numFmt numFmtId="169" formatCode="_([$R$ -416]* #,##0.00_);_([$R$ -416]* \(#,##0.00\);_([$R$ -416]* &quot;-&quot;??_);_(@_)"/>
    <numFmt numFmtId="170" formatCode="d/m/yy"/>
    <numFmt numFmtId="171" formatCode="mm/yy"/>
    <numFmt numFmtId="172" formatCode="dd/mm/yy"/>
    <numFmt numFmtId="173" formatCode="_-[$R$-416]\ * #,##0.00_-;\-[$R$-416]\ * #,##0.00_-;_-[$R$-416]\ * \-??_-;_-@"/>
    <numFmt numFmtId="174" formatCode="[$R$-416]\ #,##0.00;[Red][$R$-416]\ #,##0.00"/>
    <numFmt numFmtId="175" formatCode="_-[$R$-416]\ * #,##0.00_-;\-[$R$-416]\ * #,##0.00_-;_-[$R$-416]\ * &quot;-&quot;??_-;_-@"/>
  </numFmts>
  <fonts count="20">
    <font>
      <sz val="11.0"/>
      <color rgb="FF000000"/>
      <name val="Arial"/>
      <scheme val="minor"/>
    </font>
    <font>
      <b/>
      <sz val="11.0"/>
      <color rgb="FF000000"/>
      <name val="Calibri"/>
    </font>
    <font>
      <sz val="11.0"/>
      <color rgb="FF000000"/>
      <name val="Calibri"/>
    </font>
    <font>
      <sz val="11.0"/>
      <color theme="1"/>
      <name val="Calibri"/>
    </font>
    <font>
      <b/>
      <sz val="11.0"/>
      <color rgb="FFFF3333"/>
      <name val="Calibri"/>
    </font>
    <font/>
    <font>
      <b/>
      <sz val="11.0"/>
      <color rgb="FFFF0000"/>
      <name val="Calibri"/>
    </font>
    <font>
      <b/>
      <sz val="11.0"/>
      <color rgb="FFFFFFFF"/>
      <name val="Calibri"/>
    </font>
    <font>
      <b/>
      <sz val="11.0"/>
      <color theme="1"/>
      <name val="Calibri"/>
    </font>
    <font>
      <sz val="12.0"/>
      <color rgb="FF000000"/>
      <name val="&quot;Times New Roman&quot;"/>
    </font>
    <font>
      <sz val="13.0"/>
      <color rgb="FF000000"/>
      <name val="Calibri"/>
    </font>
    <font>
      <sz val="11.0"/>
      <color rgb="FFFF0000"/>
      <name val="Calibri"/>
    </font>
    <font>
      <sz val="10.0"/>
      <color rgb="FF000000"/>
      <name val="Arial"/>
    </font>
    <font>
      <color theme="1"/>
      <name val="Arial"/>
      <scheme val="minor"/>
    </font>
    <font>
      <sz val="11.0"/>
      <color rgb="FF000000"/>
      <name val="&quot;Times New Roman&quot;"/>
    </font>
    <font>
      <sz val="12.0"/>
      <color rgb="FF000000"/>
      <name val="Calibri"/>
    </font>
    <font>
      <sz val="12.0"/>
      <color theme="1"/>
      <name val="Calibri"/>
    </font>
    <font>
      <sz val="10.0"/>
      <color theme="1"/>
      <name val="Arial"/>
    </font>
    <font>
      <b/>
      <sz val="10.0"/>
      <color theme="1"/>
      <name val="Arial"/>
    </font>
    <font>
      <sz val="11.0"/>
      <color rgb="FF000000"/>
      <name val="Arial"/>
    </font>
  </fonts>
  <fills count="7">
    <fill>
      <patternFill patternType="none"/>
    </fill>
    <fill>
      <patternFill patternType="lightGray"/>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39">
    <border/>
    <border>
      <bottom style="double">
        <color rgb="FFFF950E"/>
      </bottom>
    </border>
    <border>
      <left/>
      <top style="double">
        <color rgb="FFFF950E"/>
      </top>
      <bottom/>
    </border>
    <border>
      <top style="double">
        <color rgb="FFFF950E"/>
      </top>
      <bottom/>
    </border>
    <border>
      <right/>
      <top style="double">
        <color rgb="FFFF950E"/>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top style="double">
        <color rgb="FFFF950E"/>
      </top>
    </border>
    <border>
      <top style="double">
        <color rgb="FFFF950E"/>
      </top>
    </border>
    <border>
      <right/>
      <top style="double">
        <color rgb="FFFF950E"/>
      </top>
    </border>
    <border>
      <top style="thin">
        <color rgb="FF000000"/>
      </top>
      <bottom style="thin">
        <color rgb="FF000000"/>
      </bottom>
    </border>
    <border>
      <left/>
      <right/>
      <top style="double">
        <color rgb="FFFF950E"/>
      </top>
      <bottom style="double">
        <color rgb="FFFF950E"/>
      </bottom>
    </border>
    <border>
      <left/>
      <top style="double">
        <color rgb="FFFF950E"/>
      </top>
      <bottom style="double">
        <color rgb="FFFF950E"/>
      </bottom>
    </border>
    <border>
      <top style="double">
        <color rgb="FFFF950E"/>
      </top>
      <bottom style="double">
        <color rgb="FFFF950E"/>
      </bottom>
    </border>
    <border>
      <right/>
      <top style="double">
        <color rgb="FFFF950E"/>
      </top>
      <bottom style="double">
        <color rgb="FFFF950E"/>
      </bottom>
    </border>
    <border>
      <left/>
    </border>
    <border>
      <right/>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style="double">
        <color rgb="FFFF950E"/>
      </top>
      <bottom/>
    </border>
    <border>
      <left/>
      <right/>
      <bottom style="double">
        <color rgb="FFFF950E"/>
      </bottom>
    </border>
    <border>
      <bottom style="thin">
        <color rgb="FF000000"/>
      </bottom>
    </border>
    <border>
      <left/>
      <right/>
      <top style="double">
        <color rgb="FFFF950E"/>
      </top>
    </border>
    <border>
      <left style="thin">
        <color rgb="FF000000"/>
      </left>
      <right style="thin">
        <color rgb="FF000000"/>
      </right>
      <bottom/>
    </border>
    <border>
      <left style="thin">
        <color rgb="FF000000"/>
      </left>
      <right style="thin">
        <color rgb="FF000000"/>
      </right>
      <top style="thin">
        <color rgb="FF000000"/>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right style="thin">
        <color rgb="FF000000"/>
      </right>
    </border>
    <border>
      <left/>
      <top style="double">
        <color rgb="FFFF950E"/>
      </top>
      <bottom style="thin">
        <color rgb="FF000000"/>
      </bottom>
    </border>
    <border>
      <top style="double">
        <color rgb="FFFF950E"/>
      </top>
      <bottom style="thin">
        <color rgb="FF000000"/>
      </bottom>
    </border>
    <border>
      <right/>
      <top style="double">
        <color rgb="FFFF950E"/>
      </top>
      <bottom style="thin">
        <color rgb="FF000000"/>
      </bottom>
    </border>
    <border>
      <left style="thin">
        <color rgb="FF000000"/>
      </left>
    </border>
    <border>
      <left/>
      <bottom/>
    </border>
    <border>
      <bottom/>
    </border>
    <border>
      <right/>
      <bottom/>
    </border>
  </borders>
  <cellStyleXfs count="1">
    <xf borderId="0" fillId="0" fontId="0" numFmtId="0" applyAlignment="1" applyFont="1"/>
  </cellStyleXfs>
  <cellXfs count="281">
    <xf borderId="0" fillId="0" fontId="0" numFmtId="0" xfId="0" applyAlignment="1" applyFont="1">
      <alignment readingOrder="0" shrinkToFit="0" vertical="bottom" wrapText="0"/>
    </xf>
    <xf borderId="0" fillId="0" fontId="1" numFmtId="0" xfId="0" applyAlignment="1" applyFont="1">
      <alignment horizontal="center" readingOrder="0" shrinkToFit="0" wrapText="1"/>
    </xf>
    <xf borderId="0" fillId="0" fontId="2" numFmtId="0" xfId="0" applyAlignment="1" applyFont="1">
      <alignment shrinkToFit="0" vertical="center" wrapText="1"/>
    </xf>
    <xf borderId="0" fillId="0" fontId="2" numFmtId="0" xfId="0" applyAlignment="1" applyFont="1">
      <alignment shrinkToFit="0" wrapText="1"/>
    </xf>
    <xf borderId="0" fillId="0" fontId="2" numFmtId="0" xfId="0" applyAlignment="1" applyFont="1">
      <alignment horizontal="left" shrinkToFit="0" wrapText="1"/>
    </xf>
    <xf borderId="0" fillId="0" fontId="3" numFmtId="164" xfId="0" applyAlignment="1" applyFont="1" applyNumberFormat="1">
      <alignment shrinkToFit="0" wrapText="1"/>
    </xf>
    <xf borderId="0" fillId="0" fontId="1" numFmtId="0" xfId="0" applyAlignment="1" applyFont="1">
      <alignment horizontal="center" shrinkToFit="0" wrapText="1"/>
    </xf>
    <xf borderId="0" fillId="0" fontId="2" numFmtId="0" xfId="0" applyAlignment="1" applyFont="1">
      <alignment horizontal="center" shrinkToFit="0" wrapText="1"/>
    </xf>
    <xf borderId="1" fillId="0" fontId="4" numFmtId="0" xfId="0" applyAlignment="1" applyBorder="1" applyFont="1">
      <alignment horizontal="right" readingOrder="0" shrinkToFit="0" vertical="center" wrapText="1"/>
    </xf>
    <xf borderId="1" fillId="0" fontId="5" numFmtId="0" xfId="0" applyBorder="1" applyFont="1"/>
    <xf borderId="2" fillId="2" fontId="1" numFmtId="0" xfId="0" applyAlignment="1" applyBorder="1" applyFill="1" applyFont="1">
      <alignment horizontal="left" shrinkToFit="0" wrapText="1"/>
    </xf>
    <xf borderId="3" fillId="0" fontId="5" numFmtId="0" xfId="0" applyBorder="1" applyFont="1"/>
    <xf borderId="4" fillId="0" fontId="5" numFmtId="0" xfId="0" applyBorder="1" applyFont="1"/>
    <xf borderId="2" fillId="2" fontId="6" numFmtId="0" xfId="0" applyAlignment="1" applyBorder="1" applyFont="1">
      <alignment horizontal="left" readingOrder="0" shrinkToFit="0" wrapText="1"/>
    </xf>
    <xf borderId="5" fillId="3" fontId="7" numFmtId="0" xfId="0" applyAlignment="1" applyBorder="1" applyFill="1" applyFont="1">
      <alignment horizontal="left" readingOrder="0" vertical="center"/>
    </xf>
    <xf borderId="6" fillId="0" fontId="5" numFmtId="0" xfId="0" applyBorder="1" applyFont="1"/>
    <xf borderId="7" fillId="0" fontId="1" numFmtId="0" xfId="0" applyAlignment="1" applyBorder="1" applyFont="1">
      <alignment readingOrder="0" vertical="center"/>
    </xf>
    <xf borderId="7" fillId="0" fontId="1" numFmtId="0" xfId="0" applyAlignment="1" applyBorder="1" applyFont="1">
      <alignment horizontal="center" readingOrder="0" shrinkToFit="0" vertical="center" wrapText="1"/>
    </xf>
    <xf borderId="7" fillId="0" fontId="8" numFmtId="164" xfId="0" applyAlignment="1" applyBorder="1" applyFont="1" applyNumberFormat="1">
      <alignment horizontal="center" readingOrder="0" shrinkToFit="0" vertical="center" wrapText="1"/>
    </xf>
    <xf borderId="0" fillId="0" fontId="2" numFmtId="0" xfId="0" applyAlignment="1" applyFont="1">
      <alignment vertical="center"/>
    </xf>
    <xf borderId="8" fillId="4" fontId="1" numFmtId="0" xfId="0" applyAlignment="1" applyBorder="1" applyFill="1" applyFont="1">
      <alignment horizontal="center" shrinkToFit="0" vertical="center" wrapText="1"/>
    </xf>
    <xf borderId="5" fillId="4" fontId="1" numFmtId="0" xfId="0" applyAlignment="1" applyBorder="1" applyFont="1">
      <alignment horizontal="center" shrinkToFit="0" vertical="center" wrapText="1"/>
    </xf>
    <xf borderId="8" fillId="4" fontId="8" numFmtId="164" xfId="0" applyAlignment="1" applyBorder="1" applyFont="1" applyNumberFormat="1">
      <alignment horizontal="center" shrinkToFit="0" vertical="center" wrapText="1"/>
    </xf>
    <xf borderId="0" fillId="0" fontId="2" numFmtId="0" xfId="0" applyAlignment="1" applyFont="1">
      <alignment horizontal="center" shrinkToFit="0" vertical="center" wrapText="1"/>
    </xf>
    <xf borderId="9" fillId="0" fontId="5" numFmtId="0" xfId="0" applyBorder="1" applyFont="1"/>
    <xf borderId="7" fillId="4" fontId="1" numFmtId="0" xfId="0" applyAlignment="1" applyBorder="1" applyFont="1">
      <alignment horizontal="center" shrinkToFit="0" vertical="center" wrapText="1"/>
    </xf>
    <xf borderId="7" fillId="4" fontId="1" numFmtId="0" xfId="0" applyAlignment="1" applyBorder="1" applyFont="1">
      <alignment shrinkToFit="0" vertical="center" wrapText="1"/>
    </xf>
    <xf borderId="7" fillId="0" fontId="2" numFmtId="165" xfId="0" applyAlignment="1" applyBorder="1" applyFont="1" applyNumberFormat="1">
      <alignment horizontal="center" readingOrder="0" vertical="center"/>
    </xf>
    <xf borderId="7" fillId="0" fontId="2" numFmtId="0" xfId="0" applyAlignment="1" applyBorder="1" applyFont="1">
      <alignment horizontal="center" readingOrder="0" shrinkToFit="0" vertical="center" wrapText="1"/>
    </xf>
    <xf borderId="7" fillId="0" fontId="2" numFmtId="0" xfId="0" applyAlignment="1" applyBorder="1" applyFont="1">
      <alignment horizontal="center" readingOrder="0" vertical="center"/>
    </xf>
    <xf borderId="7" fillId="0" fontId="2" numFmtId="0" xfId="0" applyAlignment="1" applyBorder="1" applyFont="1">
      <alignment horizontal="center" readingOrder="0" shrinkToFit="0" wrapText="1"/>
    </xf>
    <xf borderId="7" fillId="0" fontId="2" numFmtId="164" xfId="0" applyAlignment="1" applyBorder="1" applyFont="1" applyNumberFormat="1">
      <alignment horizontal="center" readingOrder="0" vertical="center"/>
    </xf>
    <xf borderId="7" fillId="0" fontId="2" numFmtId="165" xfId="0" applyAlignment="1" applyBorder="1" applyFont="1" applyNumberFormat="1">
      <alignment horizontal="center" readingOrder="0"/>
    </xf>
    <xf borderId="7" fillId="0" fontId="2" numFmtId="0" xfId="0" applyAlignment="1" applyBorder="1" applyFont="1">
      <alignment horizontal="center" readingOrder="0"/>
    </xf>
    <xf borderId="7" fillId="0" fontId="2" numFmtId="164" xfId="0" applyAlignment="1" applyBorder="1" applyFont="1" applyNumberFormat="1">
      <alignment horizontal="center" readingOrder="0"/>
    </xf>
    <xf borderId="7" fillId="0" fontId="1" numFmtId="165" xfId="0" applyAlignment="1" applyBorder="1" applyFont="1" applyNumberFormat="1">
      <alignment horizontal="center" shrinkToFit="0" vertical="center" wrapText="1"/>
    </xf>
    <xf borderId="7" fillId="0" fontId="2" numFmtId="0" xfId="0" applyAlignment="1" applyBorder="1" applyFont="1">
      <alignment shrinkToFit="0" vertical="center" wrapText="1"/>
    </xf>
    <xf borderId="7" fillId="0" fontId="8" numFmtId="164" xfId="0" applyAlignment="1" applyBorder="1" applyFont="1" applyNumberFormat="1">
      <alignment shrinkToFit="0" vertical="center" wrapText="1"/>
    </xf>
    <xf borderId="10" fillId="2" fontId="1" numFmtId="0" xfId="0" applyAlignment="1" applyBorder="1" applyFont="1">
      <alignment horizontal="left" shrinkToFit="0" wrapText="1"/>
    </xf>
    <xf borderId="11" fillId="0" fontId="5" numFmtId="0" xfId="0" applyBorder="1" applyFont="1"/>
    <xf borderId="12" fillId="0" fontId="5" numFmtId="0" xfId="0" applyBorder="1" applyFont="1"/>
    <xf borderId="0" fillId="0" fontId="1" numFmtId="0" xfId="0" applyAlignment="1" applyFont="1">
      <alignment vertical="center"/>
    </xf>
    <xf borderId="0" fillId="0" fontId="1" numFmtId="0" xfId="0" applyAlignment="1" applyFont="1">
      <alignment readingOrder="0" vertical="center"/>
    </xf>
    <xf borderId="7" fillId="0" fontId="1" numFmtId="165" xfId="0" applyAlignment="1" applyBorder="1" applyFont="1" applyNumberFormat="1">
      <alignment horizontal="center" vertical="center"/>
    </xf>
    <xf borderId="7" fillId="0" fontId="1" numFmtId="0" xfId="0" applyAlignment="1" applyBorder="1" applyFont="1">
      <alignment horizontal="left" shrinkToFit="0" vertical="center" wrapText="1"/>
    </xf>
    <xf borderId="7" fillId="0" fontId="1" numFmtId="0" xfId="0" applyAlignment="1" applyBorder="1" applyFont="1">
      <alignment shrinkToFit="0" vertical="center" wrapText="1"/>
    </xf>
    <xf borderId="7" fillId="0" fontId="1" numFmtId="0" xfId="0" applyAlignment="1" applyBorder="1" applyFont="1">
      <alignment horizontal="left" shrinkToFit="0" wrapText="1"/>
    </xf>
    <xf borderId="7" fillId="0" fontId="8" numFmtId="164" xfId="0" applyAlignment="1" applyBorder="1" applyFont="1" applyNumberFormat="1">
      <alignment vertical="center"/>
    </xf>
    <xf borderId="0" fillId="0" fontId="1" numFmtId="166" xfId="0" applyAlignment="1" applyFont="1" applyNumberFormat="1">
      <alignment shrinkToFit="0" wrapText="1"/>
    </xf>
    <xf borderId="0" fillId="0" fontId="1" numFmtId="0" xfId="0" applyAlignment="1" applyFont="1">
      <alignment shrinkToFit="0" wrapText="1"/>
    </xf>
    <xf borderId="2" fillId="2" fontId="1" numFmtId="0" xfId="0" applyAlignment="1" applyBorder="1" applyFont="1">
      <alignment horizontal="left" readingOrder="0" shrinkToFit="0" wrapText="1"/>
    </xf>
    <xf borderId="5" fillId="3" fontId="7" numFmtId="0" xfId="0" applyAlignment="1" applyBorder="1" applyFont="1">
      <alignment horizontal="left" vertical="center"/>
    </xf>
    <xf borderId="7" fillId="0" fontId="2" numFmtId="0" xfId="0" applyAlignment="1" applyBorder="1" applyFont="1">
      <alignment readingOrder="0" shrinkToFit="0" vertical="center" wrapText="1"/>
    </xf>
    <xf borderId="7" fillId="0" fontId="2" numFmtId="0" xfId="0" applyAlignment="1" applyBorder="1" applyFont="1">
      <alignment horizontal="left" readingOrder="0" shrinkToFit="0" vertical="center" wrapText="1"/>
    </xf>
    <xf borderId="7" fillId="0" fontId="2" numFmtId="164" xfId="0" applyAlignment="1" applyBorder="1" applyFont="1" applyNumberFormat="1">
      <alignment readingOrder="0"/>
    </xf>
    <xf borderId="7" fillId="0" fontId="2" numFmtId="164" xfId="0" applyAlignment="1" applyBorder="1" applyFont="1" applyNumberFormat="1">
      <alignment readingOrder="0" vertical="center"/>
    </xf>
    <xf borderId="6" fillId="4" fontId="1" numFmtId="0" xfId="0" applyAlignment="1" applyBorder="1" applyFont="1">
      <alignment horizontal="center" shrinkToFit="0" vertical="center" wrapText="1"/>
    </xf>
    <xf borderId="7" fillId="0" fontId="2" numFmtId="165" xfId="0" applyAlignment="1" applyBorder="1" applyFont="1" applyNumberFormat="1">
      <alignment horizontal="center" readingOrder="0" shrinkToFit="0" vertical="center" wrapText="1"/>
    </xf>
    <xf borderId="7" fillId="0" fontId="2" numFmtId="0" xfId="0" applyAlignment="1" applyBorder="1" applyFont="1">
      <alignment readingOrder="0" shrinkToFit="0" wrapText="1"/>
    </xf>
    <xf borderId="7" fillId="0" fontId="3" numFmtId="164" xfId="0" applyAlignment="1" applyBorder="1" applyFont="1" applyNumberFormat="1">
      <alignment readingOrder="0" shrinkToFit="0" vertical="center" wrapText="1"/>
    </xf>
    <xf borderId="0" fillId="0" fontId="9" numFmtId="0" xfId="0" applyAlignment="1" applyFont="1">
      <alignment readingOrder="0" vertical="center"/>
    </xf>
    <xf borderId="10" fillId="2" fontId="6" numFmtId="0" xfId="0" applyAlignment="1" applyBorder="1" applyFont="1">
      <alignment horizontal="left" readingOrder="0" shrinkToFit="0" wrapText="1"/>
    </xf>
    <xf borderId="8" fillId="0" fontId="1" numFmtId="165" xfId="0" applyAlignment="1" applyBorder="1" applyFont="1" applyNumberFormat="1">
      <alignment horizontal="center" vertical="center"/>
    </xf>
    <xf borderId="8" fillId="0" fontId="1" numFmtId="0" xfId="0" applyAlignment="1" applyBorder="1" applyFont="1">
      <alignment horizontal="left" shrinkToFit="0" vertical="center" wrapText="1"/>
    </xf>
    <xf borderId="8" fillId="0" fontId="1" numFmtId="0" xfId="0" applyAlignment="1" applyBorder="1" applyFont="1">
      <alignment shrinkToFit="0" vertical="center" wrapText="1"/>
    </xf>
    <xf borderId="8" fillId="0" fontId="1" numFmtId="0" xfId="0" applyAlignment="1" applyBorder="1" applyFont="1">
      <alignment horizontal="left" shrinkToFit="0" wrapText="1"/>
    </xf>
    <xf borderId="8" fillId="0" fontId="8" numFmtId="164" xfId="0" applyAlignment="1" applyBorder="1" applyFont="1" applyNumberFormat="1">
      <alignment vertical="center"/>
    </xf>
    <xf borderId="0" fillId="0" fontId="10" numFmtId="0" xfId="0" applyAlignment="1" applyFont="1">
      <alignment shrinkToFit="0" wrapText="1"/>
    </xf>
    <xf borderId="7" fillId="0" fontId="3" numFmtId="164" xfId="0" applyAlignment="1" applyBorder="1" applyFont="1" applyNumberFormat="1">
      <alignment shrinkToFit="0" vertical="center" wrapText="1"/>
    </xf>
    <xf borderId="8" fillId="0" fontId="2" numFmtId="165" xfId="0" applyAlignment="1" applyBorder="1" applyFont="1" applyNumberFormat="1">
      <alignment horizontal="center" readingOrder="0" shrinkToFit="0" vertical="center" wrapText="1"/>
    </xf>
    <xf borderId="8" fillId="0" fontId="2" numFmtId="0" xfId="0" applyAlignment="1" applyBorder="1" applyFont="1">
      <alignment readingOrder="0" shrinkToFit="0" vertical="center" wrapText="1"/>
    </xf>
    <xf borderId="8" fillId="0" fontId="2" numFmtId="0" xfId="0" applyAlignment="1" applyBorder="1" applyFont="1">
      <alignment readingOrder="0" shrinkToFit="0" wrapText="1"/>
    </xf>
    <xf borderId="8" fillId="0" fontId="3" numFmtId="164" xfId="0" applyAlignment="1" applyBorder="1" applyFont="1" applyNumberFormat="1">
      <alignment readingOrder="0" shrinkToFit="0" vertical="center" wrapText="1"/>
    </xf>
    <xf borderId="13" fillId="4" fontId="1" numFmtId="0" xfId="0" applyAlignment="1" applyBorder="1" applyFont="1">
      <alignment horizontal="center" shrinkToFit="0" vertical="center" wrapText="1"/>
    </xf>
    <xf borderId="7" fillId="0" fontId="2" numFmtId="0" xfId="0" applyAlignment="1" applyBorder="1" applyFont="1">
      <alignment readingOrder="0" vertical="center"/>
    </xf>
    <xf borderId="7" fillId="0" fontId="3" numFmtId="164" xfId="0" applyAlignment="1" applyBorder="1" applyFont="1" applyNumberFormat="1">
      <alignment horizontal="center" readingOrder="0" shrinkToFit="0" vertical="center" wrapText="1"/>
    </xf>
    <xf borderId="7" fillId="0" fontId="2" numFmtId="0" xfId="0" applyAlignment="1" applyBorder="1" applyFont="1">
      <alignment shrinkToFit="0" wrapText="1"/>
    </xf>
    <xf borderId="7" fillId="0" fontId="2" numFmtId="0" xfId="0" applyBorder="1" applyFont="1"/>
    <xf borderId="7" fillId="0" fontId="3" numFmtId="164" xfId="0" applyAlignment="1" applyBorder="1" applyFont="1" applyNumberFormat="1">
      <alignment vertical="center"/>
    </xf>
    <xf borderId="14" fillId="2" fontId="1" numFmtId="0" xfId="0" applyAlignment="1" applyBorder="1" applyFont="1">
      <alignment horizontal="center" shrinkToFit="0" wrapText="1"/>
    </xf>
    <xf borderId="14" fillId="2" fontId="1" numFmtId="0" xfId="0" applyAlignment="1" applyBorder="1" applyFont="1">
      <alignment horizontal="left" shrinkToFit="0" wrapText="1"/>
    </xf>
    <xf borderId="14" fillId="2" fontId="1" numFmtId="0" xfId="0" applyAlignment="1" applyBorder="1" applyFont="1">
      <alignment shrinkToFit="0" wrapText="1"/>
    </xf>
    <xf borderId="14" fillId="2" fontId="3" numFmtId="164" xfId="0" applyAlignment="1" applyBorder="1" applyFont="1" applyNumberFormat="1">
      <alignment horizontal="left" shrinkToFit="0" wrapText="1"/>
    </xf>
    <xf borderId="7" fillId="0" fontId="2" numFmtId="165" xfId="0" applyAlignment="1" applyBorder="1" applyFont="1" applyNumberFormat="1">
      <alignment horizontal="center" readingOrder="0" vertical="top"/>
    </xf>
    <xf borderId="7" fillId="0" fontId="2" numFmtId="0" xfId="0" applyAlignment="1" applyBorder="1" applyFont="1">
      <alignment horizontal="left" readingOrder="0" shrinkToFit="0" vertical="top" wrapText="1"/>
    </xf>
    <xf borderId="7" fillId="0" fontId="2" numFmtId="0" xfId="0" applyAlignment="1" applyBorder="1" applyFont="1">
      <alignment readingOrder="0" vertical="top"/>
    </xf>
    <xf borderId="0" fillId="0" fontId="2" numFmtId="0" xfId="0" applyAlignment="1" applyFont="1">
      <alignment readingOrder="0" vertical="center"/>
    </xf>
    <xf borderId="5" fillId="0" fontId="1" numFmtId="165" xfId="0" applyAlignment="1" applyBorder="1" applyFont="1" applyNumberFormat="1">
      <alignment horizontal="center" vertical="center"/>
    </xf>
    <xf borderId="13" fillId="0" fontId="1" numFmtId="165" xfId="0" applyAlignment="1" applyBorder="1" applyFont="1" applyNumberFormat="1">
      <alignment horizontal="left" shrinkToFit="0" vertical="center" wrapText="1"/>
    </xf>
    <xf borderId="13" fillId="0" fontId="1" numFmtId="165" xfId="0" applyAlignment="1" applyBorder="1" applyFont="1" applyNumberFormat="1">
      <alignment vertical="center"/>
    </xf>
    <xf borderId="6" fillId="0" fontId="1" numFmtId="165" xfId="0" applyAlignment="1" applyBorder="1" applyFont="1" applyNumberFormat="1">
      <alignment horizontal="left" shrinkToFit="0" vertical="center" wrapText="1"/>
    </xf>
    <xf borderId="7" fillId="0" fontId="3" numFmtId="164" xfId="0" applyAlignment="1" applyBorder="1" applyFont="1" applyNumberFormat="1">
      <alignment readingOrder="0" vertical="center"/>
    </xf>
    <xf borderId="7" fillId="0" fontId="2" numFmtId="0" xfId="0" applyAlignment="1" applyBorder="1" applyFont="1">
      <alignment readingOrder="0"/>
    </xf>
    <xf borderId="15" fillId="2" fontId="1" numFmtId="0" xfId="0" applyAlignment="1" applyBorder="1" applyFont="1">
      <alignment horizontal="left" readingOrder="0" shrinkToFit="0" wrapText="1"/>
    </xf>
    <xf borderId="16" fillId="0" fontId="5" numFmtId="0" xfId="0" applyBorder="1" applyFont="1"/>
    <xf borderId="17" fillId="0" fontId="5" numFmtId="0" xfId="0" applyBorder="1" applyFont="1"/>
    <xf borderId="18" fillId="2" fontId="6" numFmtId="0" xfId="0" applyAlignment="1" applyBorder="1" applyFont="1">
      <alignment horizontal="left" readingOrder="0" shrinkToFit="0" wrapText="1"/>
    </xf>
    <xf borderId="19" fillId="0" fontId="5" numFmtId="0" xfId="0" applyBorder="1" applyFont="1"/>
    <xf borderId="0" fillId="0" fontId="2" numFmtId="0" xfId="0" applyAlignment="1" applyFont="1">
      <alignment readingOrder="0" shrinkToFit="0" vertical="center" wrapText="1"/>
    </xf>
    <xf borderId="0" fillId="0" fontId="2" numFmtId="165" xfId="0" applyAlignment="1" applyFont="1" applyNumberFormat="1">
      <alignment horizontal="center" readingOrder="0" vertical="center"/>
    </xf>
    <xf borderId="0" fillId="0" fontId="9" numFmtId="0" xfId="0" applyAlignment="1" applyFont="1">
      <alignment readingOrder="0"/>
    </xf>
    <xf borderId="5" fillId="0" fontId="2" numFmtId="165" xfId="0" applyAlignment="1" applyBorder="1" applyFont="1" applyNumberFormat="1">
      <alignment horizontal="center" readingOrder="0" vertical="center"/>
    </xf>
    <xf borderId="7" fillId="0" fontId="1" numFmtId="0" xfId="0" applyAlignment="1" applyBorder="1" applyFont="1">
      <alignment shrinkToFit="0" wrapText="1"/>
    </xf>
    <xf borderId="7" fillId="0" fontId="1" numFmtId="0" xfId="0" applyBorder="1" applyFont="1"/>
    <xf borderId="20" fillId="4" fontId="1" numFmtId="0" xfId="0" applyAlignment="1" applyBorder="1" applyFont="1">
      <alignment horizontal="center" shrinkToFit="0" vertical="center" wrapText="1"/>
    </xf>
    <xf borderId="21" fillId="4" fontId="1" numFmtId="0" xfId="0" applyAlignment="1" applyBorder="1" applyFont="1">
      <alignment shrinkToFit="0" vertical="center" wrapText="1"/>
    </xf>
    <xf borderId="8" fillId="4" fontId="1" numFmtId="0" xfId="0" applyAlignment="1" applyBorder="1" applyFont="1">
      <alignment horizontal="center" shrinkToFit="0" wrapText="1"/>
    </xf>
    <xf borderId="0" fillId="0" fontId="11" numFmtId="0" xfId="0" applyAlignment="1" applyFont="1">
      <alignment shrinkToFit="0" wrapText="1"/>
    </xf>
    <xf borderId="7" fillId="0" fontId="12" numFmtId="0" xfId="0" applyBorder="1" applyFont="1"/>
    <xf borderId="7" fillId="0" fontId="12" numFmtId="0" xfId="0" applyAlignment="1" applyBorder="1" applyFont="1">
      <alignment readingOrder="0"/>
    </xf>
    <xf borderId="7" fillId="0" fontId="2" numFmtId="165" xfId="0" applyAlignment="1" applyBorder="1" applyFont="1" applyNumberFormat="1">
      <alignment horizontal="center" vertical="center"/>
    </xf>
    <xf borderId="7" fillId="0" fontId="2" numFmtId="0" xfId="0" applyAlignment="1" applyBorder="1" applyFont="1">
      <alignment vertical="center"/>
    </xf>
    <xf borderId="7" fillId="0" fontId="2" numFmtId="0" xfId="0" applyAlignment="1" applyBorder="1" applyFont="1">
      <alignment horizontal="left" readingOrder="0" shrinkToFit="0" wrapText="1"/>
    </xf>
    <xf borderId="7" fillId="0" fontId="1" numFmtId="165" xfId="0" applyAlignment="1" applyBorder="1" applyFont="1" applyNumberFormat="1">
      <alignment horizontal="left" shrinkToFit="0" vertical="center" wrapText="1"/>
    </xf>
    <xf borderId="7" fillId="0" fontId="1" numFmtId="165" xfId="0" applyAlignment="1" applyBorder="1" applyFont="1" applyNumberFormat="1">
      <alignment vertical="center"/>
    </xf>
    <xf borderId="8" fillId="4" fontId="1" numFmtId="0" xfId="0" applyAlignment="1" applyBorder="1" applyFont="1">
      <alignment horizontal="left" shrinkToFit="0" wrapText="1"/>
    </xf>
    <xf borderId="22" fillId="2" fontId="1" numFmtId="0" xfId="0" applyAlignment="1" applyBorder="1" applyFont="1">
      <alignment horizontal="center" shrinkToFit="0" wrapText="1"/>
    </xf>
    <xf borderId="22" fillId="2" fontId="1" numFmtId="0" xfId="0" applyAlignment="1" applyBorder="1" applyFont="1">
      <alignment horizontal="left" shrinkToFit="0" wrapText="1"/>
    </xf>
    <xf borderId="22" fillId="2" fontId="1" numFmtId="0" xfId="0" applyAlignment="1" applyBorder="1" applyFont="1">
      <alignment shrinkToFit="0" wrapText="1"/>
    </xf>
    <xf borderId="6" fillId="3" fontId="7" numFmtId="0" xfId="0" applyAlignment="1" applyBorder="1" applyFont="1">
      <alignment horizontal="left" vertical="center"/>
    </xf>
    <xf borderId="5" fillId="0" fontId="2" numFmtId="165" xfId="0" applyAlignment="1" applyBorder="1" applyFont="1" applyNumberFormat="1">
      <alignment horizontal="center" readingOrder="0" vertical="top"/>
    </xf>
    <xf borderId="0" fillId="0" fontId="2" numFmtId="165" xfId="0" applyAlignment="1" applyFont="1" applyNumberFormat="1">
      <alignment horizontal="center" readingOrder="0" vertical="top"/>
    </xf>
    <xf borderId="0" fillId="0" fontId="2" numFmtId="0" xfId="0" applyAlignment="1" applyFont="1">
      <alignment readingOrder="0" shrinkToFit="0" wrapText="1"/>
    </xf>
    <xf borderId="23" fillId="2" fontId="1" numFmtId="0" xfId="0" applyAlignment="1" applyBorder="1" applyFont="1">
      <alignment horizontal="center" shrinkToFit="0" wrapText="1"/>
    </xf>
    <xf borderId="23" fillId="2" fontId="1" numFmtId="0" xfId="0" applyAlignment="1" applyBorder="1" applyFont="1">
      <alignment horizontal="left" shrinkToFit="0" wrapText="1"/>
    </xf>
    <xf borderId="23" fillId="2" fontId="1" numFmtId="0" xfId="0" applyAlignment="1" applyBorder="1" applyFont="1">
      <alignment shrinkToFit="0" wrapText="1"/>
    </xf>
    <xf borderId="23" fillId="2" fontId="3" numFmtId="164" xfId="0" applyAlignment="1" applyBorder="1" applyFont="1" applyNumberFormat="1">
      <alignment horizontal="left" shrinkToFit="0" wrapText="1"/>
    </xf>
    <xf borderId="9" fillId="0" fontId="1" numFmtId="165" xfId="0" applyAlignment="1" applyBorder="1" applyFont="1" applyNumberFormat="1">
      <alignment horizontal="center" vertical="center"/>
    </xf>
    <xf borderId="9" fillId="0" fontId="2" numFmtId="0" xfId="0" applyAlignment="1" applyBorder="1" applyFont="1">
      <alignment shrinkToFit="0" wrapText="1"/>
    </xf>
    <xf borderId="0" fillId="0" fontId="2" numFmtId="0" xfId="0" applyFont="1"/>
    <xf borderId="7" fillId="0" fontId="2" numFmtId="0" xfId="0" applyAlignment="1" applyBorder="1" applyFont="1">
      <alignment readingOrder="0" shrinkToFit="0" vertical="top" wrapText="1"/>
    </xf>
    <xf borderId="0" fillId="0" fontId="13" numFmtId="0" xfId="0" applyAlignment="1" applyFont="1">
      <alignment readingOrder="0"/>
    </xf>
    <xf borderId="0" fillId="0" fontId="2" numFmtId="167" xfId="0" applyAlignment="1" applyFont="1" applyNumberFormat="1">
      <alignment shrinkToFit="0" wrapText="1"/>
    </xf>
    <xf borderId="0" fillId="0" fontId="2" numFmtId="167" xfId="0" applyAlignment="1" applyFont="1" applyNumberFormat="1">
      <alignment readingOrder="0" shrinkToFit="0" wrapText="1"/>
    </xf>
    <xf borderId="0" fillId="0" fontId="1" numFmtId="167" xfId="0" applyAlignment="1" applyFont="1" applyNumberFormat="1">
      <alignment readingOrder="0" shrinkToFit="0" wrapText="1"/>
    </xf>
    <xf borderId="0" fillId="0" fontId="13" numFmtId="0" xfId="0" applyAlignment="1" applyFont="1">
      <alignment readingOrder="0" vertical="center"/>
    </xf>
    <xf borderId="0" fillId="0" fontId="11" numFmtId="2" xfId="0" applyAlignment="1" applyFont="1" applyNumberFormat="1">
      <alignment shrinkToFit="0" wrapText="1"/>
    </xf>
    <xf borderId="0" fillId="0" fontId="11" numFmtId="2" xfId="0" applyAlignment="1" applyFont="1" applyNumberFormat="1">
      <alignment readingOrder="0" shrinkToFit="0" wrapText="1"/>
    </xf>
    <xf borderId="0" fillId="0" fontId="2" numFmtId="2" xfId="0" applyAlignment="1" applyFont="1" applyNumberFormat="1">
      <alignment readingOrder="0" shrinkToFit="0" wrapText="1"/>
    </xf>
    <xf borderId="7" fillId="0" fontId="1" numFmtId="0" xfId="0" applyAlignment="1" applyBorder="1" applyFont="1">
      <alignment horizontal="left" readingOrder="0" shrinkToFit="0" vertical="center" wrapText="1"/>
    </xf>
    <xf borderId="22" fillId="2" fontId="1" numFmtId="0" xfId="0" applyAlignment="1" applyBorder="1" applyFont="1">
      <alignment horizontal="center" readingOrder="0" shrinkToFit="0" wrapText="1"/>
    </xf>
    <xf borderId="7" fillId="0" fontId="2" numFmtId="168" xfId="0" applyAlignment="1" applyBorder="1" applyFont="1" applyNumberFormat="1">
      <alignment horizontal="left" readingOrder="0" shrinkToFit="0" vertical="center" wrapText="1"/>
    </xf>
    <xf borderId="0" fillId="0" fontId="9" numFmtId="165" xfId="0" applyAlignment="1" applyFont="1" applyNumberFormat="1">
      <alignment horizontal="center" readingOrder="0"/>
    </xf>
    <xf borderId="0" fillId="0" fontId="9" numFmtId="0" xfId="0" applyAlignment="1" applyFont="1">
      <alignment horizontal="left" readingOrder="0"/>
    </xf>
    <xf borderId="0" fillId="0" fontId="9" numFmtId="0" xfId="0" applyAlignment="1" applyFont="1">
      <alignment horizontal="center" readingOrder="0"/>
    </xf>
    <xf borderId="0" fillId="0" fontId="9" numFmtId="164" xfId="0" applyAlignment="1" applyFont="1" applyNumberFormat="1">
      <alignment horizontal="right" readingOrder="0"/>
    </xf>
    <xf borderId="5" fillId="0" fontId="2" numFmtId="165" xfId="0" applyAlignment="1" applyBorder="1" applyFont="1" applyNumberFormat="1">
      <alignment horizontal="center" vertical="top"/>
    </xf>
    <xf borderId="7" fillId="0" fontId="2" numFmtId="0" xfId="0" applyAlignment="1" applyBorder="1" applyFont="1">
      <alignment shrinkToFit="0" vertical="top" wrapText="1"/>
    </xf>
    <xf borderId="7" fillId="0" fontId="2" numFmtId="49" xfId="0" applyAlignment="1" applyBorder="1" applyFont="1" applyNumberFormat="1">
      <alignment horizontal="left" readingOrder="0" shrinkToFit="0" vertical="center" wrapText="1"/>
    </xf>
    <xf borderId="0" fillId="2" fontId="1" numFmtId="0" xfId="0" applyAlignment="1" applyFont="1">
      <alignment horizontal="center" shrinkToFit="0" wrapText="1"/>
    </xf>
    <xf borderId="0" fillId="2" fontId="1" numFmtId="0" xfId="0" applyAlignment="1" applyFont="1">
      <alignment horizontal="left" shrinkToFit="0" wrapText="1"/>
    </xf>
    <xf borderId="0" fillId="2" fontId="1" numFmtId="0" xfId="0" applyAlignment="1" applyFont="1">
      <alignment shrinkToFit="0" wrapText="1"/>
    </xf>
    <xf borderId="0" fillId="2" fontId="3" numFmtId="164" xfId="0" applyAlignment="1" applyFont="1" applyNumberFormat="1">
      <alignment horizontal="left" shrinkToFit="0" wrapText="1"/>
    </xf>
    <xf borderId="7" fillId="0" fontId="2" numFmtId="0" xfId="0" applyAlignment="1" applyBorder="1" applyFont="1">
      <alignment horizontal="left" readingOrder="0" vertical="center"/>
    </xf>
    <xf borderId="7" fillId="2" fontId="3" numFmtId="164" xfId="0" applyAlignment="1" applyBorder="1" applyFont="1" applyNumberFormat="1">
      <alignment readingOrder="0" vertical="center"/>
    </xf>
    <xf borderId="7" fillId="0" fontId="2" numFmtId="0" xfId="0" applyAlignment="1" applyBorder="1" applyFont="1">
      <alignment vertical="top"/>
    </xf>
    <xf borderId="7" fillId="0" fontId="3" numFmtId="169" xfId="0" applyAlignment="1" applyBorder="1" applyFont="1" applyNumberFormat="1">
      <alignment readingOrder="0" vertical="center"/>
    </xf>
    <xf borderId="7" fillId="0" fontId="8" numFmtId="169" xfId="0" applyAlignment="1" applyBorder="1" applyFont="1" applyNumberFormat="1">
      <alignment vertical="center"/>
    </xf>
    <xf borderId="7" fillId="0" fontId="2" numFmtId="165" xfId="0" applyAlignment="1" applyBorder="1" applyFont="1" applyNumberFormat="1">
      <alignment horizontal="center" vertical="top"/>
    </xf>
    <xf borderId="7" fillId="0" fontId="14" numFmtId="0" xfId="0" applyAlignment="1" applyBorder="1" applyFont="1">
      <alignment horizontal="center" readingOrder="0" vertical="center"/>
    </xf>
    <xf borderId="7" fillId="0" fontId="15" numFmtId="0" xfId="0" applyAlignment="1" applyBorder="1" applyFont="1">
      <alignment readingOrder="0" vertical="center"/>
    </xf>
    <xf borderId="7" fillId="0" fontId="15" numFmtId="0" xfId="0" applyAlignment="1" applyBorder="1" applyFont="1">
      <alignment horizontal="center" readingOrder="0" vertical="center"/>
    </xf>
    <xf borderId="0" fillId="0" fontId="1" numFmtId="165" xfId="0" applyAlignment="1" applyFont="1" applyNumberFormat="1">
      <alignment horizontal="center" vertical="center"/>
    </xf>
    <xf borderId="0" fillId="0" fontId="1" numFmtId="165" xfId="0" applyAlignment="1" applyFont="1" applyNumberFormat="1">
      <alignment horizontal="left" shrinkToFit="0" vertical="center" wrapText="1"/>
    </xf>
    <xf borderId="0" fillId="0" fontId="1" numFmtId="165" xfId="0" applyAlignment="1" applyFont="1" applyNumberFormat="1">
      <alignment vertical="center"/>
    </xf>
    <xf borderId="0" fillId="0" fontId="8" numFmtId="164" xfId="0" applyAlignment="1" applyFont="1" applyNumberFormat="1">
      <alignment vertical="center"/>
    </xf>
    <xf borderId="7" fillId="0" fontId="15" numFmtId="165" xfId="0" applyAlignment="1" applyBorder="1" applyFont="1" applyNumberFormat="1">
      <alignment readingOrder="0" shrinkToFit="0" wrapText="1"/>
    </xf>
    <xf borderId="7" fillId="0" fontId="15" numFmtId="0" xfId="0" applyAlignment="1" applyBorder="1" applyFont="1">
      <alignment readingOrder="0" shrinkToFit="0" wrapText="1"/>
    </xf>
    <xf borderId="7" fillId="0" fontId="15" numFmtId="164" xfId="0" applyAlignment="1" applyBorder="1" applyFont="1" applyNumberFormat="1">
      <alignment horizontal="right" readingOrder="0" shrinkToFit="0" wrapText="1"/>
    </xf>
    <xf borderId="7" fillId="0" fontId="16" numFmtId="164" xfId="0" applyAlignment="1" applyBorder="1" applyFont="1" applyNumberFormat="1">
      <alignment readingOrder="0" shrinkToFit="0" vertical="center" wrapText="1"/>
    </xf>
    <xf borderId="0" fillId="0" fontId="9" numFmtId="165" xfId="0" applyAlignment="1" applyFont="1" applyNumberFormat="1">
      <alignment readingOrder="0"/>
    </xf>
    <xf borderId="7" fillId="0" fontId="15" numFmtId="0" xfId="0" applyAlignment="1" applyBorder="1" applyFont="1">
      <alignment readingOrder="0" shrinkToFit="0" vertical="top" wrapText="1"/>
    </xf>
    <xf borderId="7" fillId="0" fontId="15" numFmtId="0" xfId="0" applyAlignment="1" applyBorder="1" applyFont="1">
      <alignment readingOrder="0" shrinkToFit="0" vertical="center" wrapText="1"/>
    </xf>
    <xf borderId="7" fillId="0" fontId="15" numFmtId="165" xfId="0" applyAlignment="1" applyBorder="1" applyFont="1" applyNumberFormat="1">
      <alignment horizontal="center" readingOrder="0" shrinkToFit="0" vertical="top" wrapText="1"/>
    </xf>
    <xf borderId="7" fillId="0" fontId="16" numFmtId="165" xfId="0" applyAlignment="1" applyBorder="1" applyFont="1" applyNumberFormat="1">
      <alignment horizontal="center" readingOrder="0" shrinkToFit="0" vertical="top" wrapText="1"/>
    </xf>
    <xf borderId="7" fillId="0" fontId="16" numFmtId="0" xfId="0" applyAlignment="1" applyBorder="1" applyFont="1">
      <alignment readingOrder="0" shrinkToFit="0" vertical="top" wrapText="1"/>
    </xf>
    <xf borderId="7" fillId="0" fontId="16" numFmtId="0" xfId="0" applyAlignment="1" applyBorder="1" applyFont="1">
      <alignment readingOrder="0" shrinkToFit="0" wrapText="1"/>
    </xf>
    <xf borderId="7" fillId="2" fontId="8" numFmtId="164" xfId="0" applyAlignment="1" applyBorder="1" applyFont="1" applyNumberFormat="1">
      <alignment horizontal="center" readingOrder="0" shrinkToFit="0" vertical="center" wrapText="1"/>
    </xf>
    <xf borderId="0" fillId="0" fontId="1" numFmtId="0" xfId="0" applyAlignment="1" applyFont="1">
      <alignment horizontal="left" readingOrder="0" vertical="center"/>
    </xf>
    <xf borderId="5" fillId="3" fontId="7" numFmtId="0" xfId="0" applyAlignment="1" applyBorder="1" applyFont="1">
      <alignment horizontal="left" readingOrder="0" shrinkToFit="0" vertical="center" wrapText="1"/>
    </xf>
    <xf borderId="5" fillId="0" fontId="2" numFmtId="168" xfId="0" applyAlignment="1" applyBorder="1" applyFont="1" applyNumberFormat="1">
      <alignment horizontal="center" readingOrder="0" vertical="top"/>
    </xf>
    <xf borderId="7" fillId="0" fontId="2" numFmtId="168" xfId="0" applyAlignment="1" applyBorder="1" applyFont="1" applyNumberFormat="1">
      <alignment readingOrder="0" shrinkToFit="0" vertical="top" wrapText="1"/>
    </xf>
    <xf borderId="7" fillId="0" fontId="2" numFmtId="169" xfId="0" applyAlignment="1" applyBorder="1" applyFont="1" applyNumberFormat="1">
      <alignment readingOrder="0" shrinkToFit="0" vertical="top" wrapText="1"/>
    </xf>
    <xf borderId="7" fillId="0" fontId="2" numFmtId="164" xfId="0" applyAlignment="1" applyBorder="1" applyFont="1" applyNumberFormat="1">
      <alignment horizontal="center" readingOrder="0" shrinkToFit="0" wrapText="1"/>
    </xf>
    <xf borderId="7" fillId="0" fontId="1" numFmtId="0" xfId="0" applyAlignment="1" applyBorder="1" applyFont="1">
      <alignment vertical="center"/>
    </xf>
    <xf borderId="7" fillId="0" fontId="2" numFmtId="165" xfId="0" applyAlignment="1" applyBorder="1" applyFont="1" applyNumberFormat="1">
      <alignment horizontal="center" shrinkToFit="0" vertical="center" wrapText="1"/>
    </xf>
    <xf borderId="7" fillId="5" fontId="8" numFmtId="164" xfId="0" applyAlignment="1" applyBorder="1" applyFill="1" applyFont="1" applyNumberFormat="1">
      <alignment horizontal="center" readingOrder="0" shrinkToFit="0" vertical="center" wrapText="1"/>
    </xf>
    <xf borderId="7" fillId="6" fontId="8" numFmtId="164" xfId="0" applyAlignment="1" applyBorder="1" applyFill="1" applyFont="1" applyNumberFormat="1">
      <alignment horizontal="center" readingOrder="0" shrinkToFit="0" vertical="center" wrapText="1"/>
    </xf>
    <xf borderId="0" fillId="0" fontId="2" numFmtId="164" xfId="0" applyAlignment="1" applyFont="1" applyNumberFormat="1">
      <alignment shrinkToFit="0" wrapText="1"/>
    </xf>
    <xf borderId="7" fillId="0" fontId="2" numFmtId="0" xfId="0" applyAlignment="1" applyBorder="1" applyFont="1">
      <alignment horizontal="left" shrinkToFit="0" vertical="top" wrapText="1"/>
    </xf>
    <xf borderId="7" fillId="0" fontId="2" numFmtId="170" xfId="0" applyAlignment="1" applyBorder="1" applyFont="1" applyNumberFormat="1">
      <alignment vertical="top"/>
    </xf>
    <xf borderId="7" fillId="0" fontId="3" numFmtId="164" xfId="0" applyAlignment="1" applyBorder="1" applyFont="1" applyNumberFormat="1">
      <alignment horizontal="center" shrinkToFit="0" vertical="center" wrapText="1"/>
    </xf>
    <xf borderId="7" fillId="0" fontId="13" numFmtId="165" xfId="0" applyAlignment="1" applyBorder="1" applyFont="1" applyNumberFormat="1">
      <alignment readingOrder="0"/>
    </xf>
    <xf borderId="7" fillId="0" fontId="13" numFmtId="0" xfId="0" applyAlignment="1" applyBorder="1" applyFont="1">
      <alignment readingOrder="0"/>
    </xf>
    <xf borderId="7" fillId="0" fontId="13" numFmtId="167" xfId="0" applyAlignment="1" applyBorder="1" applyFont="1" applyNumberFormat="1">
      <alignment readingOrder="0"/>
    </xf>
    <xf borderId="1" fillId="0" fontId="4" numFmtId="171" xfId="0" applyAlignment="1" applyBorder="1" applyFont="1" applyNumberFormat="1">
      <alignment horizontal="right" shrinkToFit="0" vertical="center" wrapText="1"/>
    </xf>
    <xf borderId="24" fillId="0" fontId="6" numFmtId="171" xfId="0" applyAlignment="1" applyBorder="1" applyFont="1" applyNumberFormat="1">
      <alignment horizontal="left" shrinkToFit="0" vertical="center" wrapText="1"/>
    </xf>
    <xf borderId="24" fillId="0" fontId="5" numFmtId="0" xfId="0" applyBorder="1" applyFont="1"/>
    <xf borderId="7" fillId="0" fontId="1" numFmtId="0" xfId="0" applyAlignment="1" applyBorder="1" applyFont="1">
      <alignment horizontal="center" vertical="center"/>
    </xf>
    <xf borderId="7" fillId="0" fontId="1" numFmtId="0" xfId="0" applyAlignment="1" applyBorder="1" applyFont="1">
      <alignment horizontal="center" shrinkToFit="0" vertical="center" wrapText="1"/>
    </xf>
    <xf borderId="7" fillId="0" fontId="8" numFmtId="164" xfId="0" applyAlignment="1" applyBorder="1" applyFont="1" applyNumberFormat="1">
      <alignment horizontal="center" shrinkToFit="0" vertical="center" wrapText="1"/>
    </xf>
    <xf borderId="7" fillId="0" fontId="2" numFmtId="0" xfId="0" applyAlignment="1" applyBorder="1" applyFont="1">
      <alignment horizontal="center" shrinkToFit="0" vertical="center" wrapText="1"/>
    </xf>
    <xf borderId="21" fillId="4" fontId="1" numFmtId="0" xfId="0" applyAlignment="1" applyBorder="1" applyFont="1">
      <alignment horizontal="center" shrinkToFit="0" vertical="center" wrapText="1"/>
    </xf>
    <xf borderId="7" fillId="0" fontId="2" numFmtId="172" xfId="0" applyAlignment="1" applyBorder="1" applyFont="1" applyNumberFormat="1">
      <alignment horizontal="center" vertical="center"/>
    </xf>
    <xf borderId="7" fillId="0" fontId="2" numFmtId="0" xfId="0" applyAlignment="1" applyBorder="1" applyFont="1">
      <alignment horizontal="left" shrinkToFit="0" vertical="center" wrapText="1"/>
    </xf>
    <xf borderId="7" fillId="0" fontId="2" numFmtId="0" xfId="0" applyAlignment="1" applyBorder="1" applyFont="1">
      <alignment horizontal="center" vertical="center"/>
    </xf>
    <xf borderId="7" fillId="0" fontId="3" numFmtId="164" xfId="0" applyAlignment="1" applyBorder="1" applyFont="1" applyNumberFormat="1">
      <alignment horizontal="center" vertical="center"/>
    </xf>
    <xf borderId="7" fillId="0" fontId="2" numFmtId="165" xfId="0" applyAlignment="1" applyBorder="1" applyFont="1" applyNumberFormat="1">
      <alignment horizontal="left" shrinkToFit="0" vertical="center" wrapText="1"/>
    </xf>
    <xf borderId="7" fillId="0" fontId="2" numFmtId="0" xfId="0" applyAlignment="1" applyBorder="1" applyFont="1">
      <alignment horizontal="center"/>
    </xf>
    <xf borderId="22" fillId="2" fontId="3" numFmtId="164" xfId="0" applyAlignment="1" applyBorder="1" applyFont="1" applyNumberFormat="1">
      <alignment horizontal="left" shrinkToFit="0" wrapText="1"/>
    </xf>
    <xf borderId="2" fillId="2" fontId="6" numFmtId="0" xfId="0" applyAlignment="1" applyBorder="1" applyFont="1">
      <alignment horizontal="left" shrinkToFit="0" wrapText="1"/>
    </xf>
    <xf borderId="7" fillId="0" fontId="12" numFmtId="0" xfId="0" applyAlignment="1" applyBorder="1" applyFont="1">
      <alignment horizontal="center"/>
    </xf>
    <xf borderId="0" fillId="0" fontId="2" numFmtId="0" xfId="0" applyAlignment="1" applyFont="1">
      <alignment horizontal="center"/>
    </xf>
    <xf borderId="7" fillId="0" fontId="1" numFmtId="0" xfId="0" applyAlignment="1" applyBorder="1" applyFont="1">
      <alignment horizontal="center"/>
    </xf>
    <xf borderId="25" fillId="2" fontId="1" numFmtId="0" xfId="0" applyAlignment="1" applyBorder="1" applyFont="1">
      <alignment horizontal="left" shrinkToFit="0" wrapText="1"/>
    </xf>
    <xf borderId="25" fillId="2" fontId="1" numFmtId="0" xfId="0" applyAlignment="1" applyBorder="1" applyFont="1">
      <alignment horizontal="center" shrinkToFit="0" wrapText="1"/>
    </xf>
    <xf borderId="8" fillId="0" fontId="1" numFmtId="0" xfId="0" applyAlignment="1" applyBorder="1" applyFont="1">
      <alignment horizontal="center" shrinkToFit="0" vertical="center" wrapText="1"/>
    </xf>
    <xf borderId="7" fillId="0" fontId="2" numFmtId="170" xfId="0" applyAlignment="1" applyBorder="1" applyFont="1" applyNumberFormat="1">
      <alignment horizontal="center" vertical="top"/>
    </xf>
    <xf borderId="7" fillId="0" fontId="2" numFmtId="165" xfId="0" applyAlignment="1" applyBorder="1" applyFont="1" applyNumberFormat="1">
      <alignment horizontal="center"/>
    </xf>
    <xf borderId="7" fillId="0" fontId="2" numFmtId="0" xfId="0" applyAlignment="1" applyBorder="1" applyFont="1">
      <alignment horizontal="left" shrinkToFit="0" wrapText="1"/>
    </xf>
    <xf borderId="7" fillId="0" fontId="2" numFmtId="170" xfId="0" applyAlignment="1" applyBorder="1" applyFont="1" applyNumberFormat="1">
      <alignment horizontal="center"/>
    </xf>
    <xf borderId="14" fillId="2" fontId="3" numFmtId="164" xfId="0" applyAlignment="1" applyBorder="1" applyFont="1" applyNumberFormat="1">
      <alignment horizontal="right" shrinkToFit="0" wrapText="1"/>
    </xf>
    <xf borderId="0" fillId="0" fontId="1" numFmtId="0" xfId="0" applyAlignment="1" applyFont="1">
      <alignment horizontal="center"/>
    </xf>
    <xf borderId="26" fillId="0" fontId="5" numFmtId="0" xfId="0" applyBorder="1" applyFont="1"/>
    <xf borderId="27" fillId="4" fontId="1" numFmtId="0" xfId="0" applyAlignment="1" applyBorder="1" applyFont="1">
      <alignment horizontal="center" shrinkToFit="0" vertical="center" wrapText="1"/>
    </xf>
    <xf borderId="28" fillId="0" fontId="2" numFmtId="0" xfId="0" applyAlignment="1" applyBorder="1" applyFont="1">
      <alignment horizontal="center"/>
    </xf>
    <xf borderId="29" fillId="0" fontId="5" numFmtId="0" xfId="0" applyBorder="1" applyFont="1"/>
    <xf borderId="30" fillId="0" fontId="5" numFmtId="0" xfId="0" applyBorder="1" applyFont="1"/>
    <xf borderId="7" fillId="0" fontId="1" numFmtId="164" xfId="0" applyAlignment="1" applyBorder="1" applyFont="1" applyNumberFormat="1">
      <alignment shrinkToFit="0" wrapText="1"/>
    </xf>
    <xf borderId="7" fillId="0" fontId="3" numFmtId="164" xfId="0" applyBorder="1" applyFont="1" applyNumberFormat="1"/>
    <xf borderId="8" fillId="0" fontId="2" numFmtId="165" xfId="0" applyAlignment="1" applyBorder="1" applyFont="1" applyNumberFormat="1">
      <alignment horizontal="center" vertical="center"/>
    </xf>
    <xf borderId="8" fillId="0" fontId="2" numFmtId="0" xfId="0" applyAlignment="1" applyBorder="1" applyFont="1">
      <alignment horizontal="left" shrinkToFit="0" vertical="center" wrapText="1"/>
    </xf>
    <xf borderId="8" fillId="0" fontId="2" numFmtId="0" xfId="0" applyAlignment="1" applyBorder="1" applyFont="1">
      <alignment horizontal="center" vertical="center"/>
    </xf>
    <xf borderId="8" fillId="0" fontId="3" numFmtId="164" xfId="0" applyAlignment="1" applyBorder="1" applyFont="1" applyNumberFormat="1">
      <alignment horizontal="center" vertical="center"/>
    </xf>
    <xf borderId="31" fillId="0" fontId="5" numFmtId="0" xfId="0" applyBorder="1" applyFont="1"/>
    <xf borderId="5" fillId="0" fontId="1" numFmtId="165" xfId="0" applyAlignment="1" applyBorder="1" applyFont="1" applyNumberFormat="1">
      <alignment horizontal="left" vertical="center"/>
    </xf>
    <xf borderId="13" fillId="0" fontId="5" numFmtId="0" xfId="0" applyBorder="1" applyFont="1"/>
    <xf borderId="13" fillId="0" fontId="1" numFmtId="165" xfId="0" applyAlignment="1" applyBorder="1" applyFont="1" applyNumberFormat="1">
      <alignment horizontal="center" vertical="center"/>
    </xf>
    <xf borderId="7" fillId="0" fontId="2" numFmtId="0" xfId="0" applyAlignment="1" applyBorder="1" applyFont="1">
      <alignment horizontal="center" readingOrder="0" vertical="top"/>
    </xf>
    <xf borderId="7" fillId="0" fontId="2" numFmtId="0" xfId="0" applyAlignment="1" applyBorder="1" applyFont="1">
      <alignment horizontal="left" vertical="top"/>
    </xf>
    <xf borderId="7" fillId="0" fontId="2" numFmtId="0" xfId="0" applyAlignment="1" applyBorder="1" applyFont="1">
      <alignment horizontal="left" readingOrder="0" vertical="top"/>
    </xf>
    <xf borderId="10" fillId="2" fontId="6" numFmtId="0" xfId="0" applyAlignment="1" applyBorder="1" applyFont="1">
      <alignment horizontal="left" shrinkToFit="0" wrapText="1"/>
    </xf>
    <xf borderId="5" fillId="3" fontId="7" numFmtId="0" xfId="0" applyAlignment="1" applyBorder="1" applyFont="1">
      <alignment horizontal="center" vertical="center"/>
    </xf>
    <xf borderId="15" fillId="2" fontId="1" numFmtId="0" xfId="0" applyAlignment="1" applyBorder="1" applyFont="1">
      <alignment horizontal="left" shrinkToFit="0" wrapText="1"/>
    </xf>
    <xf borderId="32" fillId="2" fontId="6" numFmtId="0" xfId="0" applyAlignment="1" applyBorder="1" applyFont="1">
      <alignment horizontal="left" shrinkToFit="0" wrapText="1"/>
    </xf>
    <xf borderId="33" fillId="0" fontId="5" numFmtId="0" xfId="0" applyBorder="1" applyFont="1"/>
    <xf borderId="34" fillId="0" fontId="5" numFmtId="0" xfId="0" applyBorder="1" applyFont="1"/>
    <xf borderId="7" fillId="0" fontId="2" numFmtId="0" xfId="0" applyAlignment="1" applyBorder="1" applyFont="1">
      <alignment horizontal="center" vertical="top"/>
    </xf>
    <xf borderId="5" fillId="0" fontId="2" numFmtId="165" xfId="0" applyAlignment="1" applyBorder="1" applyFont="1" applyNumberFormat="1">
      <alignment horizontal="center" vertical="center"/>
    </xf>
    <xf borderId="9" fillId="0" fontId="8" numFmtId="164" xfId="0" applyAlignment="1" applyBorder="1" applyFont="1" applyNumberFormat="1">
      <alignment vertical="center"/>
    </xf>
    <xf borderId="7" fillId="0" fontId="2" numFmtId="168" xfId="0" applyAlignment="1" applyBorder="1" applyFont="1" applyNumberFormat="1">
      <alignment horizontal="center" readingOrder="0" vertical="center"/>
    </xf>
    <xf borderId="7" fillId="0" fontId="3" numFmtId="173" xfId="0" applyAlignment="1" applyBorder="1" applyFont="1" applyNumberFormat="1">
      <alignment vertical="center"/>
    </xf>
    <xf borderId="7" fillId="0" fontId="3" numFmtId="174" xfId="0" applyAlignment="1" applyBorder="1" applyFont="1" applyNumberFormat="1">
      <alignment vertical="center"/>
    </xf>
    <xf borderId="7" fillId="0" fontId="3" numFmtId="173" xfId="0" applyAlignment="1" applyBorder="1" applyFont="1" applyNumberFormat="1">
      <alignment shrinkToFit="0" vertical="center" wrapText="1"/>
    </xf>
    <xf borderId="7" fillId="0" fontId="8" numFmtId="173" xfId="0" applyAlignment="1" applyBorder="1" applyFont="1" applyNumberFormat="1">
      <alignment shrinkToFit="0" vertical="center" wrapText="1"/>
    </xf>
    <xf borderId="32" fillId="2" fontId="6" numFmtId="0" xfId="0" applyAlignment="1" applyBorder="1" applyFont="1">
      <alignment horizontal="left" readingOrder="0" shrinkToFit="0" wrapText="1"/>
    </xf>
    <xf borderId="7" fillId="0" fontId="17" numFmtId="164" xfId="0" applyBorder="1" applyFont="1" applyNumberFormat="1"/>
    <xf borderId="7" fillId="0" fontId="17" numFmtId="175" xfId="0" applyBorder="1" applyFont="1" applyNumberFormat="1"/>
    <xf borderId="7" fillId="0" fontId="3" numFmtId="164" xfId="0" applyAlignment="1" applyBorder="1" applyFont="1" applyNumberFormat="1">
      <alignment horizontal="left" vertical="center"/>
    </xf>
    <xf borderId="7" fillId="0" fontId="18" numFmtId="164" xfId="0" applyBorder="1" applyFont="1" applyNumberFormat="1"/>
    <xf borderId="7" fillId="0" fontId="2" numFmtId="0" xfId="0" applyAlignment="1" applyBorder="1" applyFont="1">
      <alignment horizontal="left" readingOrder="0"/>
    </xf>
    <xf borderId="7" fillId="0" fontId="17" numFmtId="164" xfId="0" applyAlignment="1" applyBorder="1" applyFont="1" applyNumberFormat="1">
      <alignment vertical="center"/>
    </xf>
    <xf borderId="2" fillId="2" fontId="8" numFmtId="0" xfId="0" applyAlignment="1" applyBorder="1" applyFont="1">
      <alignment horizontal="left" readingOrder="0" shrinkToFit="0" wrapText="1"/>
    </xf>
    <xf borderId="13" fillId="0" fontId="2" numFmtId="0" xfId="0" applyAlignment="1" applyBorder="1" applyFont="1">
      <alignment readingOrder="0" shrinkToFit="0" vertical="center" wrapText="1"/>
    </xf>
    <xf borderId="13" fillId="0" fontId="2" numFmtId="0" xfId="0" applyAlignment="1" applyBorder="1" applyFont="1">
      <alignment horizontal="center" readingOrder="0" vertical="center"/>
    </xf>
    <xf borderId="6" fillId="0" fontId="2" numFmtId="0" xfId="0" applyAlignment="1" applyBorder="1" applyFont="1">
      <alignment readingOrder="0" shrinkToFit="0" vertical="center" wrapText="1"/>
    </xf>
    <xf borderId="5" fillId="0" fontId="1" numFmtId="165" xfId="0" applyAlignment="1" applyBorder="1" applyFont="1" applyNumberFormat="1">
      <alignment horizontal="center"/>
    </xf>
    <xf borderId="0" fillId="0" fontId="13" numFmtId="0" xfId="0" applyAlignment="1" applyFont="1">
      <alignment horizontal="center"/>
    </xf>
    <xf borderId="7" fillId="0" fontId="1" numFmtId="0" xfId="0" applyAlignment="1" applyBorder="1" applyFont="1">
      <alignment horizontal="center" readingOrder="0" vertical="center"/>
    </xf>
    <xf borderId="6" fillId="0" fontId="2" numFmtId="0" xfId="0" applyAlignment="1" applyBorder="1" applyFont="1">
      <alignment horizontal="left" readingOrder="0" shrinkToFit="0" vertical="center" wrapText="1"/>
    </xf>
    <xf borderId="35" fillId="0" fontId="2" numFmtId="0" xfId="0" applyAlignment="1" applyBorder="1" applyFont="1">
      <alignment shrinkToFit="0" wrapText="1"/>
    </xf>
    <xf borderId="36" fillId="2" fontId="1" numFmtId="0" xfId="0" applyAlignment="1" applyBorder="1" applyFont="1">
      <alignment horizontal="left" shrinkToFit="0" wrapText="1"/>
    </xf>
    <xf borderId="37" fillId="0" fontId="5" numFmtId="0" xfId="0" applyBorder="1" applyFont="1"/>
    <xf borderId="38" fillId="0" fontId="5" numFmtId="0" xfId="0" applyBorder="1" applyFont="1"/>
    <xf borderId="7" fillId="4" fontId="8" numFmtId="164" xfId="0" applyAlignment="1" applyBorder="1" applyFont="1" applyNumberFormat="1">
      <alignment horizontal="center" shrinkToFit="0" vertical="center" wrapText="1"/>
    </xf>
    <xf borderId="0" fillId="0" fontId="19" numFmtId="0" xfId="0" applyAlignment="1" applyFont="1">
      <alignment shrinkToFit="0" vertical="center" wrapText="1"/>
    </xf>
    <xf borderId="0" fillId="0" fontId="19" numFmtId="0" xfId="0" applyAlignment="1" applyFont="1">
      <alignment horizontal="center" shrinkToFit="0" vertical="center" wrapText="1"/>
    </xf>
    <xf borderId="7" fillId="0" fontId="9" numFmtId="164" xfId="0" applyAlignment="1" applyBorder="1" applyFont="1" applyNumberFormat="1">
      <alignment readingOrder="0" vertical="center"/>
    </xf>
    <xf borderId="24" fillId="0" fontId="6" numFmtId="0" xfId="0" applyAlignment="1" applyBorder="1" applyFont="1">
      <alignment horizontal="left" readingOrder="0" shrinkToFit="0" vertical="center" wrapText="1"/>
    </xf>
    <xf borderId="7" fillId="0" fontId="3" numFmtId="164" xfId="0" applyAlignment="1" applyBorder="1" applyFont="1" applyNumberFormat="1">
      <alignment horizontal="center" readingOrder="0" vertical="center"/>
    </xf>
    <xf borderId="21" fillId="2" fontId="2" numFmtId="0" xfId="0" applyAlignment="1" applyBorder="1" applyFont="1">
      <alignment horizontal="left" shrinkToFit="0" vertical="center" wrapText="1"/>
    </xf>
  </cellXfs>
  <cellStyles count="1">
    <cellStyle xfId="0" name="Normal" builtinId="0"/>
  </cellStyles>
  <dxfs count="1">
    <dxf>
      <font/>
      <fill>
        <patternFill patternType="solid">
          <fgColor rgb="FFB7E1CD"/>
          <bgColor rgb="FFB7E1CD"/>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0</xdr:row>
      <xdr:rowOff>57150</xdr:rowOff>
    </xdr:from>
    <xdr:ext cx="3895725" cy="76200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9"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9"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322</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889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889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894</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894</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904</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904</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908</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908</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962</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964</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971</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989</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1007</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1009</v>
      </c>
      <c r="D923" s="17" t="s">
        <v>1010</v>
      </c>
      <c r="E923" s="18"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47"/>
      <c r="E927" s="78"/>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10" t="s">
        <v>74</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1011</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1012</v>
      </c>
      <c r="B932" s="15"/>
      <c r="C932" s="16" t="s">
        <v>1013</v>
      </c>
      <c r="D932" s="17" t="s">
        <v>1014</v>
      </c>
      <c r="E932" s="18" t="s">
        <v>7</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66">
        <v>45433.0</v>
      </c>
      <c r="B935" s="167" t="s">
        <v>1015</v>
      </c>
      <c r="C935" s="167" t="s">
        <v>1016</v>
      </c>
      <c r="D935" s="167" t="s">
        <v>1017</v>
      </c>
      <c r="E935" s="168">
        <v>5880.0</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6">
        <v>45433.0</v>
      </c>
      <c r="B936" s="166" t="s">
        <v>247</v>
      </c>
      <c r="C936" s="166" t="s">
        <v>154</v>
      </c>
      <c r="D936" s="166" t="s">
        <v>1018</v>
      </c>
      <c r="E936" s="169">
        <v>120.0</v>
      </c>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row>
    <row r="937" ht="15.75" customHeight="1">
      <c r="A937" s="170">
        <v>45434.0</v>
      </c>
      <c r="B937" s="171" t="s">
        <v>1019</v>
      </c>
      <c r="C937" s="172" t="s">
        <v>459</v>
      </c>
      <c r="D937" s="172" t="s">
        <v>1020</v>
      </c>
      <c r="E937" s="169">
        <v>979.9</v>
      </c>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row>
    <row r="938" ht="15.75" customHeight="1">
      <c r="A938" s="173">
        <v>45434.0</v>
      </c>
      <c r="B938" s="171" t="s">
        <v>247</v>
      </c>
      <c r="C938" s="172" t="s">
        <v>154</v>
      </c>
      <c r="D938" s="172" t="s">
        <v>1021</v>
      </c>
      <c r="E938" s="169">
        <v>20.1</v>
      </c>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173">
        <v>45449.0</v>
      </c>
      <c r="B939" s="171" t="s">
        <v>1022</v>
      </c>
      <c r="C939" s="172" t="s">
        <v>185</v>
      </c>
      <c r="D939" s="172" t="s">
        <v>1023</v>
      </c>
      <c r="E939" s="169">
        <v>489.4</v>
      </c>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row>
    <row r="940" ht="15.75" customHeight="1">
      <c r="A940" s="173">
        <v>45449.0</v>
      </c>
      <c r="B940" s="171" t="s">
        <v>247</v>
      </c>
      <c r="C940" s="172" t="s">
        <v>953</v>
      </c>
      <c r="D940" s="172" t="s">
        <v>1024</v>
      </c>
      <c r="E940" s="169">
        <v>15.6</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173">
        <v>45497.0</v>
      </c>
      <c r="B941" s="171" t="s">
        <v>1025</v>
      </c>
      <c r="C941" s="172" t="s">
        <v>953</v>
      </c>
      <c r="D941" s="172" t="s">
        <v>1026</v>
      </c>
      <c r="E941" s="169">
        <v>95.0</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row>
    <row r="942" ht="15.75" customHeight="1">
      <c r="A942" s="174">
        <v>45497.0</v>
      </c>
      <c r="B942" s="175" t="s">
        <v>247</v>
      </c>
      <c r="C942" s="176" t="s">
        <v>953</v>
      </c>
      <c r="D942" s="176" t="s">
        <v>1027</v>
      </c>
      <c r="E942" s="169">
        <v>5.0</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87" t="s">
        <v>20</v>
      </c>
      <c r="B943" s="88"/>
      <c r="C943" s="89"/>
      <c r="D943" s="90"/>
      <c r="E943" s="47">
        <f>SUM(E935:E942)</f>
        <v>7605</v>
      </c>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79"/>
      <c r="B944" s="80"/>
      <c r="C944" s="81"/>
      <c r="D944" s="80"/>
      <c r="E944" s="82"/>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row>
    <row r="945" ht="15.75" customHeight="1">
      <c r="A945" s="50" t="s">
        <v>2</v>
      </c>
      <c r="B945" s="11"/>
      <c r="C945" s="11"/>
      <c r="D945" s="11"/>
      <c r="E945" s="12"/>
      <c r="F945" s="49"/>
      <c r="G945" s="49"/>
      <c r="H945" s="49"/>
      <c r="I945" s="49"/>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61" t="s">
        <v>1028</v>
      </c>
      <c r="B946" s="39"/>
      <c r="C946" s="39"/>
      <c r="D946" s="39"/>
      <c r="E946" s="40"/>
      <c r="F946" s="49"/>
      <c r="G946" s="49"/>
      <c r="H946" s="49"/>
      <c r="I946" s="49"/>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14" t="s">
        <v>1029</v>
      </c>
      <c r="B947" s="15"/>
      <c r="C947" s="16" t="s">
        <v>324</v>
      </c>
      <c r="D947" s="17" t="s">
        <v>1030</v>
      </c>
      <c r="E947" s="18" t="s">
        <v>279</v>
      </c>
      <c r="F947" s="49"/>
      <c r="G947" s="49"/>
      <c r="H947" s="49"/>
      <c r="I947" s="49"/>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20" t="s">
        <v>8</v>
      </c>
      <c r="B948" s="104" t="s">
        <v>9</v>
      </c>
      <c r="C948" s="105"/>
      <c r="D948" s="20" t="s">
        <v>10</v>
      </c>
      <c r="E948" s="22" t="s">
        <v>11</v>
      </c>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24"/>
      <c r="B949" s="25" t="s">
        <v>12</v>
      </c>
      <c r="C949" s="26" t="s">
        <v>13</v>
      </c>
      <c r="D949" s="24"/>
      <c r="E949" s="24"/>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6"/>
      <c r="B950" s="147"/>
      <c r="C950" s="155"/>
      <c r="D950" s="147"/>
      <c r="E950" s="7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46"/>
      <c r="B951" s="147"/>
      <c r="C951" s="111"/>
      <c r="D951" s="36"/>
      <c r="E951" s="78"/>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87" t="s">
        <v>20</v>
      </c>
      <c r="B952" s="88"/>
      <c r="C952" s="89"/>
      <c r="D952" s="90"/>
      <c r="E952" s="47">
        <f>SUM(E950:E951)</f>
        <v>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79"/>
      <c r="B953" s="80"/>
      <c r="C953" s="81"/>
      <c r="D953" s="80"/>
      <c r="E953" s="82"/>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row>
    <row r="954" ht="15.75" customHeight="1">
      <c r="A954" s="10" t="s">
        <v>74</v>
      </c>
      <c r="B954" s="11"/>
      <c r="C954" s="11"/>
      <c r="D954" s="11"/>
      <c r="E954" s="12"/>
      <c r="F954" s="49"/>
      <c r="G954" s="49"/>
      <c r="H954" s="49"/>
      <c r="I954" s="49"/>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61" t="s">
        <v>1028</v>
      </c>
      <c r="B955" s="39"/>
      <c r="C955" s="39"/>
      <c r="D955" s="39"/>
      <c r="E955" s="40"/>
      <c r="F955" s="49"/>
      <c r="G955" s="49"/>
      <c r="H955" s="49"/>
      <c r="I955" s="49"/>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14" t="s">
        <v>1029</v>
      </c>
      <c r="B956" s="15"/>
      <c r="C956" s="16" t="s">
        <v>324</v>
      </c>
      <c r="D956" s="17" t="s">
        <v>1030</v>
      </c>
      <c r="E956" s="18" t="s">
        <v>279</v>
      </c>
      <c r="F956" s="49"/>
      <c r="G956" s="49"/>
      <c r="H956" s="49"/>
      <c r="I956" s="49"/>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20" t="s">
        <v>8</v>
      </c>
      <c r="B957" s="104" t="s">
        <v>9</v>
      </c>
      <c r="C957" s="105"/>
      <c r="D957" s="20" t="s">
        <v>10</v>
      </c>
      <c r="E957" s="22" t="s">
        <v>11</v>
      </c>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24"/>
      <c r="B958" s="25" t="s">
        <v>12</v>
      </c>
      <c r="C958" s="26" t="s">
        <v>13</v>
      </c>
      <c r="D958" s="24"/>
      <c r="E958" s="24"/>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6"/>
      <c r="B959" s="147"/>
      <c r="C959" s="155"/>
      <c r="D959" s="147"/>
      <c r="E959" s="78"/>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146"/>
      <c r="B960" s="147"/>
      <c r="C960" s="111"/>
      <c r="D960" s="36"/>
      <c r="E960" s="78"/>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87" t="s">
        <v>20</v>
      </c>
      <c r="B961" s="88"/>
      <c r="C961" s="89"/>
      <c r="D961" s="90"/>
      <c r="E961" s="47">
        <f>SUM(E959:E960)</f>
        <v>0</v>
      </c>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79"/>
      <c r="B962" s="80"/>
      <c r="C962" s="81"/>
      <c r="D962" s="80"/>
      <c r="E962" s="82"/>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row>
    <row r="963" ht="15.75" customHeight="1">
      <c r="A963" s="50" t="s">
        <v>562</v>
      </c>
      <c r="B963" s="11"/>
      <c r="C963" s="11"/>
      <c r="D963" s="11"/>
      <c r="E963" s="12"/>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61" t="s">
        <v>1031</v>
      </c>
      <c r="B964" s="39"/>
      <c r="C964" s="39"/>
      <c r="D964" s="39"/>
      <c r="E964" s="40"/>
      <c r="F964" s="49"/>
      <c r="G964" s="49"/>
      <c r="H964" s="49"/>
      <c r="I964" s="49"/>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4" t="s">
        <v>1032</v>
      </c>
      <c r="B965" s="15"/>
      <c r="C965" s="16" t="s">
        <v>332</v>
      </c>
      <c r="D965" s="17" t="s">
        <v>1033</v>
      </c>
      <c r="E965" s="18" t="s">
        <v>7</v>
      </c>
      <c r="F965" s="49"/>
      <c r="G965" s="49"/>
      <c r="H965" s="49"/>
      <c r="I965" s="49"/>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20" t="s">
        <v>8</v>
      </c>
      <c r="B966" s="104" t="s">
        <v>9</v>
      </c>
      <c r="C966" s="105"/>
      <c r="D966" s="20" t="s">
        <v>10</v>
      </c>
      <c r="E966" s="2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24"/>
      <c r="B967" s="25" t="s">
        <v>12</v>
      </c>
      <c r="C967" s="26" t="s">
        <v>13</v>
      </c>
      <c r="D967" s="24"/>
      <c r="E967" s="2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27">
        <v>45448.0</v>
      </c>
      <c r="B968" s="160" t="s">
        <v>1034</v>
      </c>
      <c r="C968" s="161" t="s">
        <v>1035</v>
      </c>
      <c r="D968" s="52" t="s">
        <v>1036</v>
      </c>
      <c r="E968" s="91">
        <v>2893.0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7">
        <v>45448.0</v>
      </c>
      <c r="B969" s="160" t="s">
        <v>1037</v>
      </c>
      <c r="C969" s="161" t="s">
        <v>1038</v>
      </c>
      <c r="D969" s="52" t="s">
        <v>1039</v>
      </c>
      <c r="E969" s="91">
        <v>2089.05</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87" t="s">
        <v>20</v>
      </c>
      <c r="B970" s="88"/>
      <c r="C970" s="89"/>
      <c r="D970" s="90"/>
      <c r="E970" s="47">
        <f>SUM(E968:E969)</f>
        <v>4982.05</v>
      </c>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79"/>
      <c r="B971" s="80"/>
      <c r="C971" s="81"/>
      <c r="D971" s="80"/>
      <c r="E971" s="82"/>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row>
    <row r="972" ht="15.75" customHeight="1">
      <c r="A972" s="50" t="s">
        <v>2</v>
      </c>
      <c r="B972" s="11"/>
      <c r="C972" s="11"/>
      <c r="D972" s="11"/>
      <c r="E972" s="12"/>
      <c r="F972" s="49"/>
      <c r="G972" s="49"/>
      <c r="H972" s="49"/>
      <c r="I972" s="49"/>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61" t="s">
        <v>1040</v>
      </c>
      <c r="B973" s="39"/>
      <c r="C973" s="39"/>
      <c r="D973" s="39"/>
      <c r="E973" s="40"/>
      <c r="F973" s="49"/>
      <c r="G973" s="49"/>
      <c r="H973" s="49"/>
      <c r="I973" s="49"/>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14" t="s">
        <v>54</v>
      </c>
      <c r="B974" s="15"/>
      <c r="C974" s="16" t="s">
        <v>55</v>
      </c>
      <c r="D974" s="17" t="s">
        <v>1041</v>
      </c>
      <c r="E974" s="18" t="s">
        <v>279</v>
      </c>
      <c r="F974" s="49"/>
      <c r="G974" s="49"/>
      <c r="H974" s="49"/>
      <c r="I974" s="49"/>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20" t="s">
        <v>8</v>
      </c>
      <c r="B975" s="104" t="s">
        <v>9</v>
      </c>
      <c r="C975" s="105"/>
      <c r="D975" s="20" t="s">
        <v>10</v>
      </c>
      <c r="E975" s="22" t="s">
        <v>11</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24"/>
      <c r="B976" s="25" t="s">
        <v>12</v>
      </c>
      <c r="C976" s="26" t="s">
        <v>13</v>
      </c>
      <c r="D976" s="24"/>
      <c r="E976" s="24"/>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6"/>
      <c r="B977" s="147"/>
      <c r="C977" s="155"/>
      <c r="D977" s="147"/>
      <c r="E977" s="78"/>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146"/>
      <c r="B978" s="147"/>
      <c r="C978" s="111"/>
      <c r="D978" s="36"/>
      <c r="E978" s="78"/>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row>
    <row r="979" ht="15.75" customHeight="1">
      <c r="A979" s="87" t="s">
        <v>20</v>
      </c>
      <c r="B979" s="88"/>
      <c r="C979" s="89"/>
      <c r="D979" s="90"/>
      <c r="E979" s="47">
        <f>SUM(E977:E978)</f>
        <v>0</v>
      </c>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79"/>
      <c r="B980" s="80"/>
      <c r="C980" s="81"/>
      <c r="D980" s="80"/>
      <c r="E980" s="82"/>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row>
    <row r="981" ht="15.75" customHeight="1">
      <c r="A981" s="10" t="s">
        <v>74</v>
      </c>
      <c r="B981" s="11"/>
      <c r="C981" s="11"/>
      <c r="D981" s="11"/>
      <c r="E981" s="12"/>
      <c r="F981" s="49"/>
      <c r="G981" s="49"/>
      <c r="H981" s="49"/>
      <c r="I981" s="49"/>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61" t="s">
        <v>1040</v>
      </c>
      <c r="B982" s="39"/>
      <c r="C982" s="39"/>
      <c r="D982" s="39"/>
      <c r="E982" s="40"/>
      <c r="F982" s="49"/>
      <c r="G982" s="49"/>
      <c r="H982" s="49"/>
      <c r="I982" s="49"/>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14" t="s">
        <v>54</v>
      </c>
      <c r="B983" s="15"/>
      <c r="C983" s="16" t="s">
        <v>55</v>
      </c>
      <c r="D983" s="17" t="s">
        <v>1041</v>
      </c>
      <c r="E983" s="18" t="s">
        <v>279</v>
      </c>
      <c r="F983" s="49"/>
      <c r="G983" s="49"/>
      <c r="H983" s="49"/>
      <c r="I983" s="49"/>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20" t="s">
        <v>8</v>
      </c>
      <c r="B984" s="104" t="s">
        <v>9</v>
      </c>
      <c r="C984" s="105"/>
      <c r="D984" s="20" t="s">
        <v>10</v>
      </c>
      <c r="E984" s="22" t="s">
        <v>11</v>
      </c>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24"/>
      <c r="B985" s="25" t="s">
        <v>12</v>
      </c>
      <c r="C985" s="26" t="s">
        <v>13</v>
      </c>
      <c r="D985" s="24"/>
      <c r="E985" s="24"/>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6"/>
      <c r="B986" s="147"/>
      <c r="C986" s="155"/>
      <c r="D986" s="147"/>
      <c r="E986" s="78"/>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146"/>
      <c r="B987" s="147"/>
      <c r="C987" s="111"/>
      <c r="D987" s="36"/>
      <c r="E987" s="78"/>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87" t="s">
        <v>20</v>
      </c>
      <c r="B988" s="88"/>
      <c r="C988" s="89"/>
      <c r="D988" s="90"/>
      <c r="E988" s="47">
        <f>SUM(E986:E987)</f>
        <v>0</v>
      </c>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79"/>
      <c r="B989" s="80"/>
      <c r="C989" s="81"/>
      <c r="D989" s="80"/>
      <c r="E989" s="82"/>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c r="AV989" s="107"/>
      <c r="AW989" s="107"/>
      <c r="AX989" s="107"/>
    </row>
    <row r="990" ht="15.75" customHeight="1">
      <c r="A990" s="10" t="s">
        <v>74</v>
      </c>
      <c r="B990" s="11"/>
      <c r="C990" s="11"/>
      <c r="D990" s="11"/>
      <c r="E990" s="12"/>
      <c r="F990" s="49"/>
      <c r="G990" s="49"/>
      <c r="H990" s="49"/>
      <c r="I990" s="49"/>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61" t="s">
        <v>1042</v>
      </c>
      <c r="B991" s="39"/>
      <c r="C991" s="39"/>
      <c r="D991" s="39"/>
      <c r="E991" s="40"/>
      <c r="F991" s="49"/>
      <c r="G991" s="49"/>
      <c r="H991" s="49"/>
      <c r="I991" s="49"/>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14" t="s">
        <v>1043</v>
      </c>
      <c r="B992" s="15"/>
      <c r="C992" s="16" t="s">
        <v>1044</v>
      </c>
      <c r="D992" s="17" t="s">
        <v>1045</v>
      </c>
      <c r="E992" s="18" t="s">
        <v>279</v>
      </c>
      <c r="F992" s="49"/>
      <c r="G992" s="49"/>
      <c r="H992" s="49"/>
      <c r="I992" s="49"/>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5.75" customHeight="1">
      <c r="A993" s="20" t="s">
        <v>8</v>
      </c>
      <c r="B993" s="104" t="s">
        <v>9</v>
      </c>
      <c r="C993" s="105"/>
      <c r="D993" s="20" t="s">
        <v>10</v>
      </c>
      <c r="E993" s="22" t="s">
        <v>11</v>
      </c>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24"/>
      <c r="B994" s="25" t="s">
        <v>12</v>
      </c>
      <c r="C994" s="26" t="s">
        <v>13</v>
      </c>
      <c r="D994" s="24"/>
      <c r="E994" s="24"/>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6"/>
      <c r="B995" s="147"/>
      <c r="C995" s="155"/>
      <c r="D995" s="147"/>
      <c r="E995" s="78"/>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46"/>
      <c r="B996" s="147"/>
      <c r="C996" s="111"/>
      <c r="D996" s="36"/>
      <c r="E996" s="78"/>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c r="AV996" s="107"/>
      <c r="AW996" s="107"/>
      <c r="AX996" s="107"/>
    </row>
    <row r="997" ht="15.75" customHeight="1">
      <c r="A997" s="87" t="s">
        <v>20</v>
      </c>
      <c r="B997" s="88"/>
      <c r="C997" s="89"/>
      <c r="D997" s="90"/>
      <c r="E997" s="47">
        <f>SUM(E995:E996)</f>
        <v>0</v>
      </c>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79"/>
      <c r="B998" s="80"/>
      <c r="C998" s="81"/>
      <c r="D998" s="80"/>
      <c r="E998" s="82"/>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row>
    <row r="999" ht="15.75" customHeight="1">
      <c r="A999" s="50" t="s">
        <v>562</v>
      </c>
      <c r="B999" s="11"/>
      <c r="C999" s="11"/>
      <c r="D999" s="11"/>
      <c r="E999" s="12"/>
      <c r="F999" s="49"/>
      <c r="G999" s="49"/>
      <c r="H999" s="49"/>
      <c r="I999" s="49"/>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61" t="s">
        <v>1046</v>
      </c>
      <c r="B1000" s="39"/>
      <c r="C1000" s="39"/>
      <c r="D1000" s="39"/>
      <c r="E1000" s="40"/>
      <c r="F1000" s="49"/>
      <c r="G1000" s="49"/>
      <c r="H1000" s="49"/>
      <c r="I1000" s="49"/>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14" t="s">
        <v>1047</v>
      </c>
      <c r="B1001" s="15"/>
      <c r="C1001" s="16" t="s">
        <v>1048</v>
      </c>
      <c r="D1001" s="17" t="s">
        <v>1049</v>
      </c>
      <c r="E1001" s="18" t="s">
        <v>7</v>
      </c>
      <c r="F1001" s="49"/>
      <c r="G1001" s="49"/>
      <c r="H1001" s="49"/>
      <c r="I1001" s="49"/>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20" t="s">
        <v>8</v>
      </c>
      <c r="B1002" s="104" t="s">
        <v>9</v>
      </c>
      <c r="C1002" s="105"/>
      <c r="D1002" s="20" t="s">
        <v>10</v>
      </c>
      <c r="E1002" s="22" t="s">
        <v>11</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24"/>
      <c r="B1003" s="25" t="s">
        <v>12</v>
      </c>
      <c r="C1003" s="26" t="s">
        <v>13</v>
      </c>
      <c r="D1003" s="24"/>
      <c r="E1003" s="24"/>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20">
        <v>45469.0</v>
      </c>
      <c r="B1004" s="130" t="s">
        <v>1050</v>
      </c>
      <c r="C1004" s="85" t="s">
        <v>1051</v>
      </c>
      <c r="D1004" s="130" t="s">
        <v>1052</v>
      </c>
      <c r="E1004" s="91">
        <v>280.0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46"/>
      <c r="B1005" s="147"/>
      <c r="C1005" s="111"/>
      <c r="D1005" s="36"/>
      <c r="E1005" s="78"/>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row>
    <row r="1006" ht="15.75" customHeight="1">
      <c r="A1006" s="87" t="s">
        <v>20</v>
      </c>
      <c r="B1006" s="88"/>
      <c r="C1006" s="89"/>
      <c r="D1006" s="90"/>
      <c r="E1006" s="47">
        <f>SUM(E1004:E1005)</f>
        <v>280</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79"/>
      <c r="B1007" s="80"/>
      <c r="C1007" s="81"/>
      <c r="D1007" s="80"/>
      <c r="E1007" s="82"/>
      <c r="F1007" s="107"/>
      <c r="G1007" s="107"/>
      <c r="H1007" s="107"/>
      <c r="I1007" s="107"/>
      <c r="J1007" s="107"/>
      <c r="K1007" s="107"/>
      <c r="L1007" s="107"/>
      <c r="M1007" s="107"/>
      <c r="N1007" s="107"/>
      <c r="O1007" s="107"/>
      <c r="P1007" s="107"/>
      <c r="Q1007" s="107"/>
      <c r="R1007" s="107"/>
      <c r="S1007" s="107"/>
      <c r="T1007" s="107"/>
      <c r="U1007" s="107"/>
      <c r="V1007" s="107"/>
      <c r="W1007" s="107"/>
      <c r="X1007" s="107"/>
      <c r="Y1007" s="107"/>
      <c r="Z1007" s="107"/>
      <c r="AA1007" s="107"/>
      <c r="AB1007" s="107"/>
      <c r="AC1007" s="107"/>
      <c r="AD1007" s="107"/>
      <c r="AE1007" s="107"/>
      <c r="AF1007" s="107"/>
      <c r="AG1007" s="107"/>
      <c r="AH1007" s="107"/>
      <c r="AI1007" s="107"/>
      <c r="AJ1007" s="107"/>
      <c r="AK1007" s="107"/>
      <c r="AL1007" s="107"/>
      <c r="AM1007" s="107"/>
      <c r="AN1007" s="107"/>
      <c r="AO1007" s="107"/>
      <c r="AP1007" s="107"/>
      <c r="AQ1007" s="107"/>
      <c r="AR1007" s="107"/>
      <c r="AS1007" s="107"/>
      <c r="AT1007" s="107"/>
      <c r="AU1007" s="107"/>
      <c r="AV1007" s="107"/>
      <c r="AW1007" s="107"/>
      <c r="AX1007" s="107"/>
    </row>
    <row r="1008" ht="15.75" customHeight="1">
      <c r="A1008" s="50" t="s">
        <v>2</v>
      </c>
      <c r="B1008" s="11"/>
      <c r="C1008" s="11"/>
      <c r="D1008" s="11"/>
      <c r="E1008" s="12"/>
      <c r="F1008" s="49"/>
      <c r="G1008" s="49"/>
      <c r="H1008" s="49"/>
      <c r="I1008" s="49"/>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61" t="s">
        <v>1053</v>
      </c>
      <c r="B1009" s="39"/>
      <c r="C1009" s="39"/>
      <c r="D1009" s="39"/>
      <c r="E1009" s="40"/>
      <c r="F1009" s="49"/>
      <c r="G1009" s="49"/>
      <c r="H1009" s="49"/>
      <c r="I1009" s="49"/>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14" t="s">
        <v>1047</v>
      </c>
      <c r="B1010" s="15"/>
      <c r="C1010" s="16" t="s">
        <v>1048</v>
      </c>
      <c r="D1010" s="17" t="s">
        <v>1049</v>
      </c>
      <c r="E1010" s="18" t="s">
        <v>7</v>
      </c>
      <c r="F1010" s="49"/>
      <c r="G1010" s="49"/>
      <c r="H1010" s="49"/>
      <c r="I1010" s="49"/>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20" t="s">
        <v>8</v>
      </c>
      <c r="B1011" s="104" t="s">
        <v>9</v>
      </c>
      <c r="C1011" s="105"/>
      <c r="D1011" s="20" t="s">
        <v>10</v>
      </c>
      <c r="E1011" s="22" t="s">
        <v>11</v>
      </c>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24"/>
      <c r="B1012" s="25" t="s">
        <v>12</v>
      </c>
      <c r="C1012" s="26" t="s">
        <v>13</v>
      </c>
      <c r="D1012" s="24"/>
      <c r="E1012" s="24"/>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20">
        <v>45462.0</v>
      </c>
      <c r="B1013" s="130" t="s">
        <v>1054</v>
      </c>
      <c r="C1013" s="85" t="s">
        <v>1055</v>
      </c>
      <c r="D1013" s="130" t="s">
        <v>1056</v>
      </c>
      <c r="E1013" s="91">
        <v>2072.3</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20">
        <v>45537.0</v>
      </c>
      <c r="B1014" s="130" t="s">
        <v>1057</v>
      </c>
      <c r="C1014" s="85" t="s">
        <v>1058</v>
      </c>
      <c r="D1014" s="130" t="s">
        <v>1059</v>
      </c>
      <c r="E1014" s="91">
        <v>300.0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43" t="s">
        <v>20</v>
      </c>
      <c r="B1015" s="113"/>
      <c r="C1015" s="114"/>
      <c r="D1015" s="113"/>
      <c r="E1015" s="47">
        <f>SUM(E1013:E1014)</f>
        <v>2372.3</v>
      </c>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79"/>
      <c r="B1016" s="80"/>
      <c r="C1016" s="81"/>
      <c r="D1016" s="80"/>
      <c r="E1016" s="82"/>
      <c r="F1016" s="107"/>
      <c r="G1016" s="107"/>
      <c r="H1016" s="107"/>
      <c r="I1016" s="107"/>
      <c r="J1016" s="107"/>
      <c r="K1016" s="107"/>
      <c r="L1016" s="107"/>
      <c r="M1016" s="107"/>
      <c r="N1016" s="107"/>
      <c r="O1016" s="107"/>
      <c r="P1016" s="107"/>
      <c r="Q1016" s="107"/>
      <c r="R1016" s="107"/>
      <c r="S1016" s="107"/>
      <c r="T1016" s="107"/>
      <c r="U1016" s="107"/>
      <c r="V1016" s="107"/>
      <c r="W1016" s="107"/>
      <c r="X1016" s="107"/>
      <c r="Y1016" s="107"/>
      <c r="Z1016" s="107"/>
      <c r="AA1016" s="107"/>
      <c r="AB1016" s="107"/>
      <c r="AC1016" s="107"/>
      <c r="AD1016" s="107"/>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row>
    <row r="1017" ht="15.75" customHeight="1">
      <c r="A1017" s="50" t="s">
        <v>2</v>
      </c>
      <c r="B1017" s="11"/>
      <c r="C1017" s="11"/>
      <c r="D1017" s="11"/>
      <c r="E1017" s="12"/>
      <c r="F1017" s="49"/>
      <c r="G1017" s="49"/>
      <c r="H1017" s="49"/>
      <c r="I1017" s="49"/>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61" t="s">
        <v>1060</v>
      </c>
      <c r="B1018" s="39"/>
      <c r="C1018" s="39"/>
      <c r="D1018" s="39"/>
      <c r="E1018" s="40"/>
      <c r="F1018" s="49"/>
      <c r="G1018" s="49"/>
      <c r="H1018" s="49"/>
      <c r="I1018" s="49"/>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4" t="s">
        <v>1061</v>
      </c>
      <c r="B1019" s="15"/>
      <c r="C1019" s="16" t="s">
        <v>1062</v>
      </c>
      <c r="D1019" s="17" t="s">
        <v>1041</v>
      </c>
      <c r="E1019" s="18" t="s">
        <v>279</v>
      </c>
      <c r="F1019" s="49"/>
      <c r="G1019" s="49"/>
      <c r="H1019" s="49"/>
      <c r="I1019" s="49"/>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20" t="s">
        <v>8</v>
      </c>
      <c r="B1020" s="104" t="s">
        <v>9</v>
      </c>
      <c r="C1020" s="105"/>
      <c r="D1020" s="20" t="s">
        <v>10</v>
      </c>
      <c r="E1020" s="22" t="s">
        <v>11</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24"/>
      <c r="B1021" s="25" t="s">
        <v>12</v>
      </c>
      <c r="C1021" s="26" t="s">
        <v>13</v>
      </c>
      <c r="D1021" s="24"/>
      <c r="E1021" s="24"/>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6"/>
      <c r="B1022" s="147"/>
      <c r="C1022" s="155"/>
      <c r="D1022" s="147"/>
      <c r="E1022" s="7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46"/>
      <c r="B1023" s="147"/>
      <c r="C1023" s="111"/>
      <c r="D1023" s="36"/>
      <c r="E1023" s="78"/>
      <c r="F1023" s="107"/>
      <c r="G1023" s="107"/>
      <c r="H1023" s="107"/>
      <c r="I1023" s="107"/>
      <c r="J1023" s="107"/>
      <c r="K1023" s="107"/>
      <c r="L1023" s="107"/>
      <c r="M1023" s="107"/>
      <c r="N1023" s="107"/>
      <c r="O1023" s="107"/>
      <c r="P1023" s="107"/>
      <c r="Q1023" s="107"/>
      <c r="R1023" s="107"/>
      <c r="S1023" s="107"/>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row>
    <row r="1024" ht="15.75" customHeight="1">
      <c r="A1024" s="87" t="s">
        <v>20</v>
      </c>
      <c r="B1024" s="88"/>
      <c r="C1024" s="89"/>
      <c r="D1024" s="90"/>
      <c r="E1024" s="47">
        <f>SUM(E1022:E1023)</f>
        <v>0</v>
      </c>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79"/>
      <c r="B1025" s="80"/>
      <c r="C1025" s="81"/>
      <c r="D1025" s="80"/>
      <c r="E1025" s="82"/>
      <c r="F1025" s="107"/>
      <c r="G1025" s="107"/>
      <c r="H1025" s="107"/>
      <c r="I1025" s="107"/>
      <c r="J1025" s="107"/>
      <c r="K1025" s="107"/>
      <c r="L1025" s="107"/>
      <c r="M1025" s="107"/>
      <c r="N1025" s="107"/>
      <c r="O1025" s="107"/>
      <c r="P1025" s="107"/>
      <c r="Q1025" s="107"/>
      <c r="R1025" s="107"/>
      <c r="S1025" s="107"/>
      <c r="T1025" s="107"/>
      <c r="U1025" s="107"/>
      <c r="V1025" s="107"/>
      <c r="W1025" s="107"/>
      <c r="X1025" s="107"/>
      <c r="Y1025" s="107"/>
      <c r="Z1025" s="107"/>
      <c r="AA1025" s="107"/>
      <c r="AB1025" s="107"/>
      <c r="AC1025" s="107"/>
      <c r="AD1025" s="107"/>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row>
    <row r="1026" ht="15.75" customHeight="1">
      <c r="A1026" s="10" t="s">
        <v>74</v>
      </c>
      <c r="B1026" s="11"/>
      <c r="C1026" s="11"/>
      <c r="D1026" s="11"/>
      <c r="E1026" s="12"/>
      <c r="F1026" s="49"/>
      <c r="G1026" s="49"/>
      <c r="H1026" s="49"/>
      <c r="I1026" s="49"/>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61" t="s">
        <v>1060</v>
      </c>
      <c r="B1027" s="39"/>
      <c r="C1027" s="39"/>
      <c r="D1027" s="39"/>
      <c r="E1027" s="40"/>
      <c r="F1027" s="49"/>
      <c r="G1027" s="49"/>
      <c r="H1027" s="49"/>
      <c r="I1027" s="49"/>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4" t="s">
        <v>1061</v>
      </c>
      <c r="B1028" s="15"/>
      <c r="C1028" s="16" t="s">
        <v>1062</v>
      </c>
      <c r="D1028" s="17" t="s">
        <v>1041</v>
      </c>
      <c r="E1028" s="18" t="s">
        <v>279</v>
      </c>
      <c r="F1028" s="49"/>
      <c r="G1028" s="49"/>
      <c r="H1028" s="49"/>
      <c r="I1028" s="49"/>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20" t="s">
        <v>8</v>
      </c>
      <c r="B1029" s="104" t="s">
        <v>9</v>
      </c>
      <c r="C1029" s="105"/>
      <c r="D1029" s="20" t="s">
        <v>10</v>
      </c>
      <c r="E1029" s="22" t="s">
        <v>11</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24"/>
      <c r="B1030" s="25" t="s">
        <v>12</v>
      </c>
      <c r="C1030" s="26" t="s">
        <v>13</v>
      </c>
      <c r="D1030" s="24"/>
      <c r="E1030" s="24"/>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6"/>
      <c r="B1031" s="147"/>
      <c r="C1031" s="155"/>
      <c r="D1031" s="147"/>
      <c r="E1031" s="7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46"/>
      <c r="B1032" s="147"/>
      <c r="C1032" s="111"/>
      <c r="D1032" s="36"/>
      <c r="E1032" s="78"/>
      <c r="F1032" s="107"/>
      <c r="G1032" s="107"/>
      <c r="H1032" s="107"/>
      <c r="I1032" s="107"/>
      <c r="J1032" s="107"/>
      <c r="K1032" s="107"/>
      <c r="L1032" s="107"/>
      <c r="M1032" s="107"/>
      <c r="N1032" s="107"/>
      <c r="O1032" s="107"/>
      <c r="P1032" s="107"/>
      <c r="Q1032" s="107"/>
      <c r="R1032" s="107"/>
      <c r="S1032" s="107"/>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row>
    <row r="1033" ht="15.75" customHeight="1">
      <c r="A1033" s="87" t="s">
        <v>20</v>
      </c>
      <c r="B1033" s="88"/>
      <c r="C1033" s="89"/>
      <c r="D1033" s="90"/>
      <c r="E1033" s="47">
        <f>SUM(E1031:E1032)</f>
        <v>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79"/>
      <c r="B1034" s="80"/>
      <c r="C1034" s="81"/>
      <c r="D1034" s="80"/>
      <c r="E1034" s="82"/>
      <c r="F1034" s="107"/>
      <c r="G1034" s="107"/>
      <c r="H1034" s="107"/>
      <c r="I1034" s="107"/>
      <c r="J1034" s="107"/>
      <c r="K1034" s="107"/>
      <c r="L1034" s="107"/>
      <c r="M1034" s="107"/>
      <c r="N1034" s="107"/>
      <c r="O1034" s="107"/>
      <c r="P1034" s="107"/>
      <c r="Q1034" s="107"/>
      <c r="R1034" s="107"/>
      <c r="S1034" s="107"/>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row>
    <row r="1035" ht="15.75" customHeight="1">
      <c r="A1035" s="10" t="s">
        <v>74</v>
      </c>
      <c r="B1035" s="11"/>
      <c r="C1035" s="11"/>
      <c r="D1035" s="11"/>
      <c r="E1035" s="12"/>
      <c r="F1035" s="49"/>
      <c r="G1035" s="49"/>
      <c r="H1035" s="49"/>
      <c r="I1035" s="49"/>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61" t="s">
        <v>1063</v>
      </c>
      <c r="B1036" s="39"/>
      <c r="C1036" s="39"/>
      <c r="D1036" s="39"/>
      <c r="E1036" s="40"/>
      <c r="F1036" s="49"/>
      <c r="G1036" s="49"/>
      <c r="H1036" s="49"/>
      <c r="I1036" s="49"/>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4" t="s">
        <v>675</v>
      </c>
      <c r="B1037" s="15"/>
      <c r="C1037" s="16" t="s">
        <v>1064</v>
      </c>
      <c r="D1037" s="17" t="s">
        <v>1041</v>
      </c>
      <c r="E1037" s="18" t="s">
        <v>279</v>
      </c>
      <c r="F1037" s="49"/>
      <c r="G1037" s="49"/>
      <c r="H1037" s="49"/>
      <c r="I1037" s="49"/>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20" t="s">
        <v>8</v>
      </c>
      <c r="B1038" s="104" t="s">
        <v>9</v>
      </c>
      <c r="C1038" s="105"/>
      <c r="D1038" s="20" t="s">
        <v>10</v>
      </c>
      <c r="E1038" s="22" t="s">
        <v>11</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24"/>
      <c r="B1039" s="25" t="s">
        <v>12</v>
      </c>
      <c r="C1039" s="26" t="s">
        <v>13</v>
      </c>
      <c r="D1039" s="24"/>
      <c r="E1039" s="24"/>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46"/>
      <c r="B1040" s="147"/>
      <c r="C1040" s="155"/>
      <c r="D1040" s="147"/>
      <c r="E1040" s="7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46"/>
      <c r="B1041" s="147"/>
      <c r="C1041" s="111"/>
      <c r="D1041" s="36"/>
      <c r="E1041" s="78"/>
      <c r="F1041" s="107"/>
      <c r="G1041" s="107"/>
      <c r="H1041" s="107"/>
      <c r="I1041" s="107"/>
      <c r="J1041" s="107"/>
      <c r="K1041" s="107"/>
      <c r="L1041" s="107"/>
      <c r="M1041" s="107"/>
      <c r="N1041" s="107"/>
      <c r="O1041" s="107"/>
      <c r="P1041" s="107"/>
      <c r="Q1041" s="107"/>
      <c r="R1041" s="107"/>
      <c r="S1041" s="107"/>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row>
    <row r="1042" ht="15.75" customHeight="1">
      <c r="A1042" s="87" t="s">
        <v>20</v>
      </c>
      <c r="B1042" s="88"/>
      <c r="C1042" s="89"/>
      <c r="D1042" s="90"/>
      <c r="E1042" s="47">
        <f>SUM(E1040:E1041)</f>
        <v>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79"/>
      <c r="B1043" s="80"/>
      <c r="C1043" s="81"/>
      <c r="D1043" s="80"/>
      <c r="E1043" s="82"/>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row>
    <row r="1044" ht="15.75" customHeight="1">
      <c r="A1044" s="10" t="s">
        <v>2</v>
      </c>
      <c r="B1044" s="11"/>
      <c r="C1044" s="11"/>
      <c r="D1044" s="11"/>
      <c r="E1044" s="12"/>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3" t="s">
        <v>1065</v>
      </c>
      <c r="B1045" s="11"/>
      <c r="C1045" s="11"/>
      <c r="D1045" s="11"/>
      <c r="E1045" s="12"/>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4" t="s">
        <v>439</v>
      </c>
      <c r="B1046" s="15"/>
      <c r="C1046" s="16" t="s">
        <v>440</v>
      </c>
      <c r="D1046" s="17" t="s">
        <v>1066</v>
      </c>
      <c r="E1046" s="18" t="s">
        <v>7</v>
      </c>
      <c r="F1046" s="49"/>
      <c r="G1046" s="49"/>
      <c r="H1046" s="49"/>
      <c r="I1046" s="49"/>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20" t="s">
        <v>8</v>
      </c>
      <c r="B1047" s="104" t="s">
        <v>9</v>
      </c>
      <c r="C1047" s="105"/>
      <c r="D1047" s="115" t="s">
        <v>10</v>
      </c>
      <c r="E1047" s="22" t="s">
        <v>11</v>
      </c>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3.5" customHeight="1">
      <c r="A1048" s="24"/>
      <c r="B1048" s="25" t="s">
        <v>12</v>
      </c>
      <c r="C1048" s="26" t="s">
        <v>13</v>
      </c>
      <c r="D1048" s="24"/>
      <c r="E1048" s="24"/>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3.5" customHeight="1">
      <c r="A1049" s="101">
        <v>45468.0</v>
      </c>
      <c r="B1049" s="58" t="s">
        <v>441</v>
      </c>
      <c r="C1049" s="74" t="s">
        <v>442</v>
      </c>
      <c r="D1049" s="52" t="s">
        <v>1067</v>
      </c>
      <c r="E1049" s="91">
        <v>2880.0</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7">
        <v>45490.0</v>
      </c>
      <c r="B1050" s="58" t="s">
        <v>441</v>
      </c>
      <c r="C1050" s="74" t="s">
        <v>442</v>
      </c>
      <c r="D1050" s="52" t="s">
        <v>1068</v>
      </c>
      <c r="E1050" s="91">
        <v>520.0</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43" t="s">
        <v>20</v>
      </c>
      <c r="B1051" s="113"/>
      <c r="C1051" s="114"/>
      <c r="D1051" s="113"/>
      <c r="E1051" s="47">
        <f>SUM(E1049:E1050)</f>
        <v>3400</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16"/>
      <c r="B1052" s="117"/>
      <c r="C1052" s="118"/>
      <c r="D1052" s="117"/>
      <c r="E1052" s="11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0" t="s">
        <v>74</v>
      </c>
      <c r="B1053" s="11"/>
      <c r="C1053" s="11"/>
      <c r="D1053" s="11"/>
      <c r="E1053" s="12"/>
      <c r="F1053" s="49"/>
      <c r="G1053" s="49"/>
      <c r="H1053" s="49"/>
      <c r="I1053" s="49"/>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61" t="s">
        <v>1069</v>
      </c>
      <c r="B1054" s="39"/>
      <c r="C1054" s="39"/>
      <c r="D1054" s="39"/>
      <c r="E1054" s="40"/>
      <c r="F1054" s="49"/>
      <c r="G1054" s="49"/>
      <c r="H1054" s="49"/>
      <c r="I1054" s="49"/>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4" t="s">
        <v>439</v>
      </c>
      <c r="B1055" s="15"/>
      <c r="C1055" s="16" t="s">
        <v>440</v>
      </c>
      <c r="D1055" s="17" t="s">
        <v>1066</v>
      </c>
      <c r="E1055" s="18" t="s">
        <v>7</v>
      </c>
      <c r="F1055" s="49"/>
      <c r="G1055" s="49"/>
      <c r="H1055" s="49"/>
      <c r="I1055" s="49"/>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20" t="s">
        <v>8</v>
      </c>
      <c r="B1056" s="104" t="s">
        <v>9</v>
      </c>
      <c r="C1056" s="105"/>
      <c r="D1056" s="20" t="s">
        <v>10</v>
      </c>
      <c r="E1056" s="22" t="s">
        <v>11</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24"/>
      <c r="B1057" s="25" t="s">
        <v>12</v>
      </c>
      <c r="C1057" s="26" t="s">
        <v>13</v>
      </c>
      <c r="D1057" s="24"/>
      <c r="E1057" s="24"/>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01">
        <v>45467.0</v>
      </c>
      <c r="B1058" s="52" t="s">
        <v>458</v>
      </c>
      <c r="C1058" s="74" t="s">
        <v>459</v>
      </c>
      <c r="D1058" s="130" t="s">
        <v>1070</v>
      </c>
      <c r="E1058" s="91">
        <v>440.95</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01">
        <v>45467.0</v>
      </c>
      <c r="B1059" s="52" t="s">
        <v>1071</v>
      </c>
      <c r="C1059" s="111"/>
      <c r="D1059" s="52" t="s">
        <v>1072</v>
      </c>
      <c r="E1059" s="91">
        <v>9.05</v>
      </c>
      <c r="F1059" s="107"/>
      <c r="G1059" s="107"/>
      <c r="H1059" s="107"/>
      <c r="I1059" s="107"/>
      <c r="J1059" s="107"/>
      <c r="K1059" s="107"/>
      <c r="L1059" s="107"/>
      <c r="M1059" s="107"/>
      <c r="N1059" s="107"/>
      <c r="O1059" s="107"/>
      <c r="P1059" s="107"/>
      <c r="Q1059" s="107"/>
      <c r="R1059" s="107"/>
      <c r="S1059" s="107"/>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row>
    <row r="1060" ht="15.75" customHeight="1">
      <c r="A1060" s="101">
        <v>45484.0</v>
      </c>
      <c r="B1060" s="52" t="s">
        <v>1073</v>
      </c>
      <c r="C1060" s="74" t="s">
        <v>1074</v>
      </c>
      <c r="D1060" s="52" t="s">
        <v>1075</v>
      </c>
      <c r="E1060" s="91">
        <v>294.0</v>
      </c>
      <c r="F1060" s="107"/>
      <c r="G1060" s="107"/>
      <c r="H1060" s="107"/>
      <c r="I1060" s="107"/>
      <c r="J1060" s="107"/>
      <c r="K1060" s="107"/>
      <c r="L1060" s="107"/>
      <c r="M1060" s="107"/>
      <c r="N1060" s="107"/>
      <c r="O1060" s="107"/>
      <c r="P1060" s="107"/>
      <c r="Q1060" s="107"/>
      <c r="R1060" s="107"/>
      <c r="S1060" s="107"/>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row>
    <row r="1061" ht="15.75" customHeight="1">
      <c r="A1061" s="101">
        <v>45524.0</v>
      </c>
      <c r="B1061" s="52" t="s">
        <v>1076</v>
      </c>
      <c r="C1061" s="74" t="s">
        <v>185</v>
      </c>
      <c r="D1061" s="52" t="s">
        <v>1077</v>
      </c>
      <c r="E1061" s="91">
        <v>1126.5</v>
      </c>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row>
    <row r="1062" ht="15.75" customHeight="1">
      <c r="A1062" s="101">
        <v>45524.0</v>
      </c>
      <c r="B1062" s="52" t="s">
        <v>1071</v>
      </c>
      <c r="C1062" s="114"/>
      <c r="D1062" s="52" t="s">
        <v>1078</v>
      </c>
      <c r="E1062" s="91">
        <v>36.04</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87" t="s">
        <v>20</v>
      </c>
      <c r="B1063" s="88"/>
      <c r="C1063" s="89"/>
      <c r="D1063" s="90"/>
      <c r="E1063" s="47">
        <f>SUM(E1058:E1062)</f>
        <v>1906.54</v>
      </c>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79"/>
      <c r="B1064" s="80"/>
      <c r="C1064" s="81"/>
      <c r="D1064" s="80"/>
      <c r="E1064" s="82"/>
      <c r="F1064" s="107"/>
      <c r="G1064" s="107"/>
      <c r="H1064" s="107"/>
      <c r="I1064" s="107"/>
      <c r="J1064" s="107"/>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row>
    <row r="1065" ht="13.5" customHeight="1">
      <c r="A1065" s="50" t="s">
        <v>74</v>
      </c>
      <c r="B1065" s="11"/>
      <c r="C1065" s="11"/>
      <c r="D1065" s="11"/>
      <c r="E1065" s="12"/>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3.5" customHeight="1">
      <c r="A1066" s="61" t="s">
        <v>1079</v>
      </c>
      <c r="B1066" s="39"/>
      <c r="C1066" s="39"/>
      <c r="D1066" s="39"/>
      <c r="E1066" s="40"/>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4" t="s">
        <v>76</v>
      </c>
      <c r="B1067" s="15"/>
      <c r="C1067" s="16" t="s">
        <v>77</v>
      </c>
      <c r="D1067" s="17" t="s">
        <v>1080</v>
      </c>
      <c r="E1067" s="177" t="s">
        <v>279</v>
      </c>
      <c r="F1067" s="41"/>
      <c r="G1067" s="41"/>
      <c r="H1067" s="41"/>
      <c r="I1067" s="41"/>
      <c r="J1067" s="41"/>
      <c r="K1067" s="41"/>
      <c r="L1067" s="41"/>
      <c r="M1067" s="41"/>
      <c r="N1067" s="41"/>
      <c r="O1067" s="41"/>
      <c r="P1067" s="41"/>
      <c r="Q1067" s="41"/>
      <c r="R1067" s="41"/>
      <c r="S1067" s="41"/>
      <c r="T1067" s="41"/>
      <c r="U1067" s="41"/>
      <c r="V1067" s="41"/>
      <c r="W1067" s="41"/>
      <c r="X1067" s="41"/>
      <c r="Y1067" s="41"/>
      <c r="Z1067" s="41"/>
      <c r="AA1067" s="41"/>
      <c r="AB1067" s="41"/>
      <c r="AC1067" s="41"/>
      <c r="AD1067" s="41"/>
      <c r="AE1067" s="41"/>
      <c r="AF1067" s="41"/>
      <c r="AG1067" s="41"/>
      <c r="AH1067" s="41"/>
      <c r="AI1067" s="41"/>
      <c r="AJ1067" s="41"/>
      <c r="AK1067" s="41"/>
      <c r="AL1067" s="41"/>
      <c r="AM1067" s="41"/>
      <c r="AN1067" s="41"/>
      <c r="AO1067" s="41"/>
      <c r="AP1067" s="41"/>
      <c r="AQ1067" s="41"/>
      <c r="AR1067" s="41"/>
      <c r="AS1067" s="41"/>
      <c r="AT1067" s="41"/>
      <c r="AU1067" s="41"/>
      <c r="AV1067" s="41"/>
      <c r="AW1067" s="41"/>
      <c r="AX1067" s="41"/>
    </row>
    <row r="1068" ht="13.5" customHeight="1">
      <c r="A1068" s="20" t="s">
        <v>8</v>
      </c>
      <c r="B1068" s="21" t="s">
        <v>9</v>
      </c>
      <c r="C1068" s="56"/>
      <c r="D1068" s="20" t="s">
        <v>10</v>
      </c>
      <c r="E1068" s="22" t="s">
        <v>11</v>
      </c>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24"/>
      <c r="B1069" s="25" t="s">
        <v>12</v>
      </c>
      <c r="C1069" s="26" t="s">
        <v>13</v>
      </c>
      <c r="D1069" s="24"/>
      <c r="E1069" s="24"/>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57"/>
      <c r="B1070" s="52"/>
      <c r="C1070" s="29"/>
      <c r="D1070" s="58"/>
      <c r="E1070" s="59"/>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62" t="s">
        <v>20</v>
      </c>
      <c r="B1071" s="63"/>
      <c r="C1071" s="64"/>
      <c r="D1071" s="65"/>
      <c r="E1071" s="66">
        <f>SUM(E1070)</f>
        <v>0</v>
      </c>
      <c r="F1071" s="49"/>
      <c r="G1071" s="49"/>
      <c r="H1071" s="49"/>
      <c r="I1071" s="49"/>
      <c r="J1071" s="49"/>
      <c r="K1071" s="49"/>
      <c r="L1071" s="49"/>
      <c r="M1071" s="49"/>
      <c r="N1071" s="49"/>
      <c r="O1071" s="49"/>
      <c r="P1071" s="49"/>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c r="AQ1071" s="49"/>
      <c r="AR1071" s="49"/>
      <c r="AS1071" s="49"/>
      <c r="AT1071" s="49"/>
      <c r="AU1071" s="49"/>
      <c r="AV1071" s="49"/>
      <c r="AW1071" s="49"/>
      <c r="AX1071" s="49"/>
    </row>
    <row r="1072" ht="15.75" customHeight="1">
      <c r="A1072" s="79"/>
      <c r="B1072" s="80"/>
      <c r="C1072" s="81"/>
      <c r="D1072" s="80"/>
      <c r="E1072" s="82"/>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50" t="s">
        <v>2</v>
      </c>
      <c r="B1073" s="11"/>
      <c r="C1073" s="11"/>
      <c r="D1073" s="11"/>
      <c r="E1073" s="12"/>
      <c r="F1073" s="49"/>
      <c r="G1073" s="49"/>
      <c r="H1073" s="49"/>
      <c r="I1073" s="49"/>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61" t="s">
        <v>1081</v>
      </c>
      <c r="B1074" s="39"/>
      <c r="C1074" s="39"/>
      <c r="D1074" s="39"/>
      <c r="E1074" s="40"/>
      <c r="F1074" s="49"/>
      <c r="G1074" s="49"/>
      <c r="H1074" s="49"/>
      <c r="I1074" s="49"/>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4" t="s">
        <v>1082</v>
      </c>
      <c r="B1075" s="15"/>
      <c r="C1075" s="16" t="s">
        <v>1083</v>
      </c>
      <c r="D1075" s="17" t="s">
        <v>1084</v>
      </c>
      <c r="E1075" s="18" t="s">
        <v>279</v>
      </c>
      <c r="F1075" s="49"/>
      <c r="G1075" s="49"/>
      <c r="H1075" s="49"/>
      <c r="I1075" s="49"/>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20" t="s">
        <v>8</v>
      </c>
      <c r="B1076" s="104" t="s">
        <v>9</v>
      </c>
      <c r="C1076" s="105"/>
      <c r="D1076" s="20" t="s">
        <v>10</v>
      </c>
      <c r="E1076" s="2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24"/>
      <c r="B1077" s="25" t="s">
        <v>12</v>
      </c>
      <c r="C1077" s="26" t="s">
        <v>13</v>
      </c>
      <c r="D1077" s="24"/>
      <c r="E1077" s="2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6"/>
      <c r="B1078" s="147"/>
      <c r="C1078" s="155"/>
      <c r="D1078" s="147"/>
      <c r="E1078" s="7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46"/>
      <c r="B1079" s="147"/>
      <c r="C1079" s="111"/>
      <c r="D1079" s="36"/>
      <c r="E1079" s="7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row>
    <row r="1080" ht="15.75" customHeight="1">
      <c r="A1080" s="87" t="s">
        <v>20</v>
      </c>
      <c r="B1080" s="88"/>
      <c r="C1080" s="89"/>
      <c r="D1080" s="90"/>
      <c r="E1080" s="47">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79"/>
      <c r="B1081" s="80"/>
      <c r="C1081" s="81"/>
      <c r="D1081" s="80"/>
      <c r="E1081" s="82"/>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row>
    <row r="1082" ht="15.75" customHeight="1">
      <c r="A1082" s="10" t="s">
        <v>74</v>
      </c>
      <c r="B1082" s="11"/>
      <c r="C1082" s="11"/>
      <c r="D1082" s="11"/>
      <c r="E1082" s="12"/>
      <c r="F1082" s="49"/>
      <c r="G1082" s="49"/>
      <c r="H1082" s="49"/>
      <c r="I1082" s="49"/>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61" t="s">
        <v>1085</v>
      </c>
      <c r="B1083" s="39"/>
      <c r="C1083" s="39"/>
      <c r="D1083" s="39"/>
      <c r="E1083" s="40"/>
      <c r="F1083" s="49"/>
      <c r="G1083" s="49"/>
      <c r="H1083" s="49"/>
      <c r="I1083" s="49"/>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4" t="s">
        <v>1082</v>
      </c>
      <c r="B1084" s="15"/>
      <c r="C1084" s="16" t="s">
        <v>1083</v>
      </c>
      <c r="D1084" s="17" t="s">
        <v>1084</v>
      </c>
      <c r="E1084" s="18" t="s">
        <v>7</v>
      </c>
      <c r="F1084" s="49"/>
      <c r="G1084" s="49"/>
      <c r="H1084" s="49"/>
      <c r="I1084" s="49"/>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20" t="s">
        <v>8</v>
      </c>
      <c r="B1085" s="104" t="s">
        <v>9</v>
      </c>
      <c r="C1085" s="105"/>
      <c r="D1085" s="20" t="s">
        <v>10</v>
      </c>
      <c r="E1085" s="2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24"/>
      <c r="B1086" s="25" t="s">
        <v>12</v>
      </c>
      <c r="C1086" s="26" t="s">
        <v>13</v>
      </c>
      <c r="D1086" s="24"/>
      <c r="E1086" s="2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20">
        <v>45492.0</v>
      </c>
      <c r="B1087" s="130" t="s">
        <v>1086</v>
      </c>
      <c r="C1087" s="85" t="s">
        <v>116</v>
      </c>
      <c r="D1087" s="130" t="s">
        <v>1087</v>
      </c>
      <c r="E1087" s="91">
        <v>1132.09</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20">
        <v>45560.0</v>
      </c>
      <c r="B1088" s="130" t="s">
        <v>153</v>
      </c>
      <c r="C1088" s="74" t="s">
        <v>154</v>
      </c>
      <c r="D1088" s="52" t="s">
        <v>1088</v>
      </c>
      <c r="E1088" s="91">
        <v>37.91</v>
      </c>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row>
    <row r="1089" ht="15.75" customHeight="1">
      <c r="A1089" s="120">
        <v>45513.0</v>
      </c>
      <c r="B1089" s="130" t="s">
        <v>1089</v>
      </c>
      <c r="C1089" s="74" t="s">
        <v>984</v>
      </c>
      <c r="D1089" s="52" t="s">
        <v>1090</v>
      </c>
      <c r="E1089" s="91">
        <v>1092.04</v>
      </c>
      <c r="F1089" s="107"/>
      <c r="G1089" s="107"/>
      <c r="H1089" s="107"/>
      <c r="I1089" s="107"/>
      <c r="J1089" s="107"/>
      <c r="K1089" s="107"/>
      <c r="L1089" s="107"/>
      <c r="M1089" s="107"/>
      <c r="N1089" s="107"/>
      <c r="O1089" s="107"/>
      <c r="P1089" s="107"/>
      <c r="Q1089" s="107"/>
      <c r="R1089" s="107"/>
      <c r="S1089" s="107"/>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row>
    <row r="1090" ht="15.75" customHeight="1">
      <c r="A1090" s="120">
        <v>45517.0</v>
      </c>
      <c r="B1090" s="130" t="s">
        <v>153</v>
      </c>
      <c r="C1090" s="74" t="s">
        <v>154</v>
      </c>
      <c r="D1090" s="52" t="s">
        <v>1091</v>
      </c>
      <c r="E1090" s="91">
        <v>32.96</v>
      </c>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row>
    <row r="1091" ht="15.75" customHeight="1">
      <c r="A1091" s="120">
        <v>45513.0</v>
      </c>
      <c r="B1091" s="130" t="s">
        <v>1092</v>
      </c>
      <c r="C1091" s="74" t="s">
        <v>1093</v>
      </c>
      <c r="D1091" s="52" t="s">
        <v>1094</v>
      </c>
      <c r="E1091" s="91">
        <v>250.0</v>
      </c>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row>
    <row r="1092" ht="15.75" customHeight="1">
      <c r="A1092" s="120">
        <v>45519.0</v>
      </c>
      <c r="B1092" s="130" t="s">
        <v>1095</v>
      </c>
      <c r="C1092" s="74" t="s">
        <v>1096</v>
      </c>
      <c r="D1092" s="52" t="s">
        <v>1097</v>
      </c>
      <c r="E1092" s="91">
        <v>71.25</v>
      </c>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row>
    <row r="1093" ht="15.75" customHeight="1">
      <c r="A1093" s="120">
        <v>45538.0</v>
      </c>
      <c r="B1093" s="130" t="s">
        <v>153</v>
      </c>
      <c r="C1093" s="74" t="s">
        <v>154</v>
      </c>
      <c r="D1093" s="52" t="s">
        <v>1098</v>
      </c>
      <c r="E1093" s="91">
        <v>3.75</v>
      </c>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20">
        <v>45522.0</v>
      </c>
      <c r="B1094" s="130" t="s">
        <v>1099</v>
      </c>
      <c r="C1094" s="74" t="s">
        <v>1100</v>
      </c>
      <c r="D1094" s="52" t="s">
        <v>1101</v>
      </c>
      <c r="E1094" s="91">
        <v>100.0</v>
      </c>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row>
    <row r="1095" ht="15.75" customHeight="1">
      <c r="A1095" s="120">
        <v>45523.0</v>
      </c>
      <c r="B1095" s="130" t="s">
        <v>1102</v>
      </c>
      <c r="C1095" s="74" t="s">
        <v>1103</v>
      </c>
      <c r="D1095" s="52" t="s">
        <v>1104</v>
      </c>
      <c r="E1095" s="91">
        <v>1041.27</v>
      </c>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row>
    <row r="1096" ht="15.75" customHeight="1">
      <c r="A1096" s="120">
        <v>45560.0</v>
      </c>
      <c r="B1096" s="130" t="s">
        <v>153</v>
      </c>
      <c r="C1096" s="74" t="s">
        <v>154</v>
      </c>
      <c r="D1096" s="52" t="s">
        <v>1105</v>
      </c>
      <c r="E1096" s="91">
        <v>36.98</v>
      </c>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row>
    <row r="1097" ht="15.75" customHeight="1">
      <c r="A1097" s="120">
        <v>45527.0</v>
      </c>
      <c r="B1097" s="130" t="s">
        <v>1106</v>
      </c>
      <c r="C1097" s="74" t="s">
        <v>1107</v>
      </c>
      <c r="D1097" s="52" t="s">
        <v>1108</v>
      </c>
      <c r="E1097" s="91">
        <v>12.0</v>
      </c>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row>
    <row r="1098" ht="15.75" customHeight="1">
      <c r="A1098" s="87" t="s">
        <v>20</v>
      </c>
      <c r="B1098" s="88"/>
      <c r="C1098" s="89"/>
      <c r="D1098" s="90"/>
      <c r="E1098" s="47">
        <f>SUM(E1087:E1097)</f>
        <v>3810.25</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79"/>
      <c r="B1099" s="80"/>
      <c r="C1099" s="81"/>
      <c r="D1099" s="80"/>
      <c r="E1099" s="82"/>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row>
    <row r="1100" ht="15.75" customHeight="1">
      <c r="A1100" s="50" t="s">
        <v>2</v>
      </c>
      <c r="B1100" s="11"/>
      <c r="C1100" s="11"/>
      <c r="D1100" s="11"/>
      <c r="E1100" s="12"/>
      <c r="F1100" s="49"/>
      <c r="G1100" s="49"/>
      <c r="H1100" s="49"/>
      <c r="I1100" s="49"/>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61" t="s">
        <v>1109</v>
      </c>
      <c r="B1101" s="39"/>
      <c r="C1101" s="39"/>
      <c r="D1101" s="39"/>
      <c r="E1101" s="40"/>
      <c r="F1101" s="49"/>
      <c r="G1101" s="49"/>
      <c r="H1101" s="49"/>
      <c r="I1101" s="49"/>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4" t="s">
        <v>1110</v>
      </c>
      <c r="B1102" s="15"/>
      <c r="C1102" s="16" t="s">
        <v>1111</v>
      </c>
      <c r="D1102" s="17" t="s">
        <v>1112</v>
      </c>
      <c r="E1102" s="18" t="s">
        <v>279</v>
      </c>
      <c r="F1102" s="49"/>
      <c r="G1102" s="49"/>
      <c r="H1102" s="49"/>
      <c r="I1102" s="49"/>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20" t="s">
        <v>8</v>
      </c>
      <c r="B1103" s="104" t="s">
        <v>9</v>
      </c>
      <c r="C1103" s="105"/>
      <c r="D1103" s="20" t="s">
        <v>10</v>
      </c>
      <c r="E1103" s="2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24"/>
      <c r="B1104" s="25" t="s">
        <v>12</v>
      </c>
      <c r="C1104" s="26" t="s">
        <v>13</v>
      </c>
      <c r="D1104" s="24"/>
      <c r="E1104" s="2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6"/>
      <c r="B1105" s="147"/>
      <c r="C1105" s="155"/>
      <c r="D1105" s="147"/>
      <c r="E1105" s="78"/>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46"/>
      <c r="B1106" s="147"/>
      <c r="C1106" s="111"/>
      <c r="D1106" s="36"/>
      <c r="E1106" s="7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row>
    <row r="1107" ht="15.75" customHeight="1">
      <c r="A1107" s="87" t="s">
        <v>20</v>
      </c>
      <c r="B1107" s="88"/>
      <c r="C1107" s="89"/>
      <c r="D1107" s="90"/>
      <c r="E1107" s="47">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79"/>
      <c r="B1108" s="80"/>
      <c r="C1108" s="81"/>
      <c r="D1108" s="80"/>
      <c r="E1108" s="82"/>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row>
    <row r="1109" ht="15.75" customHeight="1">
      <c r="A1109" s="10" t="s">
        <v>74</v>
      </c>
      <c r="B1109" s="11"/>
      <c r="C1109" s="11"/>
      <c r="D1109" s="11"/>
      <c r="E1109" s="12"/>
      <c r="F1109" s="49"/>
      <c r="G1109" s="49"/>
      <c r="H1109" s="49"/>
      <c r="I1109" s="49"/>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61" t="s">
        <v>1113</v>
      </c>
      <c r="B1110" s="39"/>
      <c r="C1110" s="39"/>
      <c r="D1110" s="39"/>
      <c r="E1110" s="40"/>
      <c r="F1110" s="49"/>
      <c r="G1110" s="49"/>
      <c r="H1110" s="49"/>
      <c r="I1110" s="49"/>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4" t="s">
        <v>1110</v>
      </c>
      <c r="B1111" s="15"/>
      <c r="C1111" s="16" t="s">
        <v>1111</v>
      </c>
      <c r="D1111" s="17" t="s">
        <v>1112</v>
      </c>
      <c r="E1111" s="18" t="s">
        <v>279</v>
      </c>
      <c r="F1111" s="49"/>
      <c r="G1111" s="49"/>
      <c r="H1111" s="49"/>
      <c r="I1111" s="49"/>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20" t="s">
        <v>8</v>
      </c>
      <c r="B1112" s="104" t="s">
        <v>9</v>
      </c>
      <c r="C1112" s="105"/>
      <c r="D1112" s="20" t="s">
        <v>10</v>
      </c>
      <c r="E1112" s="22" t="s">
        <v>11</v>
      </c>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24"/>
      <c r="B1113" s="25" t="s">
        <v>12</v>
      </c>
      <c r="C1113" s="26" t="s">
        <v>13</v>
      </c>
      <c r="D1113" s="24"/>
      <c r="E1113" s="24"/>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46"/>
      <c r="B1114" s="147"/>
      <c r="C1114" s="155"/>
      <c r="D1114" s="147"/>
      <c r="E1114" s="78"/>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46"/>
      <c r="B1115" s="147"/>
      <c r="C1115" s="111"/>
      <c r="D1115" s="36"/>
      <c r="E1115" s="7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87" t="s">
        <v>20</v>
      </c>
      <c r="B1116" s="88"/>
      <c r="C1116" s="89"/>
      <c r="D1116" s="90"/>
      <c r="E1116" s="47">
        <f>SUM(E1114:E1115)</f>
        <v>0</v>
      </c>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79"/>
      <c r="B1117" s="80"/>
      <c r="C1117" s="81"/>
      <c r="D1117" s="80"/>
      <c r="E1117" s="82"/>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50" t="s">
        <v>2</v>
      </c>
      <c r="B1118" s="11"/>
      <c r="C1118" s="11"/>
      <c r="D1118" s="11"/>
      <c r="E1118" s="12"/>
      <c r="F1118" s="49"/>
      <c r="G1118" s="49"/>
      <c r="H1118" s="49"/>
      <c r="I1118" s="49"/>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61" t="s">
        <v>1114</v>
      </c>
      <c r="B1119" s="39"/>
      <c r="C1119" s="39"/>
      <c r="D1119" s="39"/>
      <c r="E1119" s="40"/>
      <c r="F1119" s="49"/>
      <c r="G1119" s="49"/>
      <c r="H1119" s="49"/>
      <c r="I1119" s="49"/>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4" t="s">
        <v>1115</v>
      </c>
      <c r="B1120" s="15"/>
      <c r="C1120" s="16" t="s">
        <v>1116</v>
      </c>
      <c r="D1120" s="17" t="s">
        <v>1117</v>
      </c>
      <c r="E1120" s="18" t="s">
        <v>279</v>
      </c>
      <c r="F1120" s="49"/>
      <c r="G1120" s="49"/>
      <c r="H1120" s="49"/>
      <c r="I1120" s="49"/>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20" t="s">
        <v>8</v>
      </c>
      <c r="B1121" s="104" t="s">
        <v>9</v>
      </c>
      <c r="C1121" s="105"/>
      <c r="D1121" s="20" t="s">
        <v>10</v>
      </c>
      <c r="E1121" s="2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24"/>
      <c r="B1122" s="25" t="s">
        <v>12</v>
      </c>
      <c r="C1122" s="26" t="s">
        <v>13</v>
      </c>
      <c r="D1122" s="24"/>
      <c r="E1122" s="2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6"/>
      <c r="B1123" s="147"/>
      <c r="C1123" s="155"/>
      <c r="D1123" s="147"/>
      <c r="E1123" s="78"/>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46"/>
      <c r="B1124" s="147"/>
      <c r="C1124" s="111"/>
      <c r="D1124" s="36"/>
      <c r="E1124" s="78"/>
      <c r="F1124" s="107"/>
      <c r="G1124" s="107"/>
      <c r="H1124" s="107"/>
      <c r="I1124" s="107"/>
      <c r="J1124" s="107"/>
      <c r="K1124" s="107"/>
      <c r="L1124" s="107"/>
      <c r="M1124" s="107"/>
      <c r="N1124" s="107"/>
      <c r="O1124" s="107"/>
      <c r="P1124" s="107"/>
      <c r="Q1124" s="107"/>
      <c r="R1124" s="107"/>
      <c r="S1124" s="107"/>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row>
    <row r="1125" ht="15.75" customHeight="1">
      <c r="A1125" s="87" t="s">
        <v>20</v>
      </c>
      <c r="B1125" s="88"/>
      <c r="C1125" s="89"/>
      <c r="D1125" s="90"/>
      <c r="E1125" s="47">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79"/>
      <c r="B1126" s="80"/>
      <c r="C1126" s="81"/>
      <c r="D1126" s="80"/>
      <c r="E1126" s="82"/>
      <c r="F1126" s="107"/>
      <c r="G1126" s="107"/>
      <c r="H1126" s="107"/>
      <c r="I1126" s="107"/>
      <c r="J1126" s="107"/>
      <c r="K1126" s="107"/>
      <c r="L1126" s="107"/>
      <c r="M1126" s="107"/>
      <c r="N1126" s="107"/>
      <c r="O1126" s="107"/>
      <c r="P1126" s="107"/>
      <c r="Q1126" s="107"/>
      <c r="R1126" s="107"/>
      <c r="S1126" s="107"/>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row>
    <row r="1127" ht="15.75" customHeight="1">
      <c r="A1127" s="10" t="s">
        <v>74</v>
      </c>
      <c r="B1127" s="11"/>
      <c r="C1127" s="11"/>
      <c r="D1127" s="11"/>
      <c r="E1127" s="12"/>
      <c r="F1127" s="49"/>
      <c r="G1127" s="49"/>
      <c r="H1127" s="49"/>
      <c r="I1127" s="49"/>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61" t="s">
        <v>1118</v>
      </c>
      <c r="B1128" s="39"/>
      <c r="C1128" s="39"/>
      <c r="D1128" s="39"/>
      <c r="E1128" s="40"/>
      <c r="F1128" s="49"/>
      <c r="G1128" s="49"/>
      <c r="H1128" s="49"/>
      <c r="I1128" s="49"/>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4" t="s">
        <v>1115</v>
      </c>
      <c r="B1129" s="15"/>
      <c r="C1129" s="16" t="s">
        <v>1116</v>
      </c>
      <c r="D1129" s="17" t="s">
        <v>1117</v>
      </c>
      <c r="E1129" s="18" t="s">
        <v>279</v>
      </c>
      <c r="F1129" s="49"/>
      <c r="G1129" s="49"/>
      <c r="H1129" s="49"/>
      <c r="I1129" s="49"/>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20" t="s">
        <v>8</v>
      </c>
      <c r="B1130" s="104" t="s">
        <v>9</v>
      </c>
      <c r="C1130" s="105"/>
      <c r="D1130" s="20" t="s">
        <v>10</v>
      </c>
      <c r="E1130" s="22" t="s">
        <v>11</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24"/>
      <c r="B1131" s="25" t="s">
        <v>12</v>
      </c>
      <c r="C1131" s="26" t="s">
        <v>13</v>
      </c>
      <c r="D1131" s="24"/>
      <c r="E1131" s="24"/>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46"/>
      <c r="B1132" s="147"/>
      <c r="C1132" s="155"/>
      <c r="D1132" s="147"/>
      <c r="E1132" s="78"/>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46"/>
      <c r="B1133" s="147"/>
      <c r="C1133" s="111"/>
      <c r="D1133" s="36"/>
      <c r="E1133" s="78"/>
      <c r="F1133" s="107"/>
      <c r="G1133" s="107"/>
      <c r="H1133" s="107"/>
      <c r="I1133" s="107"/>
      <c r="J1133" s="107"/>
      <c r="K1133" s="107"/>
      <c r="L1133" s="107"/>
      <c r="M1133" s="107"/>
      <c r="N1133" s="107"/>
      <c r="O1133" s="107"/>
      <c r="P1133" s="107"/>
      <c r="Q1133" s="107"/>
      <c r="R1133" s="107"/>
      <c r="S1133" s="107"/>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row>
    <row r="1134" ht="15.75" customHeight="1">
      <c r="A1134" s="87" t="s">
        <v>20</v>
      </c>
      <c r="B1134" s="88"/>
      <c r="C1134" s="89"/>
      <c r="D1134" s="90"/>
      <c r="E1134" s="47">
        <f>SUM(E1132:E1133)</f>
        <v>0</v>
      </c>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79"/>
      <c r="B1135" s="80"/>
      <c r="C1135" s="81"/>
      <c r="D1135" s="80"/>
      <c r="E1135" s="82"/>
      <c r="F1135" s="107"/>
      <c r="G1135" s="107"/>
      <c r="H1135" s="107"/>
      <c r="I1135" s="107"/>
      <c r="J1135" s="107"/>
      <c r="K1135" s="107"/>
      <c r="L1135" s="107"/>
      <c r="M1135" s="107"/>
      <c r="N1135" s="107"/>
      <c r="O1135" s="107"/>
      <c r="P1135" s="107"/>
      <c r="Q1135" s="107"/>
      <c r="R1135" s="107"/>
      <c r="S1135" s="107"/>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row>
    <row r="1136" ht="15.75" customHeight="1">
      <c r="A1136" s="50" t="s">
        <v>2</v>
      </c>
      <c r="B1136" s="11"/>
      <c r="C1136" s="11"/>
      <c r="D1136" s="11"/>
      <c r="E1136" s="12"/>
      <c r="F1136" s="49"/>
      <c r="G1136" s="49"/>
      <c r="H1136" s="49"/>
      <c r="I1136" s="49"/>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61" t="s">
        <v>1119</v>
      </c>
      <c r="B1137" s="39"/>
      <c r="C1137" s="39"/>
      <c r="D1137" s="39"/>
      <c r="E1137" s="40"/>
      <c r="F1137" s="49"/>
      <c r="G1137" s="49"/>
      <c r="H1137" s="49"/>
      <c r="I1137" s="49"/>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4" t="s">
        <v>1120</v>
      </c>
      <c r="B1138" s="15"/>
      <c r="C1138" s="16" t="s">
        <v>1121</v>
      </c>
      <c r="D1138" s="17" t="s">
        <v>1122</v>
      </c>
      <c r="E1138" s="18" t="s">
        <v>279</v>
      </c>
      <c r="F1138" s="49"/>
      <c r="G1138" s="49"/>
      <c r="H1138" s="49"/>
      <c r="I1138" s="49"/>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20" t="s">
        <v>8</v>
      </c>
      <c r="B1139" s="104" t="s">
        <v>9</v>
      </c>
      <c r="C1139" s="105"/>
      <c r="D1139" s="20" t="s">
        <v>10</v>
      </c>
      <c r="E1139" s="22" t="s">
        <v>11</v>
      </c>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24"/>
      <c r="B1140" s="25" t="s">
        <v>12</v>
      </c>
      <c r="C1140" s="26" t="s">
        <v>13</v>
      </c>
      <c r="D1140" s="24"/>
      <c r="E1140" s="24"/>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46"/>
      <c r="B1141" s="147"/>
      <c r="C1141" s="155"/>
      <c r="D1141" s="147"/>
      <c r="E1141" s="78"/>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46"/>
      <c r="B1142" s="147"/>
      <c r="C1142" s="111"/>
      <c r="D1142" s="36"/>
      <c r="E1142" s="78"/>
      <c r="F1142" s="107"/>
      <c r="G1142" s="107"/>
      <c r="H1142" s="107"/>
      <c r="I1142" s="107"/>
      <c r="J1142" s="107"/>
      <c r="K1142" s="107"/>
      <c r="L1142" s="107"/>
      <c r="M1142" s="107"/>
      <c r="N1142" s="107"/>
      <c r="O1142" s="107"/>
      <c r="P1142" s="107"/>
      <c r="Q1142" s="107"/>
      <c r="R1142" s="107"/>
      <c r="S1142" s="107"/>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row>
    <row r="1143" ht="15.75" customHeight="1">
      <c r="A1143" s="87" t="s">
        <v>20</v>
      </c>
      <c r="B1143" s="88"/>
      <c r="C1143" s="89"/>
      <c r="D1143" s="90"/>
      <c r="E1143" s="47">
        <f>SUM(E1141:E1142)</f>
        <v>0</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79"/>
      <c r="B1144" s="80"/>
      <c r="C1144" s="81"/>
      <c r="D1144" s="80"/>
      <c r="E1144" s="82"/>
      <c r="F1144" s="107"/>
      <c r="G1144" s="107"/>
      <c r="H1144" s="107"/>
      <c r="I1144" s="107"/>
      <c r="J1144" s="107"/>
      <c r="K1144" s="107"/>
      <c r="L1144" s="107"/>
      <c r="M1144" s="107"/>
      <c r="N1144" s="107"/>
      <c r="O1144" s="107"/>
      <c r="P1144" s="107"/>
      <c r="Q1144" s="107"/>
      <c r="R1144" s="107"/>
      <c r="S1144" s="107"/>
      <c r="T1144" s="107"/>
      <c r="U1144" s="107"/>
      <c r="V1144" s="107"/>
      <c r="W1144" s="107"/>
      <c r="X1144" s="107"/>
      <c r="Y1144" s="107"/>
      <c r="Z1144" s="107"/>
      <c r="AA1144" s="107"/>
      <c r="AB1144" s="107"/>
      <c r="AC1144" s="107"/>
      <c r="AD1144" s="107"/>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row>
    <row r="1145" ht="15.75" customHeight="1">
      <c r="A1145" s="10" t="s">
        <v>74</v>
      </c>
      <c r="B1145" s="11"/>
      <c r="C1145" s="11"/>
      <c r="D1145" s="11"/>
      <c r="E1145" s="12"/>
      <c r="F1145" s="49"/>
      <c r="G1145" s="49"/>
      <c r="H1145" s="49"/>
      <c r="I1145" s="49"/>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61" t="s">
        <v>1123</v>
      </c>
      <c r="B1146" s="39"/>
      <c r="C1146" s="39"/>
      <c r="D1146" s="39"/>
      <c r="E1146" s="40"/>
      <c r="F1146" s="49"/>
      <c r="G1146" s="49"/>
      <c r="H1146" s="49"/>
      <c r="I1146" s="49"/>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4" t="s">
        <v>1120</v>
      </c>
      <c r="B1147" s="15"/>
      <c r="C1147" s="16" t="s">
        <v>1121</v>
      </c>
      <c r="D1147" s="17" t="s">
        <v>1122</v>
      </c>
      <c r="E1147" s="18" t="s">
        <v>279</v>
      </c>
      <c r="F1147" s="49"/>
      <c r="G1147" s="49"/>
      <c r="H1147" s="49"/>
      <c r="I1147" s="49"/>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20" t="s">
        <v>8</v>
      </c>
      <c r="B1148" s="104" t="s">
        <v>9</v>
      </c>
      <c r="C1148" s="105"/>
      <c r="D1148" s="20" t="s">
        <v>10</v>
      </c>
      <c r="E1148" s="22" t="s">
        <v>11</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24"/>
      <c r="B1149" s="25" t="s">
        <v>12</v>
      </c>
      <c r="C1149" s="26" t="s">
        <v>13</v>
      </c>
      <c r="D1149" s="24"/>
      <c r="E1149" s="2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46"/>
      <c r="B1150" s="147"/>
      <c r="C1150" s="155"/>
      <c r="D1150" s="147"/>
      <c r="E1150" s="78"/>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46"/>
      <c r="B1151" s="147"/>
      <c r="C1151" s="111"/>
      <c r="D1151" s="36"/>
      <c r="E1151" s="78"/>
      <c r="F1151" s="107"/>
      <c r="G1151" s="107"/>
      <c r="H1151" s="107"/>
      <c r="I1151" s="107"/>
      <c r="J1151" s="107"/>
      <c r="K1151" s="107"/>
      <c r="L1151" s="107"/>
      <c r="M1151" s="107"/>
      <c r="N1151" s="107"/>
      <c r="O1151" s="107"/>
      <c r="P1151" s="107"/>
      <c r="Q1151" s="107"/>
      <c r="R1151" s="107"/>
      <c r="S1151" s="107"/>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row>
    <row r="1152" ht="15.75" customHeight="1">
      <c r="A1152" s="87" t="s">
        <v>20</v>
      </c>
      <c r="B1152" s="88"/>
      <c r="C1152" s="89"/>
      <c r="D1152" s="90"/>
      <c r="E1152" s="47">
        <f>SUM(E1150:E1151)</f>
        <v>0</v>
      </c>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79"/>
      <c r="B1153" s="80"/>
      <c r="C1153" s="81"/>
      <c r="D1153" s="80"/>
      <c r="E1153" s="82"/>
      <c r="F1153" s="107"/>
      <c r="G1153" s="107"/>
      <c r="H1153" s="107"/>
      <c r="I1153" s="107"/>
      <c r="J1153" s="107"/>
      <c r="K1153" s="107"/>
      <c r="L1153" s="107"/>
      <c r="M1153" s="107"/>
      <c r="N1153" s="107"/>
      <c r="O1153" s="107"/>
      <c r="P1153" s="107"/>
      <c r="Q1153" s="107"/>
      <c r="R1153" s="107"/>
      <c r="S1153" s="107"/>
      <c r="T1153" s="107"/>
      <c r="U1153" s="107"/>
      <c r="V1153" s="107"/>
      <c r="W1153" s="107"/>
      <c r="X1153" s="107"/>
      <c r="Y1153" s="107"/>
      <c r="Z1153" s="107"/>
      <c r="AA1153" s="107"/>
      <c r="AB1153" s="107"/>
      <c r="AC1153" s="107"/>
      <c r="AD1153" s="107"/>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row>
    <row r="1154" ht="15.75" customHeight="1">
      <c r="A1154" s="178"/>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0" t="s">
        <v>74</v>
      </c>
      <c r="B1155" s="11"/>
      <c r="C1155" s="11"/>
      <c r="D1155" s="11"/>
      <c r="E1155" s="12"/>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61" t="s">
        <v>1124</v>
      </c>
      <c r="B1156" s="39"/>
      <c r="C1156" s="39"/>
      <c r="D1156" s="39"/>
      <c r="E1156" s="40"/>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4" t="s">
        <v>1125</v>
      </c>
      <c r="B1157" s="15"/>
      <c r="C1157" s="16" t="s">
        <v>1126</v>
      </c>
      <c r="D1157" s="17" t="s">
        <v>890</v>
      </c>
      <c r="E1157" s="18" t="s">
        <v>7</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20" t="s">
        <v>8</v>
      </c>
      <c r="B1158" s="104" t="s">
        <v>9</v>
      </c>
      <c r="C1158" s="105"/>
      <c r="D1158" s="20" t="s">
        <v>10</v>
      </c>
      <c r="E1158" s="22" t="s">
        <v>11</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24"/>
      <c r="B1159" s="25" t="s">
        <v>12</v>
      </c>
      <c r="C1159" s="26" t="s">
        <v>13</v>
      </c>
      <c r="D1159" s="24"/>
      <c r="E1159" s="2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20">
        <v>45421.0</v>
      </c>
      <c r="B1160" s="130" t="s">
        <v>1127</v>
      </c>
      <c r="C1160" s="85" t="s">
        <v>736</v>
      </c>
      <c r="D1160" s="130" t="s">
        <v>1128</v>
      </c>
      <c r="E1160" s="91">
        <v>2000.0</v>
      </c>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20">
        <v>45421.0</v>
      </c>
      <c r="B1161" s="130" t="s">
        <v>1127</v>
      </c>
      <c r="C1161" s="85" t="s">
        <v>736</v>
      </c>
      <c r="D1161" s="130" t="s">
        <v>1129</v>
      </c>
      <c r="E1161" s="91">
        <v>5000.0</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20">
        <v>45436.0</v>
      </c>
      <c r="B1162" s="130" t="s">
        <v>1130</v>
      </c>
      <c r="C1162" s="74" t="s">
        <v>459</v>
      </c>
      <c r="D1162" s="52" t="s">
        <v>1131</v>
      </c>
      <c r="E1162" s="91">
        <v>500.0</v>
      </c>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87" t="s">
        <v>20</v>
      </c>
      <c r="B1163" s="88"/>
      <c r="C1163" s="89"/>
      <c r="D1163" s="90"/>
      <c r="E1163" s="47">
        <f>SUM(E1160:E1162)</f>
        <v>7500</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79"/>
      <c r="B1164" s="80"/>
      <c r="C1164" s="81"/>
      <c r="D1164" s="80"/>
      <c r="E1164" s="82"/>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78"/>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0" t="s">
        <v>74</v>
      </c>
      <c r="B1166" s="11"/>
      <c r="C1166" s="11"/>
      <c r="D1166" s="11"/>
      <c r="E1166" s="12"/>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61" t="s">
        <v>1132</v>
      </c>
      <c r="B1167" s="39"/>
      <c r="C1167" s="39"/>
      <c r="D1167" s="39"/>
      <c r="E1167" s="40"/>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4" t="s">
        <v>675</v>
      </c>
      <c r="B1168" s="15"/>
      <c r="C1168" s="16" t="s">
        <v>1133</v>
      </c>
      <c r="D1168" s="17" t="s">
        <v>1041</v>
      </c>
      <c r="E1168" s="18" t="s">
        <v>7</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20" t="s">
        <v>8</v>
      </c>
      <c r="B1169" s="104" t="s">
        <v>9</v>
      </c>
      <c r="C1169" s="105"/>
      <c r="D1169" s="20" t="s">
        <v>10</v>
      </c>
      <c r="E1169" s="22" t="s">
        <v>11</v>
      </c>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24"/>
      <c r="B1170" s="25" t="s">
        <v>12</v>
      </c>
      <c r="C1170" s="26" t="s">
        <v>13</v>
      </c>
      <c r="D1170" s="24"/>
      <c r="E1170" s="24"/>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20">
        <v>45467.0</v>
      </c>
      <c r="B1171" s="130" t="s">
        <v>1134</v>
      </c>
      <c r="C1171" s="85" t="s">
        <v>1135</v>
      </c>
      <c r="D1171" s="130" t="s">
        <v>1136</v>
      </c>
      <c r="E1171" s="91">
        <v>546.0</v>
      </c>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20">
        <v>45504.0</v>
      </c>
      <c r="B1172" s="130" t="s">
        <v>1137</v>
      </c>
      <c r="C1172" s="85" t="s">
        <v>1138</v>
      </c>
      <c r="D1172" s="130" t="s">
        <v>1139</v>
      </c>
      <c r="E1172" s="91">
        <v>400.0</v>
      </c>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87" t="s">
        <v>20</v>
      </c>
      <c r="B1173" s="88"/>
      <c r="C1173" s="89"/>
      <c r="D1173" s="90"/>
      <c r="E1173" s="47">
        <f>SUM(E1171:E1172)</f>
        <v>946</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79"/>
      <c r="B1174" s="80"/>
      <c r="C1174" s="81"/>
      <c r="D1174" s="80"/>
      <c r="E1174" s="82"/>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78"/>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0" t="s">
        <v>74</v>
      </c>
      <c r="B1176" s="11"/>
      <c r="C1176" s="11"/>
      <c r="D1176" s="11"/>
      <c r="E1176" s="12"/>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61" t="s">
        <v>1140</v>
      </c>
      <c r="B1177" s="39"/>
      <c r="C1177" s="39"/>
      <c r="D1177" s="39"/>
      <c r="E1177" s="40"/>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4" t="s">
        <v>1141</v>
      </c>
      <c r="B1178" s="15"/>
      <c r="C1178" s="16" t="s">
        <v>1142</v>
      </c>
      <c r="D1178" s="17" t="s">
        <v>1143</v>
      </c>
      <c r="E1178" s="18" t="s">
        <v>7</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20" t="s">
        <v>8</v>
      </c>
      <c r="B1179" s="104" t="s">
        <v>9</v>
      </c>
      <c r="C1179" s="105"/>
      <c r="D1179" s="20" t="s">
        <v>10</v>
      </c>
      <c r="E1179" s="22" t="s">
        <v>11</v>
      </c>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24"/>
      <c r="B1180" s="25" t="s">
        <v>12</v>
      </c>
      <c r="C1180" s="26" t="s">
        <v>13</v>
      </c>
      <c r="D1180" s="24"/>
      <c r="E1180" s="24"/>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20">
        <v>45506.0</v>
      </c>
      <c r="B1181" s="130" t="s">
        <v>1144</v>
      </c>
      <c r="C1181" s="85" t="s">
        <v>521</v>
      </c>
      <c r="D1181" s="130" t="s">
        <v>1145</v>
      </c>
      <c r="E1181" s="91">
        <v>1707.82</v>
      </c>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20">
        <v>45506.0</v>
      </c>
      <c r="B1182" s="53" t="s">
        <v>1071</v>
      </c>
      <c r="C1182" s="114"/>
      <c r="D1182" s="53" t="s">
        <v>1146</v>
      </c>
      <c r="E1182" s="91">
        <v>42.18</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87" t="s">
        <v>20</v>
      </c>
      <c r="B1183" s="88"/>
      <c r="C1183" s="89"/>
      <c r="D1183" s="90"/>
      <c r="E1183" s="47">
        <f>SUM(E1181:E1182)</f>
        <v>1750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79"/>
      <c r="B1184" s="80"/>
      <c r="C1184" s="81"/>
      <c r="D1184" s="80"/>
      <c r="E1184" s="82"/>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78"/>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50" t="s">
        <v>2</v>
      </c>
      <c r="B1186" s="11"/>
      <c r="C1186" s="11"/>
      <c r="D1186" s="11"/>
      <c r="E1186" s="12"/>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61" t="s">
        <v>1147</v>
      </c>
      <c r="B1187" s="39"/>
      <c r="C1187" s="39"/>
      <c r="D1187" s="39"/>
      <c r="E1187" s="40"/>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4" t="s">
        <v>432</v>
      </c>
      <c r="B1188" s="15"/>
      <c r="C1188" s="16" t="s">
        <v>1148</v>
      </c>
      <c r="D1188" s="17" t="s">
        <v>1149</v>
      </c>
      <c r="E1188" s="18" t="s">
        <v>279</v>
      </c>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20" t="s">
        <v>8</v>
      </c>
      <c r="B1189" s="104" t="s">
        <v>9</v>
      </c>
      <c r="C1189" s="105"/>
      <c r="D1189" s="20" t="s">
        <v>10</v>
      </c>
      <c r="E1189" s="22"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24"/>
      <c r="B1190" s="25" t="s">
        <v>12</v>
      </c>
      <c r="C1190" s="26" t="s">
        <v>13</v>
      </c>
      <c r="D1190" s="24"/>
      <c r="E1190" s="24"/>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46"/>
      <c r="B1191" s="147"/>
      <c r="C1191" s="155"/>
      <c r="D1191" s="147"/>
      <c r="E1191" s="78"/>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46"/>
      <c r="B1192" s="147"/>
      <c r="C1192" s="111"/>
      <c r="D1192" s="36"/>
      <c r="E1192" s="78"/>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87" t="s">
        <v>20</v>
      </c>
      <c r="B1193" s="88"/>
      <c r="C1193" s="89"/>
      <c r="D1193" s="90"/>
      <c r="E1193" s="47">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79"/>
      <c r="B1194" s="80"/>
      <c r="C1194" s="81"/>
      <c r="D1194" s="80"/>
      <c r="E1194" s="82"/>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0" t="s">
        <v>74</v>
      </c>
      <c r="B1195" s="11"/>
      <c r="C1195" s="11"/>
      <c r="D1195" s="11"/>
      <c r="E1195" s="12"/>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61" t="s">
        <v>1150</v>
      </c>
      <c r="B1196" s="39"/>
      <c r="C1196" s="39"/>
      <c r="D1196" s="39"/>
      <c r="E1196" s="40"/>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4" t="s">
        <v>432</v>
      </c>
      <c r="B1197" s="15"/>
      <c r="C1197" s="16" t="s">
        <v>1151</v>
      </c>
      <c r="D1197" s="17" t="s">
        <v>1149</v>
      </c>
      <c r="E1197" s="18" t="s">
        <v>279</v>
      </c>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20" t="s">
        <v>8</v>
      </c>
      <c r="B1198" s="104" t="s">
        <v>9</v>
      </c>
      <c r="C1198" s="105"/>
      <c r="D1198" s="20" t="s">
        <v>10</v>
      </c>
      <c r="E1198" s="22" t="s">
        <v>11</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24"/>
      <c r="B1199" s="25" t="s">
        <v>12</v>
      </c>
      <c r="C1199" s="26" t="s">
        <v>13</v>
      </c>
      <c r="D1199" s="24"/>
      <c r="E1199" s="24"/>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46"/>
      <c r="B1200" s="147"/>
      <c r="C1200" s="155"/>
      <c r="D1200" s="147"/>
      <c r="E1200" s="7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46"/>
      <c r="B1201" s="147"/>
      <c r="C1201" s="111"/>
      <c r="D1201" s="36"/>
      <c r="E1201" s="7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87" t="s">
        <v>20</v>
      </c>
      <c r="B1202" s="88"/>
      <c r="C1202" s="89"/>
      <c r="D1202" s="90"/>
      <c r="E1202" s="47">
        <f>SUM(E1200:E1201)</f>
        <v>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78"/>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0" t="s">
        <v>74</v>
      </c>
      <c r="B1204" s="11"/>
      <c r="C1204" s="11"/>
      <c r="D1204" s="11"/>
      <c r="E1204" s="12"/>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61" t="s">
        <v>1152</v>
      </c>
      <c r="B1205" s="39"/>
      <c r="C1205" s="39"/>
      <c r="D1205" s="39"/>
      <c r="E1205" s="40"/>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4" t="s">
        <v>1153</v>
      </c>
      <c r="B1206" s="15"/>
      <c r="C1206" s="16" t="s">
        <v>1154</v>
      </c>
      <c r="D1206" s="17" t="s">
        <v>1155</v>
      </c>
      <c r="E1206" s="18" t="s">
        <v>7</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20" t="s">
        <v>8</v>
      </c>
      <c r="B1207" s="104" t="s">
        <v>9</v>
      </c>
      <c r="C1207" s="105"/>
      <c r="D1207" s="20" t="s">
        <v>10</v>
      </c>
      <c r="E1207" s="22" t="s">
        <v>11</v>
      </c>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24"/>
      <c r="B1208" s="25" t="s">
        <v>12</v>
      </c>
      <c r="C1208" s="26" t="s">
        <v>13</v>
      </c>
      <c r="D1208" s="24"/>
      <c r="E1208" s="24"/>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20">
        <v>45489.0</v>
      </c>
      <c r="B1209" s="130" t="s">
        <v>1156</v>
      </c>
      <c r="C1209" s="85" t="s">
        <v>1157</v>
      </c>
      <c r="D1209" s="130" t="s">
        <v>1158</v>
      </c>
      <c r="E1209" s="91">
        <v>850.0</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20">
        <v>45483.0</v>
      </c>
      <c r="B1210" s="130" t="s">
        <v>1159</v>
      </c>
      <c r="C1210" s="74" t="s">
        <v>1160</v>
      </c>
      <c r="D1210" s="52" t="s">
        <v>1161</v>
      </c>
      <c r="E1210" s="91">
        <v>240.0</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87" t="s">
        <v>20</v>
      </c>
      <c r="B1211" s="88"/>
      <c r="C1211" s="89"/>
      <c r="D1211" s="90"/>
      <c r="E1211" s="47">
        <f>SUM(E1209:E1210)</f>
        <v>1090</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49"/>
      <c r="B1212" s="150"/>
      <c r="C1212" s="151"/>
      <c r="D1212" s="150"/>
      <c r="E1212" s="152"/>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50" t="s">
        <v>2</v>
      </c>
      <c r="B1213" s="11"/>
      <c r="C1213" s="11"/>
      <c r="D1213" s="11"/>
      <c r="E1213" s="12"/>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61" t="s">
        <v>1162</v>
      </c>
      <c r="B1214" s="39"/>
      <c r="C1214" s="39"/>
      <c r="D1214" s="39"/>
      <c r="E1214" s="40"/>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4" t="s">
        <v>1153</v>
      </c>
      <c r="B1215" s="15"/>
      <c r="C1215" s="16" t="s">
        <v>1154</v>
      </c>
      <c r="D1215" s="17" t="s">
        <v>1155</v>
      </c>
      <c r="E1215" s="18" t="s">
        <v>7</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20" t="s">
        <v>8</v>
      </c>
      <c r="B1216" s="104" t="s">
        <v>9</v>
      </c>
      <c r="C1216" s="105"/>
      <c r="D1216" s="20" t="s">
        <v>10</v>
      </c>
      <c r="E1216" s="22" t="s">
        <v>11</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24"/>
      <c r="B1217" s="25" t="s">
        <v>12</v>
      </c>
      <c r="C1217" s="26" t="s">
        <v>13</v>
      </c>
      <c r="D1217" s="24"/>
      <c r="E1217" s="24"/>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20">
        <v>45489.0</v>
      </c>
      <c r="B1218" s="130" t="s">
        <v>1163</v>
      </c>
      <c r="C1218" s="85" t="s">
        <v>1164</v>
      </c>
      <c r="D1218" s="130" t="s">
        <v>1165</v>
      </c>
      <c r="E1218" s="91">
        <v>1774.0</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20">
        <v>45476.0</v>
      </c>
      <c r="B1219" s="130" t="s">
        <v>1166</v>
      </c>
      <c r="C1219" s="74" t="s">
        <v>1167</v>
      </c>
      <c r="D1219" s="130" t="s">
        <v>1165</v>
      </c>
      <c r="E1219" s="91">
        <v>50.0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20">
        <v>45489.0</v>
      </c>
      <c r="B1220" s="130" t="s">
        <v>1168</v>
      </c>
      <c r="C1220" s="74" t="s">
        <v>1169</v>
      </c>
      <c r="D1220" s="130" t="s">
        <v>1165</v>
      </c>
      <c r="E1220" s="91">
        <v>122.5</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87" t="s">
        <v>20</v>
      </c>
      <c r="B1221" s="88"/>
      <c r="C1221" s="89"/>
      <c r="D1221" s="90"/>
      <c r="E1221" s="47">
        <f>SUM(E1218:E1220)</f>
        <v>1946.5</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78"/>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50" t="s">
        <v>2</v>
      </c>
      <c r="B1223" s="11"/>
      <c r="C1223" s="11"/>
      <c r="D1223" s="11"/>
      <c r="E1223" s="12"/>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61" t="s">
        <v>1170</v>
      </c>
      <c r="B1224" s="39"/>
      <c r="C1224" s="39"/>
      <c r="D1224" s="39"/>
      <c r="E1224" s="40"/>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79" t="s">
        <v>1171</v>
      </c>
      <c r="B1225" s="15"/>
      <c r="C1225" s="16" t="s">
        <v>1172</v>
      </c>
      <c r="D1225" s="17" t="s">
        <v>1173</v>
      </c>
      <c r="E1225" s="18" t="s">
        <v>7</v>
      </c>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20" t="s">
        <v>8</v>
      </c>
      <c r="B1226" s="104" t="s">
        <v>9</v>
      </c>
      <c r="C1226" s="105"/>
      <c r="D1226" s="20" t="s">
        <v>10</v>
      </c>
      <c r="E1226" s="22" t="s">
        <v>11</v>
      </c>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24"/>
      <c r="B1227" s="25" t="s">
        <v>12</v>
      </c>
      <c r="C1227" s="26" t="s">
        <v>13</v>
      </c>
      <c r="D1227" s="24"/>
      <c r="E1227" s="24"/>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20">
        <v>45489.0</v>
      </c>
      <c r="B1228" s="130" t="s">
        <v>1156</v>
      </c>
      <c r="C1228" s="85" t="s">
        <v>1157</v>
      </c>
      <c r="D1228" s="130" t="s">
        <v>1158</v>
      </c>
      <c r="E1228" s="91">
        <v>850.0</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80">
        <v>45483.0</v>
      </c>
      <c r="B1229" s="130" t="s">
        <v>1159</v>
      </c>
      <c r="C1229" s="74" t="s">
        <v>1160</v>
      </c>
      <c r="D1229" s="52" t="s">
        <v>1174</v>
      </c>
      <c r="E1229" s="91">
        <v>240.0</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87" t="s">
        <v>20</v>
      </c>
      <c r="B1230" s="88"/>
      <c r="C1230" s="89"/>
      <c r="D1230" s="90"/>
      <c r="E1230" s="47">
        <f>SUM(E1228:E1229)</f>
        <v>1090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79"/>
      <c r="B1231" s="80"/>
      <c r="C1231" s="81"/>
      <c r="D1231" s="80"/>
      <c r="E1231" s="82"/>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0" t="s">
        <v>74</v>
      </c>
      <c r="B1232" s="11"/>
      <c r="C1232" s="11"/>
      <c r="D1232" s="11"/>
      <c r="E1232" s="12"/>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61" t="s">
        <v>1170</v>
      </c>
      <c r="B1233" s="39"/>
      <c r="C1233" s="39"/>
      <c r="D1233" s="39"/>
      <c r="E1233" s="40"/>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79" t="s">
        <v>1171</v>
      </c>
      <c r="B1234" s="15"/>
      <c r="C1234" s="16" t="s">
        <v>1175</v>
      </c>
      <c r="D1234" s="17" t="s">
        <v>1173</v>
      </c>
      <c r="E1234" s="18" t="s">
        <v>279</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20" t="s">
        <v>8</v>
      </c>
      <c r="B1235" s="104" t="s">
        <v>9</v>
      </c>
      <c r="C1235" s="105"/>
      <c r="D1235" s="20" t="s">
        <v>10</v>
      </c>
      <c r="E1235" s="22" t="s">
        <v>11</v>
      </c>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24"/>
      <c r="B1236" s="25" t="s">
        <v>12</v>
      </c>
      <c r="C1236" s="26" t="s">
        <v>13</v>
      </c>
      <c r="D1236" s="24"/>
      <c r="E1236" s="24"/>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46"/>
      <c r="B1237" s="147"/>
      <c r="C1237" s="155"/>
      <c r="D1237" s="147"/>
      <c r="E1237" s="78"/>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46"/>
      <c r="B1238" s="147"/>
      <c r="C1238" s="111"/>
      <c r="D1238" s="36"/>
      <c r="E1238" s="78"/>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87" t="s">
        <v>20</v>
      </c>
      <c r="B1239" s="88"/>
      <c r="C1239" s="89"/>
      <c r="D1239" s="90"/>
      <c r="E1239" s="47">
        <f>SUM(E1237:E1238)</f>
        <v>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78"/>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0" t="s">
        <v>74</v>
      </c>
      <c r="B1241" s="11"/>
      <c r="C1241" s="11"/>
      <c r="D1241" s="11"/>
      <c r="E1241" s="12"/>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61" t="s">
        <v>1176</v>
      </c>
      <c r="B1242" s="39"/>
      <c r="C1242" s="39"/>
      <c r="D1242" s="39"/>
      <c r="E1242" s="40"/>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79" t="s">
        <v>1177</v>
      </c>
      <c r="B1243" s="15"/>
      <c r="C1243" s="16" t="s">
        <v>1178</v>
      </c>
      <c r="D1243" s="17" t="s">
        <v>1179</v>
      </c>
      <c r="E1243" s="18" t="s">
        <v>7</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20" t="s">
        <v>8</v>
      </c>
      <c r="B1244" s="104" t="s">
        <v>9</v>
      </c>
      <c r="C1244" s="105"/>
      <c r="D1244" s="20" t="s">
        <v>10</v>
      </c>
      <c r="E1244" s="22" t="s">
        <v>11</v>
      </c>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24"/>
      <c r="B1245" s="25" t="s">
        <v>12</v>
      </c>
      <c r="C1245" s="26" t="s">
        <v>13</v>
      </c>
      <c r="D1245" s="24"/>
      <c r="E1245" s="24"/>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20">
        <v>45523.0</v>
      </c>
      <c r="B1246" s="130" t="s">
        <v>627</v>
      </c>
      <c r="C1246" s="85" t="s">
        <v>628</v>
      </c>
      <c r="D1246" s="130" t="s">
        <v>1180</v>
      </c>
      <c r="E1246" s="91">
        <v>3600.0</v>
      </c>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20">
        <v>45524.0</v>
      </c>
      <c r="B1247" s="130" t="s">
        <v>1181</v>
      </c>
      <c r="C1247" s="74" t="s">
        <v>984</v>
      </c>
      <c r="D1247" s="52" t="s">
        <v>1182</v>
      </c>
      <c r="E1247" s="91">
        <v>4944.75</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20">
        <v>45530.0</v>
      </c>
      <c r="B1248" s="130" t="s">
        <v>1183</v>
      </c>
      <c r="C1248" s="74" t="s">
        <v>1184</v>
      </c>
      <c r="D1248" s="52" t="s">
        <v>1185</v>
      </c>
      <c r="E1248" s="91">
        <v>149.25</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87" t="s">
        <v>20</v>
      </c>
      <c r="B1249" s="88"/>
      <c r="C1249" s="89"/>
      <c r="D1249" s="90"/>
      <c r="E1249" s="47">
        <f>SUM(E1246:E1248)</f>
        <v>8694</v>
      </c>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78"/>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50" t="s">
        <v>2</v>
      </c>
      <c r="B1251" s="11"/>
      <c r="C1251" s="11"/>
      <c r="D1251" s="11"/>
      <c r="E1251" s="12"/>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61" t="s">
        <v>1186</v>
      </c>
      <c r="B1252" s="39"/>
      <c r="C1252" s="39"/>
      <c r="D1252" s="39"/>
      <c r="E1252" s="40"/>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79" t="s">
        <v>675</v>
      </c>
      <c r="B1253" s="15"/>
      <c r="C1253" s="16" t="s">
        <v>1187</v>
      </c>
      <c r="D1253" s="17" t="s">
        <v>1149</v>
      </c>
      <c r="E1253" s="18" t="s">
        <v>7</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20" t="s">
        <v>8</v>
      </c>
      <c r="B1254" s="104" t="s">
        <v>9</v>
      </c>
      <c r="C1254" s="105"/>
      <c r="D1254" s="20" t="s">
        <v>10</v>
      </c>
      <c r="E1254" s="22" t="s">
        <v>11</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24"/>
      <c r="B1255" s="25" t="s">
        <v>12</v>
      </c>
      <c r="C1255" s="26" t="s">
        <v>13</v>
      </c>
      <c r="D1255" s="24"/>
      <c r="E1255" s="24"/>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20">
        <v>45538.0</v>
      </c>
      <c r="B1256" s="130" t="s">
        <v>1188</v>
      </c>
      <c r="C1256" s="85" t="s">
        <v>695</v>
      </c>
      <c r="D1256" s="130" t="s">
        <v>1189</v>
      </c>
      <c r="E1256" s="91">
        <v>200.0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20">
        <v>45539.0</v>
      </c>
      <c r="B1257" s="130" t="s">
        <v>688</v>
      </c>
      <c r="C1257" s="74" t="s">
        <v>689</v>
      </c>
      <c r="D1257" s="52" t="s">
        <v>1190</v>
      </c>
      <c r="E1257" s="91">
        <v>399.0</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87" t="s">
        <v>20</v>
      </c>
      <c r="B1258" s="88"/>
      <c r="C1258" s="89"/>
      <c r="D1258" s="90"/>
      <c r="E1258" s="47">
        <f>SUM(E1256:E1257)</f>
        <v>599</v>
      </c>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78"/>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50" t="s">
        <v>2</v>
      </c>
      <c r="B1260" s="11"/>
      <c r="C1260" s="11"/>
      <c r="D1260" s="11"/>
      <c r="E1260" s="12"/>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61" t="s">
        <v>1191</v>
      </c>
      <c r="B1261" s="39"/>
      <c r="C1261" s="39"/>
      <c r="D1261" s="39"/>
      <c r="E1261" s="40"/>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79" t="s">
        <v>1192</v>
      </c>
      <c r="B1262" s="15"/>
      <c r="C1262" s="16" t="s">
        <v>1193</v>
      </c>
      <c r="D1262" s="17" t="s">
        <v>1194</v>
      </c>
      <c r="E1262" s="18" t="s">
        <v>279</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20" t="s">
        <v>8</v>
      </c>
      <c r="B1263" s="104" t="s">
        <v>9</v>
      </c>
      <c r="C1263" s="105"/>
      <c r="D1263" s="20" t="s">
        <v>10</v>
      </c>
      <c r="E1263" s="22" t="s">
        <v>11</v>
      </c>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24"/>
      <c r="B1264" s="25" t="s">
        <v>12</v>
      </c>
      <c r="C1264" s="26" t="s">
        <v>13</v>
      </c>
      <c r="D1264" s="24"/>
      <c r="E1264" s="24"/>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20"/>
      <c r="B1265" s="130"/>
      <c r="C1265" s="85"/>
      <c r="D1265" s="130"/>
      <c r="E1265" s="91"/>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80"/>
      <c r="B1266" s="130"/>
      <c r="C1266" s="74"/>
      <c r="D1266" s="52"/>
      <c r="E1266" s="91"/>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87" t="s">
        <v>20</v>
      </c>
      <c r="B1267" s="88"/>
      <c r="C1267" s="89"/>
      <c r="D1267" s="90"/>
      <c r="E1267" s="47">
        <f>SUM(E1265:E1266)</f>
        <v>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78"/>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50" t="s">
        <v>2</v>
      </c>
      <c r="B1269" s="11"/>
      <c r="C1269" s="11"/>
      <c r="D1269" s="11"/>
      <c r="E1269" s="12"/>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61" t="s">
        <v>1195</v>
      </c>
      <c r="B1270" s="39"/>
      <c r="C1270" s="39"/>
      <c r="D1270" s="39"/>
      <c r="E1270" s="40"/>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79" t="s">
        <v>1196</v>
      </c>
      <c r="B1271" s="15"/>
      <c r="C1271" s="16" t="s">
        <v>1197</v>
      </c>
      <c r="D1271" s="17" t="s">
        <v>1198</v>
      </c>
      <c r="E1271" s="18" t="s">
        <v>7</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20" t="s">
        <v>8</v>
      </c>
      <c r="B1272" s="104" t="s">
        <v>9</v>
      </c>
      <c r="C1272" s="105"/>
      <c r="D1272" s="20" t="s">
        <v>10</v>
      </c>
      <c r="E1272" s="22" t="s">
        <v>11</v>
      </c>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24"/>
      <c r="B1273" s="25" t="s">
        <v>12</v>
      </c>
      <c r="C1273" s="26" t="s">
        <v>13</v>
      </c>
      <c r="D1273" s="24"/>
      <c r="E1273" s="24"/>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20">
        <v>45512.0</v>
      </c>
      <c r="B1274" s="130" t="s">
        <v>1199</v>
      </c>
      <c r="C1274" s="85" t="s">
        <v>1200</v>
      </c>
      <c r="D1274" s="130" t="s">
        <v>1201</v>
      </c>
      <c r="E1274" s="91">
        <v>324.0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87" t="s">
        <v>20</v>
      </c>
      <c r="B1275" s="88"/>
      <c r="C1275" s="89"/>
      <c r="D1275" s="90"/>
      <c r="E1275" s="47">
        <f>SUM(E1274)</f>
        <v>324</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78"/>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0" t="s">
        <v>74</v>
      </c>
      <c r="B1277" s="11"/>
      <c r="C1277" s="11"/>
      <c r="D1277" s="11"/>
      <c r="E1277" s="1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61" t="s">
        <v>1202</v>
      </c>
      <c r="B1278" s="39"/>
      <c r="C1278" s="39"/>
      <c r="D1278" s="39"/>
      <c r="E1278" s="40"/>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79" t="s">
        <v>1203</v>
      </c>
      <c r="B1279" s="15"/>
      <c r="C1279" s="16" t="s">
        <v>1204</v>
      </c>
      <c r="D1279" s="17" t="s">
        <v>1205</v>
      </c>
      <c r="E1279" s="18" t="s">
        <v>279</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20" t="s">
        <v>8</v>
      </c>
      <c r="B1280" s="104" t="s">
        <v>9</v>
      </c>
      <c r="C1280" s="105"/>
      <c r="D1280" s="20" t="s">
        <v>10</v>
      </c>
      <c r="E1280" s="22"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24"/>
      <c r="B1281" s="25" t="s">
        <v>12</v>
      </c>
      <c r="C1281" s="26" t="s">
        <v>13</v>
      </c>
      <c r="D1281" s="24"/>
      <c r="E1281" s="24"/>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20"/>
      <c r="B1282" s="130"/>
      <c r="C1282" s="85"/>
      <c r="D1282" s="130"/>
      <c r="E1282" s="91"/>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20"/>
      <c r="B1283" s="130"/>
      <c r="C1283" s="74"/>
      <c r="D1283" s="52"/>
      <c r="E1283" s="91"/>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20"/>
      <c r="B1284" s="130"/>
      <c r="C1284" s="74"/>
      <c r="D1284" s="52"/>
      <c r="E1284" s="91"/>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87" t="s">
        <v>20</v>
      </c>
      <c r="B1285" s="88"/>
      <c r="C1285" s="89"/>
      <c r="D1285" s="90"/>
      <c r="E1285" s="47">
        <f>SUM(E1282:E1284)</f>
        <v>0</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78"/>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50" t="s">
        <v>2</v>
      </c>
      <c r="B1287" s="11"/>
      <c r="C1287" s="11"/>
      <c r="D1287" s="11"/>
      <c r="E1287" s="12"/>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61" t="s">
        <v>1206</v>
      </c>
      <c r="B1288" s="39"/>
      <c r="C1288" s="39"/>
      <c r="D1288" s="39"/>
      <c r="E1288" s="40"/>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79" t="s">
        <v>862</v>
      </c>
      <c r="B1289" s="15"/>
      <c r="C1289" s="16" t="s">
        <v>1207</v>
      </c>
      <c r="D1289" s="17" t="s">
        <v>1208</v>
      </c>
      <c r="E1289" s="18" t="s">
        <v>279</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20" t="s">
        <v>8</v>
      </c>
      <c r="B1290" s="104" t="s">
        <v>9</v>
      </c>
      <c r="C1290" s="105"/>
      <c r="D1290" s="20" t="s">
        <v>10</v>
      </c>
      <c r="E1290" s="22"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24"/>
      <c r="B1291" s="25" t="s">
        <v>12</v>
      </c>
      <c r="C1291" s="26" t="s">
        <v>13</v>
      </c>
      <c r="D1291" s="24"/>
      <c r="E1291" s="24"/>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20"/>
      <c r="B1292" s="130"/>
      <c r="C1292" s="85"/>
      <c r="D1292" s="130"/>
      <c r="E1292" s="91"/>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80"/>
      <c r="B1293" s="130"/>
      <c r="C1293" s="74"/>
      <c r="D1293" s="52"/>
      <c r="E1293" s="91"/>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87" t="s">
        <v>20</v>
      </c>
      <c r="B1294" s="88"/>
      <c r="C1294" s="89"/>
      <c r="D1294" s="90"/>
      <c r="E1294" s="47">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79"/>
      <c r="B1295" s="80"/>
      <c r="C1295" s="81"/>
      <c r="D1295" s="80"/>
      <c r="E1295" s="82"/>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0" t="s">
        <v>74</v>
      </c>
      <c r="B1296" s="11"/>
      <c r="C1296" s="11"/>
      <c r="D1296" s="11"/>
      <c r="E1296" s="1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61" t="s">
        <v>1209</v>
      </c>
      <c r="B1297" s="39"/>
      <c r="C1297" s="39"/>
      <c r="D1297" s="39"/>
      <c r="E1297" s="40"/>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79" t="s">
        <v>862</v>
      </c>
      <c r="B1298" s="15"/>
      <c r="C1298" s="16" t="s">
        <v>1210</v>
      </c>
      <c r="D1298" s="17" t="s">
        <v>1208</v>
      </c>
      <c r="E1298" s="18" t="s">
        <v>279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20" t="s">
        <v>8</v>
      </c>
      <c r="B1299" s="104" t="s">
        <v>9</v>
      </c>
      <c r="C1299" s="105"/>
      <c r="D1299" s="20" t="s">
        <v>10</v>
      </c>
      <c r="E1299" s="22"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24"/>
      <c r="B1300" s="25" t="s">
        <v>12</v>
      </c>
      <c r="C1300" s="26" t="s">
        <v>13</v>
      </c>
      <c r="D1300" s="24"/>
      <c r="E1300" s="24"/>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46"/>
      <c r="B1301" s="147"/>
      <c r="C1301" s="155"/>
      <c r="D1301" s="147"/>
      <c r="E1301" s="78"/>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46"/>
      <c r="B1302" s="147"/>
      <c r="C1302" s="111"/>
      <c r="D1302" s="36"/>
      <c r="E1302" s="78"/>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87" t="s">
        <v>20</v>
      </c>
      <c r="B1303" s="88"/>
      <c r="C1303" s="89"/>
      <c r="D1303" s="90"/>
      <c r="E1303" s="47">
        <f>SUM(E1301:E1302)</f>
        <v>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78"/>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50" t="s">
        <v>2</v>
      </c>
      <c r="B1305" s="11"/>
      <c r="C1305" s="11"/>
      <c r="D1305" s="11"/>
      <c r="E1305" s="1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61" t="s">
        <v>1211</v>
      </c>
      <c r="B1306" s="39"/>
      <c r="C1306" s="39"/>
      <c r="D1306" s="39"/>
      <c r="E1306" s="40"/>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79" t="s">
        <v>1212</v>
      </c>
      <c r="B1307" s="15"/>
      <c r="C1307" s="16" t="s">
        <v>1213</v>
      </c>
      <c r="D1307" s="17" t="s">
        <v>1214</v>
      </c>
      <c r="E1307" s="18"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20" t="s">
        <v>8</v>
      </c>
      <c r="B1308" s="104" t="s">
        <v>9</v>
      </c>
      <c r="C1308" s="105"/>
      <c r="D1308" s="20" t="s">
        <v>10</v>
      </c>
      <c r="E1308" s="22"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24"/>
      <c r="B1309" s="25" t="s">
        <v>12</v>
      </c>
      <c r="C1309" s="26" t="s">
        <v>13</v>
      </c>
      <c r="D1309" s="24"/>
      <c r="E1309" s="24"/>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20">
        <v>45538.0</v>
      </c>
      <c r="B1310" s="130" t="s">
        <v>1215</v>
      </c>
      <c r="C1310" s="85" t="s">
        <v>1216</v>
      </c>
      <c r="D1310" s="130" t="s">
        <v>1217</v>
      </c>
      <c r="E1310" s="91">
        <v>320.0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80">
        <v>45538.0</v>
      </c>
      <c r="B1311" s="130" t="s">
        <v>1218</v>
      </c>
      <c r="C1311" s="74" t="s">
        <v>1219</v>
      </c>
      <c r="D1311" s="52" t="s">
        <v>1220</v>
      </c>
      <c r="E1311" s="91">
        <v>234.0</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80">
        <v>45545.0</v>
      </c>
      <c r="B1312" s="130" t="s">
        <v>1221</v>
      </c>
      <c r="C1312" s="74" t="s">
        <v>1222</v>
      </c>
      <c r="D1312" s="52" t="s">
        <v>1223</v>
      </c>
      <c r="E1312" s="91">
        <v>690.0</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87" t="s">
        <v>20</v>
      </c>
      <c r="B1313" s="88"/>
      <c r="C1313" s="89"/>
      <c r="D1313" s="90"/>
      <c r="E1313" s="47">
        <f>SUM(E1310:E1312)</f>
        <v>1244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79"/>
      <c r="B1314" s="80"/>
      <c r="C1314" s="81"/>
      <c r="D1314" s="80"/>
      <c r="E1314" s="82"/>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0" t="s">
        <v>74</v>
      </c>
      <c r="B1315" s="11"/>
      <c r="C1315" s="11"/>
      <c r="D1315" s="11"/>
      <c r="E1315" s="12"/>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61" t="s">
        <v>1224</v>
      </c>
      <c r="B1316" s="39"/>
      <c r="C1316" s="39"/>
      <c r="D1316" s="39"/>
      <c r="E1316" s="40"/>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79" t="s">
        <v>1212</v>
      </c>
      <c r="B1317" s="15"/>
      <c r="C1317" s="16" t="s">
        <v>1213</v>
      </c>
      <c r="D1317" s="17" t="s">
        <v>1214</v>
      </c>
      <c r="E1317" s="18"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20" t="s">
        <v>8</v>
      </c>
      <c r="B1318" s="104" t="s">
        <v>9</v>
      </c>
      <c r="C1318" s="105"/>
      <c r="D1318" s="20" t="s">
        <v>10</v>
      </c>
      <c r="E1318" s="22"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24"/>
      <c r="B1319" s="25" t="s">
        <v>12</v>
      </c>
      <c r="C1319" s="26" t="s">
        <v>13</v>
      </c>
      <c r="D1319" s="24"/>
      <c r="E1319" s="24"/>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20">
        <v>45544.0</v>
      </c>
      <c r="B1320" s="130" t="s">
        <v>1225</v>
      </c>
      <c r="C1320" s="85" t="s">
        <v>1226</v>
      </c>
      <c r="D1320" s="130" t="s">
        <v>1227</v>
      </c>
      <c r="E1320" s="91">
        <v>3100.0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20">
        <v>45542.0</v>
      </c>
      <c r="B1321" s="130" t="s">
        <v>1228</v>
      </c>
      <c r="C1321" s="85" t="s">
        <v>1229</v>
      </c>
      <c r="D1321" s="130" t="s">
        <v>1230</v>
      </c>
      <c r="E1321" s="91">
        <v>968.0</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20">
        <v>45546.0</v>
      </c>
      <c r="B1322" s="130" t="s">
        <v>1231</v>
      </c>
      <c r="C1322" s="74" t="s">
        <v>1232</v>
      </c>
      <c r="D1322" s="52" t="s">
        <v>1233</v>
      </c>
      <c r="E1322" s="91">
        <v>300.0</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20">
        <v>45546.0</v>
      </c>
      <c r="B1323" s="130" t="s">
        <v>1228</v>
      </c>
      <c r="C1323" s="74" t="s">
        <v>1229</v>
      </c>
      <c r="D1323" s="52" t="s">
        <v>1234</v>
      </c>
      <c r="E1323" s="91">
        <v>400.0</v>
      </c>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20">
        <v>45546.0</v>
      </c>
      <c r="B1324" s="130" t="s">
        <v>1228</v>
      </c>
      <c r="C1324" s="74" t="s">
        <v>1229</v>
      </c>
      <c r="D1324" s="52" t="s">
        <v>1235</v>
      </c>
      <c r="E1324" s="91">
        <v>760.0</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87" t="s">
        <v>20</v>
      </c>
      <c r="B1325" s="88"/>
      <c r="C1325" s="89"/>
      <c r="D1325" s="90"/>
      <c r="E1325" s="47">
        <f>SUM(E1320:E1324)</f>
        <v>5528</v>
      </c>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78"/>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50" t="s">
        <v>1236</v>
      </c>
      <c r="B1327" s="11"/>
      <c r="C1327" s="11"/>
      <c r="D1327" s="11"/>
      <c r="E1327" s="12"/>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61" t="s">
        <v>1237</v>
      </c>
      <c r="B1328" s="39"/>
      <c r="C1328" s="39"/>
      <c r="D1328" s="39"/>
      <c r="E1328" s="40"/>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79" t="s">
        <v>1238</v>
      </c>
      <c r="B1329" s="15"/>
      <c r="C1329" s="16" t="s">
        <v>1239</v>
      </c>
      <c r="D1329" s="17" t="s">
        <v>1240</v>
      </c>
      <c r="E1329" s="18" t="s">
        <v>279</v>
      </c>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20" t="s">
        <v>8</v>
      </c>
      <c r="B1330" s="104" t="s">
        <v>9</v>
      </c>
      <c r="C1330" s="105"/>
      <c r="D1330" s="20" t="s">
        <v>10</v>
      </c>
      <c r="E1330" s="22" t="s">
        <v>11</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24"/>
      <c r="B1331" s="25" t="s">
        <v>12</v>
      </c>
      <c r="C1331" s="26" t="s">
        <v>13</v>
      </c>
      <c r="D1331" s="24"/>
      <c r="E1331" s="24"/>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20"/>
      <c r="B1332" s="130"/>
      <c r="C1332" s="85"/>
      <c r="D1332" s="130"/>
      <c r="E1332" s="91"/>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20"/>
      <c r="B1333" s="130"/>
      <c r="C1333" s="74"/>
      <c r="D1333" s="52"/>
      <c r="E1333" s="91"/>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87" t="s">
        <v>20</v>
      </c>
      <c r="B1334" s="88"/>
      <c r="C1334" s="89"/>
      <c r="D1334" s="90"/>
      <c r="E1334" s="47">
        <f>SUM(E1332:E1333)</f>
        <v>0</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78"/>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50" t="s">
        <v>2</v>
      </c>
      <c r="B1336" s="11"/>
      <c r="C1336" s="11"/>
      <c r="D1336" s="11"/>
      <c r="E1336" s="12"/>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61" t="s">
        <v>1241</v>
      </c>
      <c r="B1337" s="39"/>
      <c r="C1337" s="39"/>
      <c r="D1337" s="39"/>
      <c r="E1337" s="4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79" t="s">
        <v>1242</v>
      </c>
      <c r="B1338" s="15"/>
      <c r="C1338" s="16" t="s">
        <v>1243</v>
      </c>
      <c r="D1338" s="17" t="s">
        <v>1244</v>
      </c>
      <c r="E1338" s="18" t="s">
        <v>7</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20" t="s">
        <v>8</v>
      </c>
      <c r="B1339" s="104" t="s">
        <v>9</v>
      </c>
      <c r="C1339" s="105"/>
      <c r="D1339" s="20" t="s">
        <v>10</v>
      </c>
      <c r="E1339" s="22" t="s">
        <v>11</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24"/>
      <c r="B1340" s="25" t="s">
        <v>12</v>
      </c>
      <c r="C1340" s="26" t="s">
        <v>13</v>
      </c>
      <c r="D1340" s="24"/>
      <c r="E1340" s="24"/>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20">
        <v>45526.0</v>
      </c>
      <c r="B1341" s="130" t="s">
        <v>1245</v>
      </c>
      <c r="C1341" s="85" t="s">
        <v>1246</v>
      </c>
      <c r="D1341" s="130" t="s">
        <v>1247</v>
      </c>
      <c r="E1341" s="91">
        <v>455.9</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80">
        <v>45545.0</v>
      </c>
      <c r="B1342" s="130" t="s">
        <v>1245</v>
      </c>
      <c r="C1342" s="85" t="s">
        <v>1246</v>
      </c>
      <c r="D1342" s="52" t="s">
        <v>1248</v>
      </c>
      <c r="E1342" s="91">
        <v>37.0</v>
      </c>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80">
        <v>44463.0</v>
      </c>
      <c r="B1343" s="130" t="s">
        <v>1245</v>
      </c>
      <c r="C1343" s="85" t="s">
        <v>1246</v>
      </c>
      <c r="D1343" s="52" t="s">
        <v>1249</v>
      </c>
      <c r="E1343" s="91">
        <v>26.0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87" t="s">
        <v>20</v>
      </c>
      <c r="B1344" s="88"/>
      <c r="C1344" s="89"/>
      <c r="D1344" s="90"/>
      <c r="E1344" s="47">
        <f>SUM(E1341:E1343)</f>
        <v>518.9</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78"/>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78"/>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78"/>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78"/>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78"/>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78"/>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78"/>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78" t="s">
        <v>1250</v>
      </c>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78" t="s">
        <v>1251</v>
      </c>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ht="15.75" customHeight="1">
      <c r="A1787" s="162"/>
      <c r="B1787" s="163"/>
      <c r="C1787" s="164"/>
      <c r="D1787" s="163"/>
      <c r="E1787" s="165"/>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ht="15.75" customHeight="1">
      <c r="A1788" s="162"/>
      <c r="B1788" s="163"/>
      <c r="C1788" s="164"/>
      <c r="D1788" s="163"/>
      <c r="E1788" s="165"/>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ht="15.75" customHeight="1">
      <c r="A1789" s="162"/>
      <c r="B1789" s="163"/>
      <c r="C1789" s="164"/>
      <c r="D1789" s="163"/>
      <c r="E1789" s="165"/>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ht="15.75" customHeight="1">
      <c r="A1790" s="162"/>
      <c r="B1790" s="163"/>
      <c r="C1790" s="164"/>
      <c r="D1790" s="163"/>
      <c r="E1790" s="165"/>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ht="15.75" customHeight="1">
      <c r="A1791" s="162"/>
      <c r="B1791" s="163"/>
      <c r="C1791" s="164"/>
      <c r="D1791" s="163"/>
      <c r="E1791" s="165"/>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ht="15.75" customHeight="1">
      <c r="A1792" s="162"/>
      <c r="B1792" s="163"/>
      <c r="C1792" s="164"/>
      <c r="D1792" s="163"/>
      <c r="E1792" s="165"/>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ht="15.75" customHeight="1">
      <c r="A1793" s="162"/>
      <c r="B1793" s="163"/>
      <c r="C1793" s="164"/>
      <c r="D1793" s="163"/>
      <c r="E1793" s="165"/>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ht="15.75" customHeight="1">
      <c r="A1794" s="162"/>
      <c r="B1794" s="163"/>
      <c r="C1794" s="164"/>
      <c r="D1794" s="163"/>
      <c r="E1794" s="165"/>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ht="15.75" customHeight="1">
      <c r="A1795" s="162"/>
      <c r="B1795" s="163"/>
      <c r="C1795" s="164"/>
      <c r="D1795" s="163"/>
      <c r="E1795" s="165"/>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ht="15.75" customHeight="1">
      <c r="A1796" s="162"/>
      <c r="B1796" s="163"/>
      <c r="C1796" s="164"/>
      <c r="D1796" s="163"/>
      <c r="E1796" s="165"/>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ht="15.75" customHeight="1">
      <c r="A1797" s="162"/>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ht="15.75" customHeight="1">
      <c r="A1798" s="162"/>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ht="15.75" customHeight="1">
      <c r="A1799" s="162"/>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sheetData>
  <mergeCells count="70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9:D1030"/>
    <mergeCell ref="E1029:E1030"/>
    <mergeCell ref="A1020:A1021"/>
    <mergeCell ref="D1020:D1021"/>
    <mergeCell ref="E1020:E1021"/>
    <mergeCell ref="A1026:E1026"/>
    <mergeCell ref="A1027:E1027"/>
    <mergeCell ref="A1028:B1028"/>
    <mergeCell ref="A1029:A1030"/>
    <mergeCell ref="A1232:E1232"/>
    <mergeCell ref="A1233:E1233"/>
    <mergeCell ref="A1234:B1234"/>
    <mergeCell ref="A1235:A1236"/>
    <mergeCell ref="D1235:D1236"/>
    <mergeCell ref="E1235:E1236"/>
    <mergeCell ref="A1241:E1241"/>
    <mergeCell ref="A1242:E1242"/>
    <mergeCell ref="A1243:B1243"/>
    <mergeCell ref="A1244:A1245"/>
    <mergeCell ref="D1244:D1245"/>
    <mergeCell ref="E1244:E1245"/>
    <mergeCell ref="A1251:E1251"/>
    <mergeCell ref="A1252:E1252"/>
    <mergeCell ref="A1136:E1136"/>
    <mergeCell ref="A1137:E1137"/>
    <mergeCell ref="A1138:B1138"/>
    <mergeCell ref="A1139:A1140"/>
    <mergeCell ref="D1139:D1140"/>
    <mergeCell ref="E1139:E1140"/>
    <mergeCell ref="A1145:E1145"/>
    <mergeCell ref="A1146:E1146"/>
    <mergeCell ref="A1147:B1147"/>
    <mergeCell ref="A1148:A1149"/>
    <mergeCell ref="D1148:D1149"/>
    <mergeCell ref="E1148:E1149"/>
    <mergeCell ref="A1155:E1155"/>
    <mergeCell ref="A1156:E1156"/>
    <mergeCell ref="A1157:B1157"/>
    <mergeCell ref="A1158:A1159"/>
    <mergeCell ref="D1158:D1159"/>
    <mergeCell ref="E1158:E1159"/>
    <mergeCell ref="A1166:E1166"/>
    <mergeCell ref="A1167:E1167"/>
    <mergeCell ref="A1168:B1168"/>
    <mergeCell ref="D1179:D1180"/>
    <mergeCell ref="E1179:E1180"/>
    <mergeCell ref="A1169:A1170"/>
    <mergeCell ref="D1169:D1170"/>
    <mergeCell ref="E1169:E1170"/>
    <mergeCell ref="A1176:E1176"/>
    <mergeCell ref="A1177:E1177"/>
    <mergeCell ref="A1178:B1178"/>
    <mergeCell ref="A1179:A1180"/>
    <mergeCell ref="A1186:E1186"/>
    <mergeCell ref="A1187:E1187"/>
    <mergeCell ref="A1188:B1188"/>
    <mergeCell ref="A1189:A1190"/>
    <mergeCell ref="D1189:D1190"/>
    <mergeCell ref="E1189:E1190"/>
    <mergeCell ref="A1195:E1195"/>
    <mergeCell ref="A1253:B1253"/>
    <mergeCell ref="A1254:A1255"/>
    <mergeCell ref="D1254:D1255"/>
    <mergeCell ref="E1254:E1255"/>
    <mergeCell ref="A1260:E1260"/>
    <mergeCell ref="A1261:E1261"/>
    <mergeCell ref="A1262:B1262"/>
    <mergeCell ref="A1000:E1000"/>
    <mergeCell ref="A1001:B1001"/>
    <mergeCell ref="A1002:A1003"/>
    <mergeCell ref="D1002:D1003"/>
    <mergeCell ref="E1002:E1003"/>
    <mergeCell ref="A1008:E1008"/>
    <mergeCell ref="A1009:E1009"/>
    <mergeCell ref="A1010:B1010"/>
    <mergeCell ref="A1011:A1012"/>
    <mergeCell ref="D1011:D1012"/>
    <mergeCell ref="E1011:E1012"/>
    <mergeCell ref="A1017:E1017"/>
    <mergeCell ref="A1018:E1018"/>
    <mergeCell ref="A1019:B1019"/>
    <mergeCell ref="A1035:E1035"/>
    <mergeCell ref="A1036:E1036"/>
    <mergeCell ref="A1037:B1037"/>
    <mergeCell ref="A1038:A1039"/>
    <mergeCell ref="D1038:D1039"/>
    <mergeCell ref="E1038:E1039"/>
    <mergeCell ref="A1044:E1044"/>
    <mergeCell ref="A1045:E1045"/>
    <mergeCell ref="A1046:B1046"/>
    <mergeCell ref="A1047:A1048"/>
    <mergeCell ref="D1047:D1048"/>
    <mergeCell ref="E1047:E1048"/>
    <mergeCell ref="A1053:E1053"/>
    <mergeCell ref="A1054:E1054"/>
    <mergeCell ref="A945:E945"/>
    <mergeCell ref="A946:E946"/>
    <mergeCell ref="A947:B947"/>
    <mergeCell ref="A948:A949"/>
    <mergeCell ref="D948:D949"/>
    <mergeCell ref="E948:E949"/>
    <mergeCell ref="A954:E954"/>
    <mergeCell ref="A955:E955"/>
    <mergeCell ref="A956:B956"/>
    <mergeCell ref="A957:A958"/>
    <mergeCell ref="D957:D958"/>
    <mergeCell ref="E957:E958"/>
    <mergeCell ref="A963:E963"/>
    <mergeCell ref="A964:E964"/>
    <mergeCell ref="A965:B965"/>
    <mergeCell ref="A966:A967"/>
    <mergeCell ref="D966:D967"/>
    <mergeCell ref="E966:E967"/>
    <mergeCell ref="A972:E972"/>
    <mergeCell ref="A973:E973"/>
    <mergeCell ref="A974:B974"/>
    <mergeCell ref="D984:D985"/>
    <mergeCell ref="E984:E985"/>
    <mergeCell ref="A975:A976"/>
    <mergeCell ref="D975:D976"/>
    <mergeCell ref="E975:E976"/>
    <mergeCell ref="A981:E981"/>
    <mergeCell ref="A982:E982"/>
    <mergeCell ref="A983:B983"/>
    <mergeCell ref="A984:A985"/>
    <mergeCell ref="A990:E990"/>
    <mergeCell ref="A991:E991"/>
    <mergeCell ref="A992:B992"/>
    <mergeCell ref="A993:A994"/>
    <mergeCell ref="D993:D994"/>
    <mergeCell ref="E993:E994"/>
    <mergeCell ref="A999:E999"/>
    <mergeCell ref="A1055:B1055"/>
    <mergeCell ref="A1056:A1057"/>
    <mergeCell ref="D1056:D1057"/>
    <mergeCell ref="E1056:E1057"/>
    <mergeCell ref="A1065:E1065"/>
    <mergeCell ref="A1066:E1066"/>
    <mergeCell ref="A1067:B1067"/>
    <mergeCell ref="D1076:D1077"/>
    <mergeCell ref="E1076:E1077"/>
    <mergeCell ref="A1068:A1069"/>
    <mergeCell ref="D1068:D1069"/>
    <mergeCell ref="E1068:E1069"/>
    <mergeCell ref="A1073:E1073"/>
    <mergeCell ref="A1074:E1074"/>
    <mergeCell ref="A1075:B1075"/>
    <mergeCell ref="A1076:A1077"/>
    <mergeCell ref="A1082:E1082"/>
    <mergeCell ref="A1083:E1083"/>
    <mergeCell ref="A1084:B1084"/>
    <mergeCell ref="A1085:A1086"/>
    <mergeCell ref="D1085:D1086"/>
    <mergeCell ref="E1085:E1086"/>
    <mergeCell ref="A1100:E1100"/>
    <mergeCell ref="A1101:E1101"/>
    <mergeCell ref="A1102:B1102"/>
    <mergeCell ref="A1103:A1104"/>
    <mergeCell ref="D1103:D1104"/>
    <mergeCell ref="E1103:E1104"/>
    <mergeCell ref="A1109:E1109"/>
    <mergeCell ref="A1110:E1110"/>
    <mergeCell ref="A1111:B1111"/>
    <mergeCell ref="A1112:A1113"/>
    <mergeCell ref="D1112:D1113"/>
    <mergeCell ref="E1112:E1113"/>
    <mergeCell ref="A1118:E1118"/>
    <mergeCell ref="A1119:E1119"/>
    <mergeCell ref="A1120:B1120"/>
    <mergeCell ref="D1130:D1131"/>
    <mergeCell ref="E1130:E1131"/>
    <mergeCell ref="A1121:A1122"/>
    <mergeCell ref="D1121:D1122"/>
    <mergeCell ref="E1121:E1122"/>
    <mergeCell ref="A1127:E1127"/>
    <mergeCell ref="A1128:E1128"/>
    <mergeCell ref="A1129:B1129"/>
    <mergeCell ref="A1130:A1131"/>
    <mergeCell ref="A1196:E1196"/>
    <mergeCell ref="A1197:B1197"/>
    <mergeCell ref="A1198:A1199"/>
    <mergeCell ref="D1198:D1199"/>
    <mergeCell ref="E1198:E1199"/>
    <mergeCell ref="A1204:E1204"/>
    <mergeCell ref="A1205:E1205"/>
    <mergeCell ref="A1206:B1206"/>
    <mergeCell ref="A1207:A1208"/>
    <mergeCell ref="D1207:D1208"/>
    <mergeCell ref="E1207:E1208"/>
    <mergeCell ref="A1213:E1213"/>
    <mergeCell ref="A1214:E1214"/>
    <mergeCell ref="A1215:B1215"/>
    <mergeCell ref="D1226:D1227"/>
    <mergeCell ref="E1226:E1227"/>
    <mergeCell ref="A1216:A1217"/>
    <mergeCell ref="D1216:D1217"/>
    <mergeCell ref="E1216:E1217"/>
    <mergeCell ref="A1223:E1223"/>
    <mergeCell ref="A1224:E1224"/>
    <mergeCell ref="A1225:B1225"/>
    <mergeCell ref="A1226:A1227"/>
    <mergeCell ref="A1337:E1337"/>
    <mergeCell ref="A1338:B1338"/>
    <mergeCell ref="A1339:A1340"/>
    <mergeCell ref="D1339:D1340"/>
    <mergeCell ref="E1339:E1340"/>
    <mergeCell ref="A1327:E1327"/>
    <mergeCell ref="A1328:E1328"/>
    <mergeCell ref="A1329:B1329"/>
    <mergeCell ref="A1330:A1331"/>
    <mergeCell ref="D1330:D1331"/>
    <mergeCell ref="E1330:E1331"/>
    <mergeCell ref="A1336:E1336"/>
    <mergeCell ref="D1272:D1273"/>
    <mergeCell ref="E1272:E1273"/>
    <mergeCell ref="A1263:A1264"/>
    <mergeCell ref="D1263:D1264"/>
    <mergeCell ref="E1263:E1264"/>
    <mergeCell ref="A1269:E1269"/>
    <mergeCell ref="A1270:E1270"/>
    <mergeCell ref="A1271:B1271"/>
    <mergeCell ref="A1272:A1273"/>
    <mergeCell ref="A1277:E1277"/>
    <mergeCell ref="A1278:E1278"/>
    <mergeCell ref="A1279:B1279"/>
    <mergeCell ref="A1280:A1281"/>
    <mergeCell ref="D1280:D1281"/>
    <mergeCell ref="E1280:E1281"/>
    <mergeCell ref="A1287:E1287"/>
    <mergeCell ref="A1288:E1288"/>
    <mergeCell ref="A1289:B1289"/>
    <mergeCell ref="A1290:A1291"/>
    <mergeCell ref="D1290:D1291"/>
    <mergeCell ref="E1290:E1291"/>
    <mergeCell ref="A1296:E1296"/>
    <mergeCell ref="A1297:E1297"/>
    <mergeCell ref="A1298:B1298"/>
    <mergeCell ref="A1299:A1300"/>
    <mergeCell ref="D1299:D1300"/>
    <mergeCell ref="E1299:E1300"/>
    <mergeCell ref="A1305:E1305"/>
    <mergeCell ref="A1306:E1306"/>
    <mergeCell ref="A1307:B1307"/>
    <mergeCell ref="D1318:D1319"/>
    <mergeCell ref="E1318:E1319"/>
    <mergeCell ref="A1308:A1309"/>
    <mergeCell ref="D1308:D1309"/>
    <mergeCell ref="E1308:E1309"/>
    <mergeCell ref="A1315:E1315"/>
    <mergeCell ref="A1316:E1316"/>
    <mergeCell ref="A1317:B1317"/>
    <mergeCell ref="A1318:A1319"/>
  </mergeCells>
  <conditionalFormatting sqref="C63 C71:C72 C1070">
    <cfRule type="notContainsBlanks" dxfId="0" priority="1">
      <formula>LEN(TRIM(C63))&gt;0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5</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23</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23</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6" t="s">
        <v>55</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6" t="s">
        <v>55</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6" t="s">
        <v>77</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8"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6" t="s">
        <v>83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8"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6" t="s">
        <v>89</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6" t="s">
        <v>129</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6" t="s">
        <v>129</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191</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198</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242</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253</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253</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6" t="s">
        <v>278</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6" t="s">
        <v>278</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6" t="s">
        <v>283</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6" t="s">
        <v>283</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322</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6" t="s">
        <v>324</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6" t="s">
        <v>332</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6" t="s">
        <v>332</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401</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433</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440</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440</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470</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470</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504</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504</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516</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529</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540</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540</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198</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570</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575</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575</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607</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613</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631</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631</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641</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648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659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676</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676</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641</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707</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712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714</v>
      </c>
      <c r="D622" s="17" t="s">
        <v>715</v>
      </c>
      <c r="E622" s="18"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v>45391.0</v>
      </c>
      <c r="B625" s="148" t="s">
        <v>716</v>
      </c>
      <c r="C625" s="74" t="s">
        <v>717</v>
      </c>
      <c r="D625" s="52" t="s">
        <v>718</v>
      </c>
      <c r="E625" s="91">
        <v>1850.0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v>45404.0</v>
      </c>
      <c r="B626" s="148" t="s">
        <v>719</v>
      </c>
      <c r="C626" s="74" t="s">
        <v>720</v>
      </c>
      <c r="D626" s="52" t="s">
        <v>721</v>
      </c>
      <c r="E626" s="91">
        <v>453.0</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724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724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744</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744</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791</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854</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191</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191</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871</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877</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889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889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894</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894</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904</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904</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908</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908</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962</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964</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971</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989</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1007</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1009</v>
      </c>
      <c r="D923" s="17" t="s">
        <v>1010</v>
      </c>
      <c r="E923" s="18"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47"/>
      <c r="E927" s="78"/>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10" t="s">
        <v>74</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1011</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1012</v>
      </c>
      <c r="B932" s="15"/>
      <c r="C932" s="16" t="s">
        <v>1013</v>
      </c>
      <c r="D932" s="17" t="s">
        <v>1014</v>
      </c>
      <c r="E932" s="18" t="s">
        <v>7</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66">
        <v>45433.0</v>
      </c>
      <c r="B935" s="167" t="s">
        <v>1015</v>
      </c>
      <c r="C935" s="167" t="s">
        <v>1016</v>
      </c>
      <c r="D935" s="167" t="s">
        <v>1017</v>
      </c>
      <c r="E935" s="168">
        <v>5880.0</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6">
        <v>45433.0</v>
      </c>
      <c r="B936" s="166" t="s">
        <v>247</v>
      </c>
      <c r="C936" s="166" t="s">
        <v>154</v>
      </c>
      <c r="D936" s="166" t="s">
        <v>1018</v>
      </c>
      <c r="E936" s="169">
        <v>120.0</v>
      </c>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row>
    <row r="937" ht="15.75" customHeight="1">
      <c r="A937" s="170">
        <v>45434.0</v>
      </c>
      <c r="B937" s="171" t="s">
        <v>1019</v>
      </c>
      <c r="C937" s="172" t="s">
        <v>459</v>
      </c>
      <c r="D937" s="172" t="s">
        <v>1020</v>
      </c>
      <c r="E937" s="169">
        <v>979.9</v>
      </c>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c r="AV937" s="107"/>
      <c r="AW937" s="107"/>
      <c r="AX937" s="107"/>
    </row>
    <row r="938" ht="15.75" customHeight="1">
      <c r="A938" s="173">
        <v>45434.0</v>
      </c>
      <c r="B938" s="171" t="s">
        <v>247</v>
      </c>
      <c r="C938" s="172" t="s">
        <v>154</v>
      </c>
      <c r="D938" s="172" t="s">
        <v>1021</v>
      </c>
      <c r="E938" s="169">
        <v>20.1</v>
      </c>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173">
        <v>45449.0</v>
      </c>
      <c r="B939" s="171" t="s">
        <v>1022</v>
      </c>
      <c r="C939" s="172" t="s">
        <v>185</v>
      </c>
      <c r="D939" s="172" t="s">
        <v>1023</v>
      </c>
      <c r="E939" s="169">
        <v>489.4</v>
      </c>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c r="AV939" s="107"/>
      <c r="AW939" s="107"/>
      <c r="AX939" s="107"/>
    </row>
    <row r="940" ht="15.75" customHeight="1">
      <c r="A940" s="173">
        <v>45449.0</v>
      </c>
      <c r="B940" s="171" t="s">
        <v>247</v>
      </c>
      <c r="C940" s="172" t="s">
        <v>953</v>
      </c>
      <c r="D940" s="172" t="s">
        <v>1024</v>
      </c>
      <c r="E940" s="169">
        <v>15.6</v>
      </c>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173">
        <v>45497.0</v>
      </c>
      <c r="B941" s="171" t="s">
        <v>1025</v>
      </c>
      <c r="C941" s="172" t="s">
        <v>953</v>
      </c>
      <c r="D941" s="172" t="s">
        <v>1026</v>
      </c>
      <c r="E941" s="169">
        <v>95.0</v>
      </c>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c r="AV941" s="107"/>
      <c r="AW941" s="107"/>
      <c r="AX941" s="107"/>
    </row>
    <row r="942" ht="15.75" customHeight="1">
      <c r="A942" s="174">
        <v>45497.0</v>
      </c>
      <c r="B942" s="175" t="s">
        <v>247</v>
      </c>
      <c r="C942" s="176" t="s">
        <v>953</v>
      </c>
      <c r="D942" s="176" t="s">
        <v>1027</v>
      </c>
      <c r="E942" s="169">
        <v>5.0</v>
      </c>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87" t="s">
        <v>20</v>
      </c>
      <c r="B943" s="88"/>
      <c r="C943" s="89"/>
      <c r="D943" s="90"/>
      <c r="E943" s="47">
        <f>SUM(E935:E942)</f>
        <v>7605</v>
      </c>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79"/>
      <c r="B944" s="80"/>
      <c r="C944" s="81"/>
      <c r="D944" s="80"/>
      <c r="E944" s="82"/>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c r="AV944" s="107"/>
      <c r="AW944" s="107"/>
      <c r="AX944" s="107"/>
    </row>
    <row r="945" ht="15.75" customHeight="1">
      <c r="A945" s="50" t="s">
        <v>2</v>
      </c>
      <c r="B945" s="11"/>
      <c r="C945" s="11"/>
      <c r="D945" s="11"/>
      <c r="E945" s="12"/>
      <c r="F945" s="49"/>
      <c r="G945" s="49"/>
      <c r="H945" s="49"/>
      <c r="I945" s="49"/>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61" t="s">
        <v>1028</v>
      </c>
      <c r="B946" s="39"/>
      <c r="C946" s="39"/>
      <c r="D946" s="39"/>
      <c r="E946" s="40"/>
      <c r="F946" s="49"/>
      <c r="G946" s="49"/>
      <c r="H946" s="49"/>
      <c r="I946" s="49"/>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14" t="s">
        <v>1029</v>
      </c>
      <c r="B947" s="15"/>
      <c r="C947" s="16" t="s">
        <v>324</v>
      </c>
      <c r="D947" s="17" t="s">
        <v>1030</v>
      </c>
      <c r="E947" s="18" t="s">
        <v>279</v>
      </c>
      <c r="F947" s="49"/>
      <c r="G947" s="49"/>
      <c r="H947" s="49"/>
      <c r="I947" s="49"/>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20" t="s">
        <v>8</v>
      </c>
      <c r="B948" s="104" t="s">
        <v>9</v>
      </c>
      <c r="C948" s="105"/>
      <c r="D948" s="20" t="s">
        <v>10</v>
      </c>
      <c r="E948" s="22" t="s">
        <v>11</v>
      </c>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24"/>
      <c r="B949" s="25" t="s">
        <v>12</v>
      </c>
      <c r="C949" s="26" t="s">
        <v>13</v>
      </c>
      <c r="D949" s="24"/>
      <c r="E949" s="24"/>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6"/>
      <c r="B950" s="147"/>
      <c r="C950" s="155"/>
      <c r="D950" s="147"/>
      <c r="E950" s="7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46"/>
      <c r="B951" s="147"/>
      <c r="C951" s="111"/>
      <c r="D951" s="36"/>
      <c r="E951" s="78"/>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87" t="s">
        <v>20</v>
      </c>
      <c r="B952" s="88"/>
      <c r="C952" s="89"/>
      <c r="D952" s="90"/>
      <c r="E952" s="47">
        <f>SUM(E950:E951)</f>
        <v>0</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79"/>
      <c r="B953" s="80"/>
      <c r="C953" s="81"/>
      <c r="D953" s="80"/>
      <c r="E953" s="82"/>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c r="AV953" s="107"/>
      <c r="AW953" s="107"/>
      <c r="AX953" s="107"/>
    </row>
    <row r="954" ht="15.75" customHeight="1">
      <c r="A954" s="10" t="s">
        <v>74</v>
      </c>
      <c r="B954" s="11"/>
      <c r="C954" s="11"/>
      <c r="D954" s="11"/>
      <c r="E954" s="12"/>
      <c r="F954" s="49"/>
      <c r="G954" s="49"/>
      <c r="H954" s="49"/>
      <c r="I954" s="49"/>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61" t="s">
        <v>1028</v>
      </c>
      <c r="B955" s="39"/>
      <c r="C955" s="39"/>
      <c r="D955" s="39"/>
      <c r="E955" s="40"/>
      <c r="F955" s="49"/>
      <c r="G955" s="49"/>
      <c r="H955" s="49"/>
      <c r="I955" s="49"/>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14" t="s">
        <v>1029</v>
      </c>
      <c r="B956" s="15"/>
      <c r="C956" s="16" t="s">
        <v>324</v>
      </c>
      <c r="D956" s="17" t="s">
        <v>1030</v>
      </c>
      <c r="E956" s="18" t="s">
        <v>279</v>
      </c>
      <c r="F956" s="49"/>
      <c r="G956" s="49"/>
      <c r="H956" s="49"/>
      <c r="I956" s="49"/>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20" t="s">
        <v>8</v>
      </c>
      <c r="B957" s="104" t="s">
        <v>9</v>
      </c>
      <c r="C957" s="105"/>
      <c r="D957" s="20" t="s">
        <v>10</v>
      </c>
      <c r="E957" s="22" t="s">
        <v>11</v>
      </c>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24"/>
      <c r="B958" s="25" t="s">
        <v>12</v>
      </c>
      <c r="C958" s="26" t="s">
        <v>13</v>
      </c>
      <c r="D958" s="24"/>
      <c r="E958" s="24"/>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6"/>
      <c r="B959" s="147"/>
      <c r="C959" s="155"/>
      <c r="D959" s="147"/>
      <c r="E959" s="78"/>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146"/>
      <c r="B960" s="147"/>
      <c r="C960" s="111"/>
      <c r="D960" s="36"/>
      <c r="E960" s="78"/>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87" t="s">
        <v>20</v>
      </c>
      <c r="B961" s="88"/>
      <c r="C961" s="89"/>
      <c r="D961" s="90"/>
      <c r="E961" s="47">
        <f>SUM(E959:E960)</f>
        <v>0</v>
      </c>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79"/>
      <c r="B962" s="80"/>
      <c r="C962" s="81"/>
      <c r="D962" s="80"/>
      <c r="E962" s="82"/>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c r="AV962" s="107"/>
      <c r="AW962" s="107"/>
      <c r="AX962" s="107"/>
    </row>
    <row r="963" ht="15.75" customHeight="1">
      <c r="A963" s="50" t="s">
        <v>562</v>
      </c>
      <c r="B963" s="11"/>
      <c r="C963" s="11"/>
      <c r="D963" s="11"/>
      <c r="E963" s="12"/>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61" t="s">
        <v>1031</v>
      </c>
      <c r="B964" s="39"/>
      <c r="C964" s="39"/>
      <c r="D964" s="39"/>
      <c r="E964" s="40"/>
      <c r="F964" s="49"/>
      <c r="G964" s="49"/>
      <c r="H964" s="49"/>
      <c r="I964" s="49"/>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4" t="s">
        <v>1032</v>
      </c>
      <c r="B965" s="15"/>
      <c r="C965" s="16" t="s">
        <v>332</v>
      </c>
      <c r="D965" s="17" t="s">
        <v>1033</v>
      </c>
      <c r="E965" s="18" t="s">
        <v>7</v>
      </c>
      <c r="F965" s="49"/>
      <c r="G965" s="49"/>
      <c r="H965" s="49"/>
      <c r="I965" s="49"/>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20" t="s">
        <v>8</v>
      </c>
      <c r="B966" s="104" t="s">
        <v>9</v>
      </c>
      <c r="C966" s="105"/>
      <c r="D966" s="20" t="s">
        <v>10</v>
      </c>
      <c r="E966" s="22"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24"/>
      <c r="B967" s="25" t="s">
        <v>12</v>
      </c>
      <c r="C967" s="26" t="s">
        <v>13</v>
      </c>
      <c r="D967" s="24"/>
      <c r="E967" s="24"/>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27">
        <v>45448.0</v>
      </c>
      <c r="B968" s="160" t="s">
        <v>1034</v>
      </c>
      <c r="C968" s="161" t="s">
        <v>1035</v>
      </c>
      <c r="D968" s="52" t="s">
        <v>1036</v>
      </c>
      <c r="E968" s="91">
        <v>2893.0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7">
        <v>45448.0</v>
      </c>
      <c r="B969" s="160" t="s">
        <v>1037</v>
      </c>
      <c r="C969" s="161" t="s">
        <v>1038</v>
      </c>
      <c r="D969" s="52" t="s">
        <v>1039</v>
      </c>
      <c r="E969" s="91">
        <v>2089.05</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87" t="s">
        <v>20</v>
      </c>
      <c r="B970" s="88"/>
      <c r="C970" s="89"/>
      <c r="D970" s="90"/>
      <c r="E970" s="47">
        <f>SUM(E968:E969)</f>
        <v>4982.05</v>
      </c>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79"/>
      <c r="B971" s="80"/>
      <c r="C971" s="81"/>
      <c r="D971" s="80"/>
      <c r="E971" s="82"/>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c r="AV971" s="107"/>
      <c r="AW971" s="107"/>
      <c r="AX971" s="107"/>
    </row>
    <row r="972" ht="15.75" customHeight="1">
      <c r="A972" s="50" t="s">
        <v>2</v>
      </c>
      <c r="B972" s="11"/>
      <c r="C972" s="11"/>
      <c r="D972" s="11"/>
      <c r="E972" s="12"/>
      <c r="F972" s="49"/>
      <c r="G972" s="49"/>
      <c r="H972" s="49"/>
      <c r="I972" s="49"/>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61" t="s">
        <v>1252</v>
      </c>
      <c r="B973" s="39"/>
      <c r="C973" s="39"/>
      <c r="D973" s="39"/>
      <c r="E973" s="40"/>
      <c r="F973" s="49"/>
      <c r="G973" s="49"/>
      <c r="H973" s="49"/>
      <c r="I973" s="49"/>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14" t="s">
        <v>54</v>
      </c>
      <c r="B974" s="15"/>
      <c r="C974" s="16" t="s">
        <v>55</v>
      </c>
      <c r="D974" s="17" t="s">
        <v>1041</v>
      </c>
      <c r="E974" s="18" t="s">
        <v>7</v>
      </c>
      <c r="F974" s="49"/>
      <c r="G974" s="49"/>
      <c r="H974" s="49"/>
      <c r="I974" s="49"/>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20" t="s">
        <v>8</v>
      </c>
      <c r="B975" s="104" t="s">
        <v>9</v>
      </c>
      <c r="C975" s="105"/>
      <c r="D975" s="20" t="s">
        <v>10</v>
      </c>
      <c r="E975" s="22" t="s">
        <v>11</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24"/>
      <c r="B976" s="25" t="s">
        <v>12</v>
      </c>
      <c r="C976" s="26" t="s">
        <v>13</v>
      </c>
      <c r="D976" s="24"/>
      <c r="E976" s="24"/>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81">
        <v>45460.0</v>
      </c>
      <c r="B977" s="130" t="s">
        <v>57</v>
      </c>
      <c r="C977" s="130" t="s">
        <v>58</v>
      </c>
      <c r="D977" s="130" t="s">
        <v>1253</v>
      </c>
      <c r="E977" s="182">
        <v>2878.0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181">
        <v>45462.0</v>
      </c>
      <c r="B978" s="130" t="s">
        <v>1254</v>
      </c>
      <c r="C978" s="130" t="s">
        <v>1255</v>
      </c>
      <c r="D978" s="130" t="s">
        <v>1256</v>
      </c>
      <c r="E978" s="182">
        <v>45.0</v>
      </c>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row>
    <row r="979" ht="15.75" customHeight="1">
      <c r="A979" s="181">
        <v>45464.0</v>
      </c>
      <c r="B979" s="130" t="s">
        <v>1257</v>
      </c>
      <c r="C979" s="130" t="s">
        <v>1258</v>
      </c>
      <c r="D979" s="130" t="s">
        <v>1259</v>
      </c>
      <c r="E979" s="182">
        <v>700.0</v>
      </c>
      <c r="F979" s="107"/>
      <c r="G979" s="107"/>
      <c r="H979" s="107"/>
      <c r="I979" s="107"/>
      <c r="J979" s="107"/>
      <c r="K979" s="107"/>
      <c r="L979" s="107"/>
      <c r="M979" s="107"/>
      <c r="N979" s="107"/>
      <c r="O979" s="107"/>
      <c r="P979" s="107"/>
      <c r="Q979" s="107"/>
      <c r="R979" s="107"/>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c r="AS979" s="107"/>
      <c r="AT979" s="107"/>
      <c r="AU979" s="107"/>
      <c r="AV979" s="107"/>
      <c r="AW979" s="107"/>
      <c r="AX979" s="107"/>
    </row>
    <row r="980" ht="15.75" customHeight="1">
      <c r="A980" s="181">
        <v>45476.0</v>
      </c>
      <c r="B980" s="130" t="s">
        <v>1260</v>
      </c>
      <c r="C980" s="130" t="s">
        <v>1261</v>
      </c>
      <c r="D980" s="130" t="s">
        <v>1262</v>
      </c>
      <c r="E980" s="182">
        <v>27.0</v>
      </c>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c r="AV980" s="107"/>
      <c r="AW980" s="107"/>
      <c r="AX980" s="107"/>
    </row>
    <row r="981" ht="15.75" customHeight="1">
      <c r="A981" s="181">
        <v>45478.0</v>
      </c>
      <c r="B981" s="130" t="s">
        <v>1263</v>
      </c>
      <c r="C981" s="130" t="s">
        <v>1107</v>
      </c>
      <c r="D981" s="130" t="s">
        <v>1264</v>
      </c>
      <c r="E981" s="182">
        <v>140.0</v>
      </c>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row>
    <row r="982" ht="15.75" customHeight="1">
      <c r="A982" s="181">
        <v>45491.0</v>
      </c>
      <c r="B982" s="130" t="s">
        <v>57</v>
      </c>
      <c r="C982" s="130" t="s">
        <v>58</v>
      </c>
      <c r="D982" s="130" t="s">
        <v>1265</v>
      </c>
      <c r="E982" s="182">
        <v>2520.0</v>
      </c>
      <c r="F982" s="107"/>
      <c r="G982" s="107"/>
      <c r="H982" s="107"/>
      <c r="I982" s="107"/>
      <c r="J982" s="107"/>
      <c r="K982" s="107"/>
      <c r="L982" s="107"/>
      <c r="M982" s="107"/>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c r="AJ982" s="107"/>
      <c r="AK982" s="107"/>
      <c r="AL982" s="107"/>
      <c r="AM982" s="107"/>
      <c r="AN982" s="107"/>
      <c r="AO982" s="107"/>
      <c r="AP982" s="107"/>
      <c r="AQ982" s="107"/>
      <c r="AR982" s="107"/>
      <c r="AS982" s="107"/>
      <c r="AT982" s="107"/>
      <c r="AU982" s="107"/>
      <c r="AV982" s="107"/>
      <c r="AW982" s="107"/>
      <c r="AX982" s="107"/>
    </row>
    <row r="983" ht="15.75" customHeight="1">
      <c r="A983" s="181">
        <v>45530.0</v>
      </c>
      <c r="B983" s="130" t="s">
        <v>1266</v>
      </c>
      <c r="C983" s="130" t="s">
        <v>1267</v>
      </c>
      <c r="D983" s="130" t="s">
        <v>1268</v>
      </c>
      <c r="E983" s="182">
        <v>472.0</v>
      </c>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181">
        <v>45530.0</v>
      </c>
      <c r="B984" s="130" t="s">
        <v>1269</v>
      </c>
      <c r="C984" s="130" t="s">
        <v>1270</v>
      </c>
      <c r="D984" s="130" t="s">
        <v>1271</v>
      </c>
      <c r="E984" s="182">
        <v>15.0</v>
      </c>
      <c r="F984" s="107"/>
      <c r="G984" s="107"/>
      <c r="H984" s="107"/>
      <c r="I984" s="107"/>
      <c r="J984" s="107"/>
      <c r="K984" s="107"/>
      <c r="L984" s="107"/>
      <c r="M984" s="107"/>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c r="AJ984" s="107"/>
      <c r="AK984" s="107"/>
      <c r="AL984" s="107"/>
      <c r="AM984" s="107"/>
      <c r="AN984" s="107"/>
      <c r="AO984" s="107"/>
      <c r="AP984" s="107"/>
      <c r="AQ984" s="107"/>
      <c r="AR984" s="107"/>
      <c r="AS984" s="107"/>
      <c r="AT984" s="107"/>
      <c r="AU984" s="107"/>
      <c r="AV984" s="107"/>
      <c r="AW984" s="107"/>
      <c r="AX984" s="107"/>
    </row>
    <row r="985" ht="15.75" customHeight="1">
      <c r="A985" s="181">
        <v>45527.0</v>
      </c>
      <c r="B985" s="130" t="s">
        <v>1272</v>
      </c>
      <c r="C985" s="130" t="s">
        <v>1273</v>
      </c>
      <c r="D985" s="130" t="s">
        <v>1274</v>
      </c>
      <c r="E985" s="182">
        <v>359.7</v>
      </c>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row>
    <row r="986" ht="15.75" customHeight="1">
      <c r="A986" s="181">
        <v>45530.0</v>
      </c>
      <c r="B986" s="130" t="s">
        <v>1275</v>
      </c>
      <c r="C986" s="130" t="s">
        <v>1276</v>
      </c>
      <c r="D986" s="130" t="s">
        <v>1277</v>
      </c>
      <c r="E986" s="182">
        <v>241.61</v>
      </c>
      <c r="F986" s="107"/>
      <c r="G986" s="107"/>
      <c r="H986" s="107"/>
      <c r="I986" s="107"/>
      <c r="J986" s="107"/>
      <c r="K986" s="107"/>
      <c r="L986" s="107"/>
      <c r="M986" s="107"/>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c r="AJ986" s="107"/>
      <c r="AK986" s="107"/>
      <c r="AL986" s="107"/>
      <c r="AM986" s="107"/>
      <c r="AN986" s="107"/>
      <c r="AO986" s="107"/>
      <c r="AP986" s="107"/>
      <c r="AQ986" s="107"/>
      <c r="AR986" s="107"/>
      <c r="AS986" s="107"/>
      <c r="AT986" s="107"/>
      <c r="AU986" s="107"/>
      <c r="AV986" s="107"/>
      <c r="AW986" s="107"/>
      <c r="AX986" s="107"/>
    </row>
    <row r="987" ht="15.75" customHeight="1">
      <c r="A987" s="181">
        <v>45530.0</v>
      </c>
      <c r="B987" s="130" t="s">
        <v>1278</v>
      </c>
      <c r="C987" s="130" t="s">
        <v>1279</v>
      </c>
      <c r="D987" s="130" t="s">
        <v>1280</v>
      </c>
      <c r="E987" s="182">
        <v>1050.0</v>
      </c>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181">
        <v>45531.0</v>
      </c>
      <c r="B988" s="130" t="s">
        <v>1281</v>
      </c>
      <c r="C988" s="130" t="s">
        <v>1282</v>
      </c>
      <c r="D988" s="130" t="s">
        <v>1283</v>
      </c>
      <c r="E988" s="182">
        <v>265.4</v>
      </c>
      <c r="F988" s="107"/>
      <c r="G988" s="107"/>
      <c r="H988" s="107"/>
      <c r="I988" s="107"/>
      <c r="J988" s="107"/>
      <c r="K988" s="107"/>
      <c r="L988" s="107"/>
      <c r="M988" s="107"/>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c r="AJ988" s="107"/>
      <c r="AK988" s="107"/>
      <c r="AL988" s="107"/>
      <c r="AM988" s="107"/>
      <c r="AN988" s="107"/>
      <c r="AO988" s="107"/>
      <c r="AP988" s="107"/>
      <c r="AQ988" s="107"/>
      <c r="AR988" s="107"/>
      <c r="AS988" s="107"/>
      <c r="AT988" s="107"/>
      <c r="AU988" s="107"/>
      <c r="AV988" s="107"/>
      <c r="AW988" s="107"/>
      <c r="AX988" s="107"/>
    </row>
    <row r="989" ht="15.75" customHeight="1">
      <c r="A989" s="87" t="s">
        <v>20</v>
      </c>
      <c r="B989" s="88"/>
      <c r="C989" s="89"/>
      <c r="D989" s="90"/>
      <c r="E989" s="47">
        <f>SUM(E977:E988)</f>
        <v>8713.71</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79"/>
      <c r="B990" s="80"/>
      <c r="C990" s="81"/>
      <c r="D990" s="80"/>
      <c r="E990" s="82"/>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10" t="s">
        <v>74</v>
      </c>
      <c r="B991" s="11"/>
      <c r="C991" s="11"/>
      <c r="D991" s="11"/>
      <c r="E991" s="12"/>
      <c r="F991" s="49"/>
      <c r="G991" s="49"/>
      <c r="H991" s="49"/>
      <c r="I991" s="49"/>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61" t="s">
        <v>1284</v>
      </c>
      <c r="B992" s="39"/>
      <c r="C992" s="39"/>
      <c r="D992" s="39"/>
      <c r="E992" s="40"/>
      <c r="F992" s="49"/>
      <c r="G992" s="49"/>
      <c r="H992" s="49"/>
      <c r="I992" s="49"/>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5.75" customHeight="1">
      <c r="A993" s="14" t="s">
        <v>54</v>
      </c>
      <c r="B993" s="15"/>
      <c r="C993" s="16" t="s">
        <v>55</v>
      </c>
      <c r="D993" s="17" t="s">
        <v>1041</v>
      </c>
      <c r="E993" s="18" t="s">
        <v>7</v>
      </c>
      <c r="F993" s="49"/>
      <c r="G993" s="49"/>
      <c r="H993" s="49"/>
      <c r="I993" s="49"/>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20" t="s">
        <v>8</v>
      </c>
      <c r="B994" s="104" t="s">
        <v>9</v>
      </c>
      <c r="C994" s="105"/>
      <c r="D994" s="20" t="s">
        <v>10</v>
      </c>
      <c r="E994" s="22" t="s">
        <v>11</v>
      </c>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24"/>
      <c r="B995" s="25" t="s">
        <v>12</v>
      </c>
      <c r="C995" s="26" t="s">
        <v>13</v>
      </c>
      <c r="D995" s="24"/>
      <c r="E995" s="24"/>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20">
        <v>45468.0</v>
      </c>
      <c r="B996" s="130" t="s">
        <v>70</v>
      </c>
      <c r="C996" s="85" t="s">
        <v>71</v>
      </c>
      <c r="D996" s="130" t="s">
        <v>1285</v>
      </c>
      <c r="E996" s="91">
        <v>450.0</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120">
        <v>45468.0</v>
      </c>
      <c r="B997" s="130" t="s">
        <v>67</v>
      </c>
      <c r="C997" s="74" t="s">
        <v>68</v>
      </c>
      <c r="D997" s="52" t="s">
        <v>1286</v>
      </c>
      <c r="E997" s="91">
        <v>81.0</v>
      </c>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c r="AV997" s="107"/>
      <c r="AW997" s="107"/>
      <c r="AX997" s="107"/>
    </row>
    <row r="998" ht="15.75" customHeight="1">
      <c r="A998" s="120">
        <v>45539.0</v>
      </c>
      <c r="B998" s="130" t="s">
        <v>1287</v>
      </c>
      <c r="C998" s="74" t="s">
        <v>1288</v>
      </c>
      <c r="D998" s="100" t="s">
        <v>1289</v>
      </c>
      <c r="E998" s="91">
        <v>380.0</v>
      </c>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c r="AV998" s="107"/>
      <c r="AW998" s="107"/>
      <c r="AX998" s="107"/>
    </row>
    <row r="999" ht="15.75" customHeight="1">
      <c r="A999" s="120">
        <v>45541.0</v>
      </c>
      <c r="B999" s="130" t="s">
        <v>1290</v>
      </c>
      <c r="C999" s="74" t="s">
        <v>1291</v>
      </c>
      <c r="D999" s="52" t="s">
        <v>1292</v>
      </c>
      <c r="E999" s="91">
        <v>700.0</v>
      </c>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120">
        <v>45544.0</v>
      </c>
      <c r="B1000" s="130" t="s">
        <v>1293</v>
      </c>
      <c r="C1000" s="74" t="s">
        <v>1294</v>
      </c>
      <c r="D1000" s="52" t="s">
        <v>1295</v>
      </c>
      <c r="E1000" s="91">
        <v>225.0</v>
      </c>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c r="AP1000" s="107"/>
      <c r="AQ1000" s="107"/>
      <c r="AR1000" s="107"/>
      <c r="AS1000" s="107"/>
      <c r="AT1000" s="107"/>
      <c r="AU1000" s="107"/>
      <c r="AV1000" s="107"/>
      <c r="AW1000" s="107"/>
      <c r="AX1000" s="107"/>
    </row>
    <row r="1001" ht="15.75" customHeight="1">
      <c r="A1001" s="87" t="s">
        <v>20</v>
      </c>
      <c r="B1001" s="88"/>
      <c r="C1001" s="89"/>
      <c r="D1001" s="90"/>
      <c r="E1001" s="47">
        <f>SUM(E996:E1000)</f>
        <v>1836</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79"/>
      <c r="B1002" s="80"/>
      <c r="C1002" s="81"/>
      <c r="D1002" s="80"/>
      <c r="E1002" s="82"/>
      <c r="F1002" s="107"/>
      <c r="G1002" s="107"/>
      <c r="H1002" s="107"/>
      <c r="I1002" s="107"/>
      <c r="J1002" s="107"/>
      <c r="K1002" s="107"/>
      <c r="L1002" s="107"/>
      <c r="M1002" s="107"/>
      <c r="N1002" s="107"/>
      <c r="O1002" s="107"/>
      <c r="P1002" s="107"/>
      <c r="Q1002" s="107"/>
      <c r="R1002" s="107"/>
      <c r="S1002" s="107"/>
      <c r="T1002" s="107"/>
      <c r="U1002" s="107"/>
      <c r="V1002" s="107"/>
      <c r="W1002" s="107"/>
      <c r="X1002" s="107"/>
      <c r="Y1002" s="107"/>
      <c r="Z1002" s="107"/>
      <c r="AA1002" s="107"/>
      <c r="AB1002" s="107"/>
      <c r="AC1002" s="107"/>
      <c r="AD1002" s="107"/>
      <c r="AE1002" s="107"/>
      <c r="AF1002" s="107"/>
      <c r="AG1002" s="107"/>
      <c r="AH1002" s="107"/>
      <c r="AI1002" s="107"/>
      <c r="AJ1002" s="107"/>
      <c r="AK1002" s="107"/>
      <c r="AL1002" s="107"/>
      <c r="AM1002" s="107"/>
      <c r="AN1002" s="107"/>
      <c r="AO1002" s="107"/>
      <c r="AP1002" s="107"/>
      <c r="AQ1002" s="107"/>
      <c r="AR1002" s="107"/>
      <c r="AS1002" s="107"/>
      <c r="AT1002" s="107"/>
      <c r="AU1002" s="107"/>
      <c r="AV1002" s="107"/>
      <c r="AW1002" s="107"/>
      <c r="AX1002" s="107"/>
    </row>
    <row r="1003" ht="15.75" customHeight="1">
      <c r="A1003" s="10" t="s">
        <v>74</v>
      </c>
      <c r="B1003" s="11"/>
      <c r="C1003" s="11"/>
      <c r="D1003" s="11"/>
      <c r="E1003" s="12"/>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61" t="s">
        <v>1042</v>
      </c>
      <c r="B1004" s="39"/>
      <c r="C1004" s="39"/>
      <c r="D1004" s="39"/>
      <c r="E1004" s="40"/>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4" t="s">
        <v>1043</v>
      </c>
      <c r="B1005" s="15"/>
      <c r="C1005" s="16" t="s">
        <v>1044</v>
      </c>
      <c r="D1005" s="17" t="s">
        <v>1045</v>
      </c>
      <c r="E1005" s="18" t="s">
        <v>279</v>
      </c>
      <c r="F1005" s="49"/>
      <c r="G1005" s="49"/>
      <c r="H1005" s="49"/>
      <c r="I1005" s="49"/>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0" t="s">
        <v>8</v>
      </c>
      <c r="B1006" s="104" t="s">
        <v>9</v>
      </c>
      <c r="C1006" s="105"/>
      <c r="D1006" s="20" t="s">
        <v>10</v>
      </c>
      <c r="E1006" s="22"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24"/>
      <c r="B1007" s="25" t="s">
        <v>12</v>
      </c>
      <c r="C1007" s="26" t="s">
        <v>13</v>
      </c>
      <c r="D1007" s="24"/>
      <c r="E1007" s="24"/>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6"/>
      <c r="B1008" s="147"/>
      <c r="C1008" s="155"/>
      <c r="D1008" s="147"/>
      <c r="E1008" s="78"/>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146"/>
      <c r="B1009" s="147"/>
      <c r="C1009" s="111"/>
      <c r="D1009" s="36"/>
      <c r="E1009" s="78"/>
      <c r="F1009" s="107"/>
      <c r="G1009" s="107"/>
      <c r="H1009" s="107"/>
      <c r="I1009" s="107"/>
      <c r="J1009" s="107"/>
      <c r="K1009" s="107"/>
      <c r="L1009" s="107"/>
      <c r="M1009" s="107"/>
      <c r="N1009" s="107"/>
      <c r="O1009" s="107"/>
      <c r="P1009" s="107"/>
      <c r="Q1009" s="107"/>
      <c r="R1009" s="107"/>
      <c r="S1009" s="107"/>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row>
    <row r="1010" ht="15.75" customHeight="1">
      <c r="A1010" s="87" t="s">
        <v>20</v>
      </c>
      <c r="B1010" s="88"/>
      <c r="C1010" s="89"/>
      <c r="D1010" s="90"/>
      <c r="E1010" s="47">
        <f>SUM(E1008:E1009)</f>
        <v>0</v>
      </c>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79"/>
      <c r="B1011" s="80"/>
      <c r="C1011" s="81"/>
      <c r="D1011" s="80"/>
      <c r="E1011" s="82"/>
      <c r="F1011" s="107"/>
      <c r="G1011" s="107"/>
      <c r="H1011" s="107"/>
      <c r="I1011" s="107"/>
      <c r="J1011" s="107"/>
      <c r="K1011" s="107"/>
      <c r="L1011" s="107"/>
      <c r="M1011" s="107"/>
      <c r="N1011" s="107"/>
      <c r="O1011" s="107"/>
      <c r="P1011" s="107"/>
      <c r="Q1011" s="107"/>
      <c r="R1011" s="107"/>
      <c r="S1011" s="107"/>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row>
    <row r="1012" ht="15.75" customHeight="1">
      <c r="A1012" s="50" t="s">
        <v>562</v>
      </c>
      <c r="B1012" s="11"/>
      <c r="C1012" s="11"/>
      <c r="D1012" s="11"/>
      <c r="E1012" s="12"/>
      <c r="F1012" s="49"/>
      <c r="G1012" s="49"/>
      <c r="H1012" s="49"/>
      <c r="I1012" s="49"/>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61" t="s">
        <v>1046</v>
      </c>
      <c r="B1013" s="39"/>
      <c r="C1013" s="39"/>
      <c r="D1013" s="39"/>
      <c r="E1013" s="40"/>
      <c r="F1013" s="49"/>
      <c r="G1013" s="49"/>
      <c r="H1013" s="49"/>
      <c r="I1013" s="49"/>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4" t="s">
        <v>1047</v>
      </c>
      <c r="B1014" s="15"/>
      <c r="C1014" s="16" t="s">
        <v>1048</v>
      </c>
      <c r="D1014" s="17" t="s">
        <v>1049</v>
      </c>
      <c r="E1014" s="18" t="s">
        <v>7</v>
      </c>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20" t="s">
        <v>8</v>
      </c>
      <c r="B1015" s="104" t="s">
        <v>9</v>
      </c>
      <c r="C1015" s="105"/>
      <c r="D1015" s="20" t="s">
        <v>10</v>
      </c>
      <c r="E1015" s="22" t="s">
        <v>11</v>
      </c>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24"/>
      <c r="B1016" s="25" t="s">
        <v>12</v>
      </c>
      <c r="C1016" s="26" t="s">
        <v>13</v>
      </c>
      <c r="D1016" s="24"/>
      <c r="E1016" s="24"/>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20">
        <v>45469.0</v>
      </c>
      <c r="B1017" s="130" t="s">
        <v>1050</v>
      </c>
      <c r="C1017" s="85" t="s">
        <v>1051</v>
      </c>
      <c r="D1017" s="130" t="s">
        <v>1052</v>
      </c>
      <c r="E1017" s="91">
        <v>280.0</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146"/>
      <c r="B1018" s="147"/>
      <c r="C1018" s="111"/>
      <c r="D1018" s="36"/>
      <c r="E1018" s="78"/>
      <c r="F1018" s="107"/>
      <c r="G1018" s="107"/>
      <c r="H1018" s="107"/>
      <c r="I1018" s="107"/>
      <c r="J1018" s="107"/>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row>
    <row r="1019" ht="15.75" customHeight="1">
      <c r="A1019" s="87" t="s">
        <v>20</v>
      </c>
      <c r="B1019" s="88"/>
      <c r="C1019" s="89"/>
      <c r="D1019" s="90"/>
      <c r="E1019" s="47">
        <f>SUM(E1017:E1018)</f>
        <v>280</v>
      </c>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79"/>
      <c r="B1020" s="80"/>
      <c r="C1020" s="81"/>
      <c r="D1020" s="80"/>
      <c r="E1020" s="82"/>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row>
    <row r="1021" ht="15.75" customHeight="1">
      <c r="A1021" s="50" t="s">
        <v>2</v>
      </c>
      <c r="B1021" s="11"/>
      <c r="C1021" s="11"/>
      <c r="D1021" s="11"/>
      <c r="E1021" s="12"/>
      <c r="F1021" s="49"/>
      <c r="G1021" s="49"/>
      <c r="H1021" s="49"/>
      <c r="I1021" s="49"/>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61" t="s">
        <v>1053</v>
      </c>
      <c r="B1022" s="39"/>
      <c r="C1022" s="39"/>
      <c r="D1022" s="39"/>
      <c r="E1022" s="40"/>
      <c r="F1022" s="49"/>
      <c r="G1022" s="49"/>
      <c r="H1022" s="49"/>
      <c r="I1022" s="49"/>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4" t="s">
        <v>1047</v>
      </c>
      <c r="B1023" s="15"/>
      <c r="C1023" s="16" t="s">
        <v>1048</v>
      </c>
      <c r="D1023" s="17" t="s">
        <v>1049</v>
      </c>
      <c r="E1023" s="18" t="s">
        <v>7</v>
      </c>
      <c r="F1023" s="49"/>
      <c r="G1023" s="49"/>
      <c r="H1023" s="49"/>
      <c r="I1023" s="49"/>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20" t="s">
        <v>8</v>
      </c>
      <c r="B1024" s="104" t="s">
        <v>9</v>
      </c>
      <c r="C1024" s="105"/>
      <c r="D1024" s="20" t="s">
        <v>10</v>
      </c>
      <c r="E1024" s="22" t="s">
        <v>11</v>
      </c>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24"/>
      <c r="B1025" s="25" t="s">
        <v>12</v>
      </c>
      <c r="C1025" s="26" t="s">
        <v>13</v>
      </c>
      <c r="D1025" s="24"/>
      <c r="E1025" s="24"/>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20">
        <v>45462.0</v>
      </c>
      <c r="B1026" s="130" t="s">
        <v>1054</v>
      </c>
      <c r="C1026" s="85" t="s">
        <v>1055</v>
      </c>
      <c r="D1026" s="130" t="s">
        <v>1056</v>
      </c>
      <c r="E1026" s="91">
        <v>2072.3</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120">
        <v>45537.0</v>
      </c>
      <c r="B1027" s="130" t="s">
        <v>1057</v>
      </c>
      <c r="C1027" s="85" t="s">
        <v>1058</v>
      </c>
      <c r="D1027" s="130" t="s">
        <v>1059</v>
      </c>
      <c r="E1027" s="91">
        <v>300.0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43" t="s">
        <v>20</v>
      </c>
      <c r="B1028" s="113"/>
      <c r="C1028" s="114"/>
      <c r="D1028" s="113"/>
      <c r="E1028" s="47">
        <f>SUM(E1026:E1027)</f>
        <v>2372.3</v>
      </c>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79"/>
      <c r="B1029" s="80"/>
      <c r="C1029" s="81"/>
      <c r="D1029" s="80"/>
      <c r="E1029" s="82"/>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row>
    <row r="1030" ht="15.75" customHeight="1">
      <c r="A1030" s="50" t="s">
        <v>2</v>
      </c>
      <c r="B1030" s="11"/>
      <c r="C1030" s="11"/>
      <c r="D1030" s="11"/>
      <c r="E1030" s="12"/>
      <c r="F1030" s="49"/>
      <c r="G1030" s="49"/>
      <c r="H1030" s="49"/>
      <c r="I1030" s="49"/>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61" t="s">
        <v>1060</v>
      </c>
      <c r="B1031" s="39"/>
      <c r="C1031" s="39"/>
      <c r="D1031" s="39"/>
      <c r="E1031" s="40"/>
      <c r="F1031" s="49"/>
      <c r="G1031" s="49"/>
      <c r="H1031" s="49"/>
      <c r="I1031" s="49"/>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4" t="s">
        <v>1061</v>
      </c>
      <c r="B1032" s="15"/>
      <c r="C1032" s="16" t="s">
        <v>1062</v>
      </c>
      <c r="D1032" s="17" t="s">
        <v>1041</v>
      </c>
      <c r="E1032" s="18" t="s">
        <v>279</v>
      </c>
      <c r="F1032" s="49"/>
      <c r="G1032" s="49"/>
      <c r="H1032" s="49"/>
      <c r="I1032" s="49"/>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20" t="s">
        <v>8</v>
      </c>
      <c r="B1033" s="104" t="s">
        <v>9</v>
      </c>
      <c r="C1033" s="105"/>
      <c r="D1033" s="20" t="s">
        <v>10</v>
      </c>
      <c r="E1033" s="22" t="s">
        <v>11</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24"/>
      <c r="B1034" s="25" t="s">
        <v>12</v>
      </c>
      <c r="C1034" s="26" t="s">
        <v>13</v>
      </c>
      <c r="D1034" s="24"/>
      <c r="E1034" s="24"/>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46"/>
      <c r="B1035" s="147"/>
      <c r="C1035" s="155"/>
      <c r="D1035" s="147"/>
      <c r="E1035" s="78"/>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146"/>
      <c r="B1036" s="147"/>
      <c r="C1036" s="111"/>
      <c r="D1036" s="36"/>
      <c r="E1036" s="78"/>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row>
    <row r="1037" ht="15.75" customHeight="1">
      <c r="A1037" s="87" t="s">
        <v>20</v>
      </c>
      <c r="B1037" s="88"/>
      <c r="C1037" s="89"/>
      <c r="D1037" s="90"/>
      <c r="E1037" s="47">
        <f>SUM(E1035:E1036)</f>
        <v>0</v>
      </c>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79"/>
      <c r="B1038" s="80"/>
      <c r="C1038" s="81"/>
      <c r="D1038" s="80"/>
      <c r="E1038" s="82"/>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row>
    <row r="1039" ht="15.75" customHeight="1">
      <c r="A1039" s="10" t="s">
        <v>74</v>
      </c>
      <c r="B1039" s="11"/>
      <c r="C1039" s="11"/>
      <c r="D1039" s="11"/>
      <c r="E1039" s="12"/>
      <c r="F1039" s="49"/>
      <c r="G1039" s="49"/>
      <c r="H1039" s="49"/>
      <c r="I1039" s="49"/>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61" t="s">
        <v>1060</v>
      </c>
      <c r="B1040" s="39"/>
      <c r="C1040" s="39"/>
      <c r="D1040" s="39"/>
      <c r="E1040" s="40"/>
      <c r="F1040" s="49"/>
      <c r="G1040" s="49"/>
      <c r="H1040" s="49"/>
      <c r="I1040" s="49"/>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4" t="s">
        <v>1061</v>
      </c>
      <c r="B1041" s="15"/>
      <c r="C1041" s="16" t="s">
        <v>1062</v>
      </c>
      <c r="D1041" s="17" t="s">
        <v>1041</v>
      </c>
      <c r="E1041" s="18" t="s">
        <v>279</v>
      </c>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20" t="s">
        <v>8</v>
      </c>
      <c r="B1042" s="104" t="s">
        <v>9</v>
      </c>
      <c r="C1042" s="105"/>
      <c r="D1042" s="20" t="s">
        <v>10</v>
      </c>
      <c r="E1042" s="22" t="s">
        <v>11</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24"/>
      <c r="B1043" s="25" t="s">
        <v>12</v>
      </c>
      <c r="C1043" s="26" t="s">
        <v>13</v>
      </c>
      <c r="D1043" s="24"/>
      <c r="E1043" s="24"/>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146"/>
      <c r="B1044" s="147"/>
      <c r="C1044" s="155"/>
      <c r="D1044" s="147"/>
      <c r="E1044" s="78"/>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46"/>
      <c r="B1045" s="147"/>
      <c r="C1045" s="111"/>
      <c r="D1045" s="36"/>
      <c r="E1045" s="78"/>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row>
    <row r="1046" ht="15.75" customHeight="1">
      <c r="A1046" s="87" t="s">
        <v>20</v>
      </c>
      <c r="B1046" s="88"/>
      <c r="C1046" s="89"/>
      <c r="D1046" s="90"/>
      <c r="E1046" s="47">
        <f>SUM(E1044:E1045)</f>
        <v>0</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79"/>
      <c r="B1047" s="80"/>
      <c r="C1047" s="81"/>
      <c r="D1047" s="80"/>
      <c r="E1047" s="82"/>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row>
    <row r="1048" ht="15.75" customHeight="1">
      <c r="A1048" s="10" t="s">
        <v>74</v>
      </c>
      <c r="B1048" s="11"/>
      <c r="C1048" s="11"/>
      <c r="D1048" s="11"/>
      <c r="E1048" s="12"/>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61" t="s">
        <v>1063</v>
      </c>
      <c r="B1049" s="39"/>
      <c r="C1049" s="39"/>
      <c r="D1049" s="39"/>
      <c r="E1049" s="40"/>
      <c r="F1049" s="49"/>
      <c r="G1049" s="49"/>
      <c r="H1049" s="49"/>
      <c r="I1049" s="49"/>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14" t="s">
        <v>675</v>
      </c>
      <c r="B1050" s="15"/>
      <c r="C1050" s="16" t="s">
        <v>1064</v>
      </c>
      <c r="D1050" s="17" t="s">
        <v>1041</v>
      </c>
      <c r="E1050" s="18" t="s">
        <v>279</v>
      </c>
      <c r="F1050" s="49"/>
      <c r="G1050" s="49"/>
      <c r="H1050" s="49"/>
      <c r="I1050" s="49"/>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20" t="s">
        <v>8</v>
      </c>
      <c r="B1051" s="104" t="s">
        <v>9</v>
      </c>
      <c r="C1051" s="105"/>
      <c r="D1051" s="20" t="s">
        <v>10</v>
      </c>
      <c r="E1051" s="22" t="s">
        <v>11</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24"/>
      <c r="B1052" s="25" t="s">
        <v>12</v>
      </c>
      <c r="C1052" s="26" t="s">
        <v>13</v>
      </c>
      <c r="D1052" s="24"/>
      <c r="E1052" s="24"/>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46"/>
      <c r="B1053" s="147"/>
      <c r="C1053" s="155"/>
      <c r="D1053" s="147"/>
      <c r="E1053" s="78"/>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46"/>
      <c r="B1054" s="147"/>
      <c r="C1054" s="111"/>
      <c r="D1054" s="36"/>
      <c r="E1054" s="78"/>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row>
    <row r="1055" ht="15.75" customHeight="1">
      <c r="A1055" s="87" t="s">
        <v>20</v>
      </c>
      <c r="B1055" s="88"/>
      <c r="C1055" s="89"/>
      <c r="D1055" s="90"/>
      <c r="E1055" s="47">
        <f>SUM(E1053:E1054)</f>
        <v>0</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79"/>
      <c r="B1056" s="80"/>
      <c r="C1056" s="81"/>
      <c r="D1056" s="80"/>
      <c r="E1056" s="82"/>
      <c r="F1056" s="107"/>
      <c r="G1056" s="107"/>
      <c r="H1056" s="107"/>
      <c r="I1056" s="107"/>
      <c r="J1056" s="107"/>
      <c r="K1056" s="107"/>
      <c r="L1056" s="107"/>
      <c r="M1056" s="107"/>
      <c r="N1056" s="107"/>
      <c r="O1056" s="107"/>
      <c r="P1056" s="107"/>
      <c r="Q1056" s="107"/>
      <c r="R1056" s="107"/>
      <c r="S1056" s="107"/>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row>
    <row r="1057" ht="15.75" customHeight="1">
      <c r="A1057" s="10" t="s">
        <v>2</v>
      </c>
      <c r="B1057" s="11"/>
      <c r="C1057" s="11"/>
      <c r="D1057" s="11"/>
      <c r="E1057" s="12"/>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3" t="s">
        <v>1065</v>
      </c>
      <c r="B1058" s="11"/>
      <c r="C1058" s="11"/>
      <c r="D1058" s="11"/>
      <c r="E1058" s="12"/>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4" t="s">
        <v>439</v>
      </c>
      <c r="B1059" s="15"/>
      <c r="C1059" s="16" t="s">
        <v>440</v>
      </c>
      <c r="D1059" s="17" t="s">
        <v>1066</v>
      </c>
      <c r="E1059" s="18" t="s">
        <v>7</v>
      </c>
      <c r="F1059" s="49"/>
      <c r="G1059" s="49"/>
      <c r="H1059" s="49"/>
      <c r="I1059" s="49"/>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20" t="s">
        <v>8</v>
      </c>
      <c r="B1060" s="104" t="s">
        <v>9</v>
      </c>
      <c r="C1060" s="105"/>
      <c r="D1060" s="115" t="s">
        <v>10</v>
      </c>
      <c r="E1060" s="22" t="s">
        <v>11</v>
      </c>
      <c r="F1060" s="49"/>
      <c r="G1060" s="49"/>
      <c r="H1060" s="49"/>
      <c r="I1060" s="49"/>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3.5" customHeight="1">
      <c r="A1061" s="24"/>
      <c r="B1061" s="25" t="s">
        <v>12</v>
      </c>
      <c r="C1061" s="26" t="s">
        <v>13</v>
      </c>
      <c r="D1061" s="24"/>
      <c r="E1061" s="24"/>
      <c r="F1061" s="49"/>
      <c r="G1061" s="49"/>
      <c r="H1061" s="49"/>
      <c r="I1061" s="49"/>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3.5" customHeight="1">
      <c r="A1062" s="101">
        <v>45468.0</v>
      </c>
      <c r="B1062" s="58" t="s">
        <v>441</v>
      </c>
      <c r="C1062" s="74" t="s">
        <v>442</v>
      </c>
      <c r="D1062" s="52" t="s">
        <v>1067</v>
      </c>
      <c r="E1062" s="91">
        <v>2880.0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27">
        <v>45490.0</v>
      </c>
      <c r="B1063" s="58" t="s">
        <v>441</v>
      </c>
      <c r="C1063" s="74" t="s">
        <v>442</v>
      </c>
      <c r="D1063" s="52" t="s">
        <v>1068</v>
      </c>
      <c r="E1063" s="91">
        <v>520.0</v>
      </c>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43" t="s">
        <v>20</v>
      </c>
      <c r="B1064" s="113"/>
      <c r="C1064" s="114"/>
      <c r="D1064" s="113"/>
      <c r="E1064" s="47">
        <f>SUM(E1062:E1063)</f>
        <v>3400</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116"/>
      <c r="B1065" s="117"/>
      <c r="C1065" s="118"/>
      <c r="D1065" s="117"/>
      <c r="E1065" s="11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0" t="s">
        <v>74</v>
      </c>
      <c r="B1066" s="11"/>
      <c r="C1066" s="11"/>
      <c r="D1066" s="11"/>
      <c r="E1066" s="12"/>
      <c r="F1066" s="49"/>
      <c r="G1066" s="49"/>
      <c r="H1066" s="49"/>
      <c r="I1066" s="49"/>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61" t="s">
        <v>1069</v>
      </c>
      <c r="B1067" s="39"/>
      <c r="C1067" s="39"/>
      <c r="D1067" s="39"/>
      <c r="E1067" s="40"/>
      <c r="F1067" s="49"/>
      <c r="G1067" s="49"/>
      <c r="H1067" s="49"/>
      <c r="I1067" s="49"/>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4" t="s">
        <v>439</v>
      </c>
      <c r="B1068" s="15"/>
      <c r="C1068" s="16" t="s">
        <v>440</v>
      </c>
      <c r="D1068" s="17" t="s">
        <v>1066</v>
      </c>
      <c r="E1068" s="18" t="s">
        <v>7</v>
      </c>
      <c r="F1068" s="49"/>
      <c r="G1068" s="49"/>
      <c r="H1068" s="49"/>
      <c r="I1068" s="49"/>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20" t="s">
        <v>8</v>
      </c>
      <c r="B1069" s="104" t="s">
        <v>9</v>
      </c>
      <c r="C1069" s="105"/>
      <c r="D1069" s="20" t="s">
        <v>10</v>
      </c>
      <c r="E1069" s="22"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24"/>
      <c r="B1070" s="25" t="s">
        <v>12</v>
      </c>
      <c r="C1070" s="26" t="s">
        <v>13</v>
      </c>
      <c r="D1070" s="24"/>
      <c r="E1070" s="24"/>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01">
        <v>45467.0</v>
      </c>
      <c r="B1071" s="52" t="s">
        <v>458</v>
      </c>
      <c r="C1071" s="74" t="s">
        <v>459</v>
      </c>
      <c r="D1071" s="130" t="s">
        <v>1070</v>
      </c>
      <c r="E1071" s="91">
        <v>440.95</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01">
        <v>45467.0</v>
      </c>
      <c r="B1072" s="52" t="s">
        <v>1071</v>
      </c>
      <c r="C1072" s="111"/>
      <c r="D1072" s="52" t="s">
        <v>1072</v>
      </c>
      <c r="E1072" s="91">
        <v>9.05</v>
      </c>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101">
        <v>45484.0</v>
      </c>
      <c r="B1073" s="52" t="s">
        <v>1073</v>
      </c>
      <c r="C1073" s="74" t="s">
        <v>1074</v>
      </c>
      <c r="D1073" s="52" t="s">
        <v>1075</v>
      </c>
      <c r="E1073" s="91">
        <v>294.0</v>
      </c>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row>
    <row r="1074" ht="15.75" customHeight="1">
      <c r="A1074" s="101">
        <v>45524.0</v>
      </c>
      <c r="B1074" s="52" t="s">
        <v>1076</v>
      </c>
      <c r="C1074" s="74" t="s">
        <v>185</v>
      </c>
      <c r="D1074" s="52" t="s">
        <v>1077</v>
      </c>
      <c r="E1074" s="91">
        <v>1126.5</v>
      </c>
      <c r="F1074" s="107"/>
      <c r="G1074" s="107"/>
      <c r="H1074" s="107"/>
      <c r="I1074" s="107"/>
      <c r="J1074" s="107"/>
      <c r="K1074" s="107"/>
      <c r="L1074" s="107"/>
      <c r="M1074" s="107"/>
      <c r="N1074" s="107"/>
      <c r="O1074" s="107"/>
      <c r="P1074" s="107"/>
      <c r="Q1074" s="107"/>
      <c r="R1074" s="107"/>
      <c r="S1074" s="107"/>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row>
    <row r="1075" ht="15.75" customHeight="1">
      <c r="A1075" s="101">
        <v>45524.0</v>
      </c>
      <c r="B1075" s="52" t="s">
        <v>1071</v>
      </c>
      <c r="C1075" s="114"/>
      <c r="D1075" s="52" t="s">
        <v>1078</v>
      </c>
      <c r="E1075" s="91">
        <v>36.04</v>
      </c>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87" t="s">
        <v>20</v>
      </c>
      <c r="B1076" s="88"/>
      <c r="C1076" s="89"/>
      <c r="D1076" s="90"/>
      <c r="E1076" s="47">
        <f>SUM(E1071:E1075)</f>
        <v>1906.54</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79"/>
      <c r="B1077" s="80"/>
      <c r="C1077" s="81"/>
      <c r="D1077" s="80"/>
      <c r="E1077" s="82"/>
      <c r="F1077" s="107"/>
      <c r="G1077" s="107"/>
      <c r="H1077" s="107"/>
      <c r="I1077" s="107"/>
      <c r="J1077" s="107"/>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row>
    <row r="1078" ht="13.5" customHeight="1">
      <c r="A1078" s="50" t="s">
        <v>74</v>
      </c>
      <c r="B1078" s="11"/>
      <c r="C1078" s="11"/>
      <c r="D1078" s="11"/>
      <c r="E1078" s="12"/>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3.5" customHeight="1">
      <c r="A1079" s="61" t="s">
        <v>1079</v>
      </c>
      <c r="B1079" s="39"/>
      <c r="C1079" s="39"/>
      <c r="D1079" s="39"/>
      <c r="E1079" s="40"/>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4" t="s">
        <v>76</v>
      </c>
      <c r="B1080" s="15"/>
      <c r="C1080" s="16" t="s">
        <v>77</v>
      </c>
      <c r="D1080" s="17" t="s">
        <v>1080</v>
      </c>
      <c r="E1080" s="177" t="s">
        <v>279</v>
      </c>
      <c r="F1080" s="41"/>
      <c r="G1080" s="41"/>
      <c r="H1080" s="41"/>
      <c r="I1080" s="41"/>
      <c r="J1080" s="41"/>
      <c r="K1080" s="41"/>
      <c r="L1080" s="41"/>
      <c r="M1080" s="41"/>
      <c r="N1080" s="41"/>
      <c r="O1080" s="41"/>
      <c r="P1080" s="41"/>
      <c r="Q1080" s="41"/>
      <c r="R1080" s="41"/>
      <c r="S1080" s="41"/>
      <c r="T1080" s="41"/>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row>
    <row r="1081" ht="13.5" customHeight="1">
      <c r="A1081" s="20" t="s">
        <v>8</v>
      </c>
      <c r="B1081" s="21" t="s">
        <v>9</v>
      </c>
      <c r="C1081" s="56"/>
      <c r="D1081" s="20" t="s">
        <v>10</v>
      </c>
      <c r="E1081" s="22" t="s">
        <v>11</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24"/>
      <c r="B1082" s="25" t="s">
        <v>12</v>
      </c>
      <c r="C1082" s="26" t="s">
        <v>13</v>
      </c>
      <c r="D1082" s="24"/>
      <c r="E1082" s="24"/>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57"/>
      <c r="B1083" s="52"/>
      <c r="C1083" s="29"/>
      <c r="D1083" s="58"/>
      <c r="E1083" s="59"/>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62" t="s">
        <v>20</v>
      </c>
      <c r="B1084" s="63"/>
      <c r="C1084" s="64"/>
      <c r="D1084" s="65"/>
      <c r="E1084" s="66">
        <f>SUM(E1083)</f>
        <v>0</v>
      </c>
      <c r="F1084" s="49"/>
      <c r="G1084" s="49"/>
      <c r="H1084" s="49"/>
      <c r="I1084" s="49"/>
      <c r="J1084" s="49"/>
      <c r="K1084" s="49"/>
      <c r="L1084" s="49"/>
      <c r="M1084" s="49"/>
      <c r="N1084" s="49"/>
      <c r="O1084" s="49"/>
      <c r="P1084" s="49"/>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c r="AQ1084" s="49"/>
      <c r="AR1084" s="49"/>
      <c r="AS1084" s="49"/>
      <c r="AT1084" s="49"/>
      <c r="AU1084" s="49"/>
      <c r="AV1084" s="49"/>
      <c r="AW1084" s="49"/>
      <c r="AX1084" s="49"/>
    </row>
    <row r="1085" ht="15.75" customHeight="1">
      <c r="A1085" s="79"/>
      <c r="B1085" s="80"/>
      <c r="C1085" s="81"/>
      <c r="D1085" s="80"/>
      <c r="E1085" s="82"/>
      <c r="F1085" s="107"/>
      <c r="G1085" s="107"/>
      <c r="H1085" s="107"/>
      <c r="I1085" s="107"/>
      <c r="J1085" s="107"/>
      <c r="K1085" s="107"/>
      <c r="L1085" s="107"/>
      <c r="M1085" s="107"/>
      <c r="N1085" s="107"/>
      <c r="O1085" s="107"/>
      <c r="P1085" s="107"/>
      <c r="Q1085" s="107"/>
      <c r="R1085" s="107"/>
      <c r="S1085" s="107"/>
      <c r="T1085" s="107"/>
      <c r="U1085" s="107"/>
      <c r="V1085" s="107"/>
      <c r="W1085" s="107"/>
      <c r="X1085" s="107"/>
      <c r="Y1085" s="107"/>
      <c r="Z1085" s="107"/>
      <c r="AA1085" s="107"/>
      <c r="AB1085" s="107"/>
      <c r="AC1085" s="107"/>
      <c r="AD1085" s="107"/>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row>
    <row r="1086" ht="15.75" customHeight="1">
      <c r="A1086" s="50" t="s">
        <v>2</v>
      </c>
      <c r="B1086" s="11"/>
      <c r="C1086" s="11"/>
      <c r="D1086" s="11"/>
      <c r="E1086" s="12"/>
      <c r="F1086" s="49"/>
      <c r="G1086" s="49"/>
      <c r="H1086" s="49"/>
      <c r="I1086" s="49"/>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61" t="s">
        <v>1296</v>
      </c>
      <c r="B1087" s="39"/>
      <c r="C1087" s="39"/>
      <c r="D1087" s="39"/>
      <c r="E1087" s="40"/>
      <c r="F1087" s="49"/>
      <c r="G1087" s="49"/>
      <c r="H1087" s="49"/>
      <c r="I1087" s="49"/>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4" t="s">
        <v>1082</v>
      </c>
      <c r="B1088" s="15"/>
      <c r="C1088" s="16" t="s">
        <v>1083</v>
      </c>
      <c r="D1088" s="17" t="s">
        <v>1084</v>
      </c>
      <c r="E1088" s="18" t="s">
        <v>7</v>
      </c>
      <c r="F1088" s="49"/>
      <c r="G1088" s="49"/>
      <c r="H1088" s="49"/>
      <c r="I1088" s="49"/>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20" t="s">
        <v>8</v>
      </c>
      <c r="B1089" s="104" t="s">
        <v>9</v>
      </c>
      <c r="C1089" s="105"/>
      <c r="D1089" s="20" t="s">
        <v>10</v>
      </c>
      <c r="E1089" s="22" t="s">
        <v>11</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24"/>
      <c r="B1090" s="25" t="s">
        <v>12</v>
      </c>
      <c r="C1090" s="26" t="s">
        <v>13</v>
      </c>
      <c r="D1090" s="24"/>
      <c r="E1090" s="24"/>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66">
        <v>45478.0</v>
      </c>
      <c r="B1091" s="167" t="s">
        <v>1297</v>
      </c>
      <c r="C1091" s="167" t="s">
        <v>303</v>
      </c>
      <c r="D1091" s="167" t="s">
        <v>1298</v>
      </c>
      <c r="E1091" s="183">
        <v>90.0</v>
      </c>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66">
        <v>45478.0</v>
      </c>
      <c r="B1092" s="167" t="s">
        <v>1299</v>
      </c>
      <c r="C1092" s="167" t="s">
        <v>819</v>
      </c>
      <c r="D1092" s="167" t="s">
        <v>1300</v>
      </c>
      <c r="E1092" s="183">
        <v>491.1</v>
      </c>
      <c r="F1092" s="107"/>
      <c r="G1092" s="107"/>
      <c r="H1092" s="107"/>
      <c r="I1092" s="107"/>
      <c r="J1092" s="107"/>
      <c r="K1092" s="107"/>
      <c r="L1092" s="107"/>
      <c r="M1092" s="107"/>
      <c r="N1092" s="107"/>
      <c r="O1092" s="107"/>
      <c r="P1092" s="107"/>
      <c r="Q1092" s="107"/>
      <c r="R1092" s="107"/>
      <c r="S1092" s="107"/>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row>
    <row r="1093" ht="15.75" customHeight="1">
      <c r="A1093" s="166">
        <v>45495.0</v>
      </c>
      <c r="B1093" s="167" t="s">
        <v>1301</v>
      </c>
      <c r="C1093" s="167" t="s">
        <v>1302</v>
      </c>
      <c r="D1093" s="167" t="s">
        <v>1303</v>
      </c>
      <c r="E1093" s="183">
        <v>159.97</v>
      </c>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66">
        <v>45495.0</v>
      </c>
      <c r="B1094" s="167" t="s">
        <v>1297</v>
      </c>
      <c r="C1094" s="167" t="s">
        <v>303</v>
      </c>
      <c r="D1094" s="167" t="s">
        <v>1304</v>
      </c>
      <c r="E1094" s="183">
        <f>205.48-149.99</f>
        <v>55.49</v>
      </c>
      <c r="F1094" s="107"/>
      <c r="G1094" s="107"/>
      <c r="H1094" s="107"/>
      <c r="I1094" s="107"/>
      <c r="J1094" s="107"/>
      <c r="K1094" s="107"/>
      <c r="L1094" s="107"/>
      <c r="M1094" s="107"/>
      <c r="N1094" s="107"/>
      <c r="O1094" s="107"/>
      <c r="P1094" s="107"/>
      <c r="Q1094" s="107"/>
      <c r="R1094" s="107"/>
      <c r="S1094" s="107"/>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row>
    <row r="1095" ht="15.75" customHeight="1">
      <c r="A1095" s="166">
        <v>45496.0</v>
      </c>
      <c r="B1095" s="167" t="s">
        <v>1299</v>
      </c>
      <c r="C1095" s="167" t="s">
        <v>819</v>
      </c>
      <c r="D1095" s="167" t="s">
        <v>1305</v>
      </c>
      <c r="E1095" s="183">
        <f>1042.9-325-99-371.5</f>
        <v>247.4</v>
      </c>
      <c r="F1095" s="107"/>
      <c r="G1095" s="107"/>
      <c r="H1095" s="107"/>
      <c r="I1095" s="107"/>
      <c r="J1095" s="107"/>
      <c r="K1095" s="107"/>
      <c r="L1095" s="107"/>
      <c r="M1095" s="107"/>
      <c r="N1095" s="107"/>
      <c r="O1095" s="107"/>
      <c r="P1095" s="107"/>
      <c r="Q1095" s="107"/>
      <c r="R1095" s="107"/>
      <c r="S1095" s="107"/>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row>
    <row r="1096" ht="15.75" customHeight="1">
      <c r="A1096" s="166">
        <v>45497.0</v>
      </c>
      <c r="B1096" s="167" t="s">
        <v>1306</v>
      </c>
      <c r="C1096" s="167" t="s">
        <v>420</v>
      </c>
      <c r="D1096" s="167" t="s">
        <v>1307</v>
      </c>
      <c r="E1096" s="183">
        <f>188-130</f>
        <v>58</v>
      </c>
      <c r="F1096" s="107"/>
      <c r="G1096" s="107"/>
      <c r="H1096" s="107"/>
      <c r="I1096" s="107"/>
      <c r="J1096" s="107"/>
      <c r="K1096" s="107"/>
      <c r="L1096" s="107"/>
      <c r="M1096" s="107"/>
      <c r="N1096" s="107"/>
      <c r="O1096" s="107"/>
      <c r="P1096" s="107"/>
      <c r="Q1096" s="107"/>
      <c r="R1096" s="107"/>
      <c r="S1096" s="107"/>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row>
    <row r="1097" ht="15.75" customHeight="1">
      <c r="A1097" s="166">
        <v>45497.0</v>
      </c>
      <c r="B1097" s="167" t="s">
        <v>1308</v>
      </c>
      <c r="C1097" s="167" t="s">
        <v>912</v>
      </c>
      <c r="D1097" s="167" t="s">
        <v>1309</v>
      </c>
      <c r="E1097" s="183">
        <f>482.19-158.86</f>
        <v>323.33</v>
      </c>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row>
    <row r="1098" ht="15.75" customHeight="1">
      <c r="A1098" s="166">
        <v>45499.0</v>
      </c>
      <c r="B1098" s="167" t="s">
        <v>1310</v>
      </c>
      <c r="C1098" s="167" t="s">
        <v>1311</v>
      </c>
      <c r="D1098" s="167" t="s">
        <v>1312</v>
      </c>
      <c r="E1098" s="183">
        <v>143.97</v>
      </c>
      <c r="F1098" s="107"/>
      <c r="G1098" s="107"/>
      <c r="H1098" s="107"/>
      <c r="I1098" s="107"/>
      <c r="J1098" s="107"/>
      <c r="K1098" s="107"/>
      <c r="L1098" s="107"/>
      <c r="M1098" s="107"/>
      <c r="N1098" s="107"/>
      <c r="O1098" s="107"/>
      <c r="P1098" s="107"/>
      <c r="Q1098" s="107"/>
      <c r="R1098" s="107"/>
      <c r="S1098" s="107"/>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row>
    <row r="1099" ht="15.75" customHeight="1">
      <c r="A1099" s="166">
        <v>45509.0</v>
      </c>
      <c r="B1099" s="167" t="s">
        <v>1308</v>
      </c>
      <c r="C1099" s="167" t="s">
        <v>912</v>
      </c>
      <c r="D1099" s="167" t="s">
        <v>1313</v>
      </c>
      <c r="E1099" s="183">
        <v>30.84</v>
      </c>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row>
    <row r="1100" ht="15.75" customHeight="1">
      <c r="A1100" s="166">
        <v>45509.0</v>
      </c>
      <c r="B1100" s="167" t="s">
        <v>1314</v>
      </c>
      <c r="C1100" s="167" t="s">
        <v>61</v>
      </c>
      <c r="D1100" s="167" t="s">
        <v>1315</v>
      </c>
      <c r="E1100" s="183">
        <v>600.0</v>
      </c>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row>
    <row r="1101" ht="15.75" customHeight="1">
      <c r="A1101" s="87" t="s">
        <v>20</v>
      </c>
      <c r="B1101" s="88"/>
      <c r="C1101" s="89"/>
      <c r="D1101" s="90"/>
      <c r="E1101" s="47">
        <f>SUM(E1091:E1100)</f>
        <v>2200.1</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79"/>
      <c r="B1102" s="80"/>
      <c r="C1102" s="81"/>
      <c r="D1102" s="80"/>
      <c r="E1102" s="82"/>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row>
    <row r="1103" ht="15.75" customHeight="1">
      <c r="A1103" s="10" t="s">
        <v>74</v>
      </c>
      <c r="B1103" s="11"/>
      <c r="C1103" s="11"/>
      <c r="D1103" s="11"/>
      <c r="E1103" s="12"/>
      <c r="F1103" s="49"/>
      <c r="G1103" s="49"/>
      <c r="H1103" s="49"/>
      <c r="I1103" s="49"/>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61" t="s">
        <v>1085</v>
      </c>
      <c r="B1104" s="39"/>
      <c r="C1104" s="39"/>
      <c r="D1104" s="39"/>
      <c r="E1104" s="40"/>
      <c r="F1104" s="49"/>
      <c r="G1104" s="49"/>
      <c r="H1104" s="49"/>
      <c r="I1104" s="49"/>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 t="s">
        <v>1082</v>
      </c>
      <c r="B1105" s="15"/>
      <c r="C1105" s="16" t="s">
        <v>1083</v>
      </c>
      <c r="D1105" s="17" t="s">
        <v>1084</v>
      </c>
      <c r="E1105" s="18" t="s">
        <v>7</v>
      </c>
      <c r="F1105" s="49"/>
      <c r="G1105" s="49"/>
      <c r="H1105" s="49"/>
      <c r="I1105" s="49"/>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20" t="s">
        <v>8</v>
      </c>
      <c r="B1106" s="104" t="s">
        <v>9</v>
      </c>
      <c r="C1106" s="105"/>
      <c r="D1106" s="20" t="s">
        <v>10</v>
      </c>
      <c r="E1106" s="2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24"/>
      <c r="B1107" s="25" t="s">
        <v>12</v>
      </c>
      <c r="C1107" s="26" t="s">
        <v>13</v>
      </c>
      <c r="D1107" s="24"/>
      <c r="E1107" s="24"/>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20">
        <v>45492.0</v>
      </c>
      <c r="B1108" s="130" t="s">
        <v>1086</v>
      </c>
      <c r="C1108" s="85" t="s">
        <v>116</v>
      </c>
      <c r="D1108" s="130" t="s">
        <v>1087</v>
      </c>
      <c r="E1108" s="91">
        <v>1132.09</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20">
        <v>45560.0</v>
      </c>
      <c r="B1109" s="130" t="s">
        <v>153</v>
      </c>
      <c r="C1109" s="74" t="s">
        <v>154</v>
      </c>
      <c r="D1109" s="52" t="s">
        <v>1088</v>
      </c>
      <c r="E1109" s="91">
        <v>37.91</v>
      </c>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row>
    <row r="1110" ht="15.75" customHeight="1">
      <c r="A1110" s="120">
        <v>45513.0</v>
      </c>
      <c r="B1110" s="130" t="s">
        <v>1089</v>
      </c>
      <c r="C1110" s="74" t="s">
        <v>984</v>
      </c>
      <c r="D1110" s="52" t="s">
        <v>1090</v>
      </c>
      <c r="E1110" s="91">
        <v>1092.04</v>
      </c>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row>
    <row r="1111" ht="15.75" customHeight="1">
      <c r="A1111" s="120">
        <v>45517.0</v>
      </c>
      <c r="B1111" s="130" t="s">
        <v>153</v>
      </c>
      <c r="C1111" s="74" t="s">
        <v>154</v>
      </c>
      <c r="D1111" s="52" t="s">
        <v>1091</v>
      </c>
      <c r="E1111" s="91">
        <v>32.96</v>
      </c>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120">
        <v>45513.0</v>
      </c>
      <c r="B1112" s="130" t="s">
        <v>1092</v>
      </c>
      <c r="C1112" s="74" t="s">
        <v>1093</v>
      </c>
      <c r="D1112" s="52" t="s">
        <v>1094</v>
      </c>
      <c r="E1112" s="91">
        <v>250.0</v>
      </c>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row>
    <row r="1113" ht="15.75" customHeight="1">
      <c r="A1113" s="120">
        <v>45519.0</v>
      </c>
      <c r="B1113" s="130" t="s">
        <v>1095</v>
      </c>
      <c r="C1113" s="74" t="s">
        <v>1096</v>
      </c>
      <c r="D1113" s="52" t="s">
        <v>1097</v>
      </c>
      <c r="E1113" s="91">
        <v>71.25</v>
      </c>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row>
    <row r="1114" ht="15.75" customHeight="1">
      <c r="A1114" s="120">
        <v>45538.0</v>
      </c>
      <c r="B1114" s="130" t="s">
        <v>153</v>
      </c>
      <c r="C1114" s="74" t="s">
        <v>154</v>
      </c>
      <c r="D1114" s="52" t="s">
        <v>1098</v>
      </c>
      <c r="E1114" s="91">
        <v>3.75</v>
      </c>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row>
    <row r="1115" ht="15.75" customHeight="1">
      <c r="A1115" s="120">
        <v>45522.0</v>
      </c>
      <c r="B1115" s="130" t="s">
        <v>1099</v>
      </c>
      <c r="C1115" s="74" t="s">
        <v>1100</v>
      </c>
      <c r="D1115" s="52" t="s">
        <v>1101</v>
      </c>
      <c r="E1115" s="91">
        <v>100.0</v>
      </c>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120">
        <v>45523.0</v>
      </c>
      <c r="B1116" s="130" t="s">
        <v>1102</v>
      </c>
      <c r="C1116" s="74" t="s">
        <v>1103</v>
      </c>
      <c r="D1116" s="52" t="s">
        <v>1104</v>
      </c>
      <c r="E1116" s="91">
        <v>1041.27</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row>
    <row r="1117" ht="15.75" customHeight="1">
      <c r="A1117" s="120">
        <v>45560.0</v>
      </c>
      <c r="B1117" s="130" t="s">
        <v>153</v>
      </c>
      <c r="C1117" s="74" t="s">
        <v>154</v>
      </c>
      <c r="D1117" s="52" t="s">
        <v>1105</v>
      </c>
      <c r="E1117" s="91">
        <v>36.98</v>
      </c>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120">
        <v>45527.0</v>
      </c>
      <c r="B1118" s="130" t="s">
        <v>1106</v>
      </c>
      <c r="C1118" s="74" t="s">
        <v>1107</v>
      </c>
      <c r="D1118" s="52" t="s">
        <v>1108</v>
      </c>
      <c r="E1118" s="91">
        <v>12.0</v>
      </c>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row>
    <row r="1119" ht="15.75" customHeight="1">
      <c r="A1119" s="87" t="s">
        <v>20</v>
      </c>
      <c r="B1119" s="88"/>
      <c r="C1119" s="89"/>
      <c r="D1119" s="90"/>
      <c r="E1119" s="47">
        <f>SUM(E1108:E1118)</f>
        <v>3810.25</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79"/>
      <c r="B1120" s="80"/>
      <c r="C1120" s="81"/>
      <c r="D1120" s="80"/>
      <c r="E1120" s="82"/>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row>
    <row r="1121" ht="15.75" customHeight="1">
      <c r="A1121" s="50" t="s">
        <v>2</v>
      </c>
      <c r="B1121" s="11"/>
      <c r="C1121" s="11"/>
      <c r="D1121" s="11"/>
      <c r="E1121" s="12"/>
      <c r="F1121" s="49"/>
      <c r="G1121" s="49"/>
      <c r="H1121" s="49"/>
      <c r="I1121" s="49"/>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61" t="s">
        <v>1109</v>
      </c>
      <c r="B1122" s="39"/>
      <c r="C1122" s="39"/>
      <c r="D1122" s="39"/>
      <c r="E1122" s="40"/>
      <c r="F1122" s="49"/>
      <c r="G1122" s="49"/>
      <c r="H1122" s="49"/>
      <c r="I1122" s="49"/>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 t="s">
        <v>1110</v>
      </c>
      <c r="B1123" s="15"/>
      <c r="C1123" s="16" t="s">
        <v>1111</v>
      </c>
      <c r="D1123" s="17" t="s">
        <v>1112</v>
      </c>
      <c r="E1123" s="18" t="s">
        <v>279</v>
      </c>
      <c r="F1123" s="49"/>
      <c r="G1123" s="49"/>
      <c r="H1123" s="49"/>
      <c r="I1123" s="49"/>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20" t="s">
        <v>8</v>
      </c>
      <c r="B1124" s="104" t="s">
        <v>9</v>
      </c>
      <c r="C1124" s="105"/>
      <c r="D1124" s="20" t="s">
        <v>10</v>
      </c>
      <c r="E1124" s="2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24"/>
      <c r="B1125" s="25" t="s">
        <v>12</v>
      </c>
      <c r="C1125" s="26" t="s">
        <v>13</v>
      </c>
      <c r="D1125" s="24"/>
      <c r="E1125" s="24"/>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46"/>
      <c r="B1126" s="147"/>
      <c r="C1126" s="155"/>
      <c r="D1126" s="147"/>
      <c r="E1126" s="7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46"/>
      <c r="B1127" s="147"/>
      <c r="C1127" s="111"/>
      <c r="D1127" s="36"/>
      <c r="E1127" s="7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row>
    <row r="1128" ht="15.75" customHeight="1">
      <c r="A1128" s="87" t="s">
        <v>20</v>
      </c>
      <c r="B1128" s="88"/>
      <c r="C1128" s="89"/>
      <c r="D1128" s="90"/>
      <c r="E1128" s="47">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79"/>
      <c r="B1129" s="80"/>
      <c r="C1129" s="81"/>
      <c r="D1129" s="80"/>
      <c r="E1129" s="82"/>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row>
    <row r="1130" ht="15.75" customHeight="1">
      <c r="A1130" s="10" t="s">
        <v>74</v>
      </c>
      <c r="B1130" s="11"/>
      <c r="C1130" s="11"/>
      <c r="D1130" s="11"/>
      <c r="E1130" s="12"/>
      <c r="F1130" s="49"/>
      <c r="G1130" s="49"/>
      <c r="H1130" s="49"/>
      <c r="I1130" s="49"/>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61" t="s">
        <v>1113</v>
      </c>
      <c r="B1131" s="39"/>
      <c r="C1131" s="39"/>
      <c r="D1131" s="39"/>
      <c r="E1131" s="40"/>
      <c r="F1131" s="49"/>
      <c r="G1131" s="49"/>
      <c r="H1131" s="49"/>
      <c r="I1131" s="49"/>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4" t="s">
        <v>1110</v>
      </c>
      <c r="B1132" s="15"/>
      <c r="C1132" s="16" t="s">
        <v>1111</v>
      </c>
      <c r="D1132" s="17" t="s">
        <v>1112</v>
      </c>
      <c r="E1132" s="18" t="s">
        <v>279</v>
      </c>
      <c r="F1132" s="49"/>
      <c r="G1132" s="49"/>
      <c r="H1132" s="49"/>
      <c r="I1132" s="49"/>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20" t="s">
        <v>8</v>
      </c>
      <c r="B1133" s="104" t="s">
        <v>9</v>
      </c>
      <c r="C1133" s="105"/>
      <c r="D1133" s="20" t="s">
        <v>10</v>
      </c>
      <c r="E1133" s="2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24"/>
      <c r="B1134" s="25" t="s">
        <v>12</v>
      </c>
      <c r="C1134" s="26" t="s">
        <v>13</v>
      </c>
      <c r="D1134" s="24"/>
      <c r="E1134" s="24"/>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46"/>
      <c r="B1135" s="147"/>
      <c r="C1135" s="155"/>
      <c r="D1135" s="147"/>
      <c r="E1135" s="78"/>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46"/>
      <c r="B1136" s="147"/>
      <c r="C1136" s="111"/>
      <c r="D1136" s="36"/>
      <c r="E1136" s="7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row>
    <row r="1137" ht="15.75" customHeight="1">
      <c r="A1137" s="87" t="s">
        <v>20</v>
      </c>
      <c r="B1137" s="88"/>
      <c r="C1137" s="89"/>
      <c r="D1137" s="90"/>
      <c r="E1137" s="47">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79"/>
      <c r="B1138" s="80"/>
      <c r="C1138" s="81"/>
      <c r="D1138" s="80"/>
      <c r="E1138" s="82"/>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row>
    <row r="1139" ht="15.75" customHeight="1">
      <c r="A1139" s="50" t="s">
        <v>2</v>
      </c>
      <c r="B1139" s="11"/>
      <c r="C1139" s="11"/>
      <c r="D1139" s="11"/>
      <c r="E1139" s="12"/>
      <c r="F1139" s="49"/>
      <c r="G1139" s="49"/>
      <c r="H1139" s="49"/>
      <c r="I1139" s="49"/>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61" t="s">
        <v>1114</v>
      </c>
      <c r="B1140" s="39"/>
      <c r="C1140" s="39"/>
      <c r="D1140" s="39"/>
      <c r="E1140" s="40"/>
      <c r="F1140" s="49"/>
      <c r="G1140" s="49"/>
      <c r="H1140" s="49"/>
      <c r="I1140" s="49"/>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4" t="s">
        <v>1115</v>
      </c>
      <c r="B1141" s="15"/>
      <c r="C1141" s="16" t="s">
        <v>1116</v>
      </c>
      <c r="D1141" s="17" t="s">
        <v>1117</v>
      </c>
      <c r="E1141" s="18" t="s">
        <v>279</v>
      </c>
      <c r="F1141" s="49"/>
      <c r="G1141" s="49"/>
      <c r="H1141" s="49"/>
      <c r="I1141" s="49"/>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20" t="s">
        <v>8</v>
      </c>
      <c r="B1142" s="104" t="s">
        <v>9</v>
      </c>
      <c r="C1142" s="105"/>
      <c r="D1142" s="20" t="s">
        <v>10</v>
      </c>
      <c r="E1142" s="22" t="s">
        <v>11</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24"/>
      <c r="B1143" s="25" t="s">
        <v>12</v>
      </c>
      <c r="C1143" s="26" t="s">
        <v>13</v>
      </c>
      <c r="D1143" s="24"/>
      <c r="E1143" s="24"/>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46"/>
      <c r="B1144" s="147"/>
      <c r="C1144" s="155"/>
      <c r="D1144" s="147"/>
      <c r="E1144" s="7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46"/>
      <c r="B1145" s="147"/>
      <c r="C1145" s="111"/>
      <c r="D1145" s="36"/>
      <c r="E1145" s="78"/>
      <c r="F1145" s="107"/>
      <c r="G1145" s="107"/>
      <c r="H1145" s="107"/>
      <c r="I1145" s="107"/>
      <c r="J1145" s="107"/>
      <c r="K1145" s="107"/>
      <c r="L1145" s="107"/>
      <c r="M1145" s="107"/>
      <c r="N1145" s="107"/>
      <c r="O1145" s="107"/>
      <c r="P1145" s="107"/>
      <c r="Q1145" s="107"/>
      <c r="R1145" s="107"/>
      <c r="S1145" s="107"/>
      <c r="T1145" s="107"/>
      <c r="U1145" s="107"/>
      <c r="V1145" s="107"/>
      <c r="W1145" s="107"/>
      <c r="X1145" s="107"/>
      <c r="Y1145" s="107"/>
      <c r="Z1145" s="107"/>
      <c r="AA1145" s="107"/>
      <c r="AB1145" s="107"/>
      <c r="AC1145" s="107"/>
      <c r="AD1145" s="107"/>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row>
    <row r="1146" ht="15.75" customHeight="1">
      <c r="A1146" s="87" t="s">
        <v>20</v>
      </c>
      <c r="B1146" s="88"/>
      <c r="C1146" s="89"/>
      <c r="D1146" s="90"/>
      <c r="E1146" s="47">
        <f>SUM(E1144:E1145)</f>
        <v>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79"/>
      <c r="B1147" s="80"/>
      <c r="C1147" s="81"/>
      <c r="D1147" s="80"/>
      <c r="E1147" s="82"/>
      <c r="F1147" s="107"/>
      <c r="G1147" s="107"/>
      <c r="H1147" s="107"/>
      <c r="I1147" s="107"/>
      <c r="J1147" s="107"/>
      <c r="K1147" s="107"/>
      <c r="L1147" s="107"/>
      <c r="M1147" s="107"/>
      <c r="N1147" s="107"/>
      <c r="O1147" s="107"/>
      <c r="P1147" s="107"/>
      <c r="Q1147" s="107"/>
      <c r="R1147" s="107"/>
      <c r="S1147" s="107"/>
      <c r="T1147" s="107"/>
      <c r="U1147" s="107"/>
      <c r="V1147" s="107"/>
      <c r="W1147" s="107"/>
      <c r="X1147" s="107"/>
      <c r="Y1147" s="107"/>
      <c r="Z1147" s="107"/>
      <c r="AA1147" s="107"/>
      <c r="AB1147" s="107"/>
      <c r="AC1147" s="107"/>
      <c r="AD1147" s="107"/>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row>
    <row r="1148" ht="15.75" customHeight="1">
      <c r="A1148" s="10" t="s">
        <v>74</v>
      </c>
      <c r="B1148" s="11"/>
      <c r="C1148" s="11"/>
      <c r="D1148" s="11"/>
      <c r="E1148" s="12"/>
      <c r="F1148" s="49"/>
      <c r="G1148" s="49"/>
      <c r="H1148" s="49"/>
      <c r="I1148" s="49"/>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61" t="s">
        <v>1118</v>
      </c>
      <c r="B1149" s="39"/>
      <c r="C1149" s="39"/>
      <c r="D1149" s="39"/>
      <c r="E1149" s="40"/>
      <c r="F1149" s="49"/>
      <c r="G1149" s="49"/>
      <c r="H1149" s="49"/>
      <c r="I1149" s="49"/>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4" t="s">
        <v>1115</v>
      </c>
      <c r="B1150" s="15"/>
      <c r="C1150" s="16" t="s">
        <v>1116</v>
      </c>
      <c r="D1150" s="17" t="s">
        <v>1117</v>
      </c>
      <c r="E1150" s="18" t="s">
        <v>279</v>
      </c>
      <c r="F1150" s="49"/>
      <c r="G1150" s="49"/>
      <c r="H1150" s="49"/>
      <c r="I1150" s="49"/>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20" t="s">
        <v>8</v>
      </c>
      <c r="B1151" s="104" t="s">
        <v>9</v>
      </c>
      <c r="C1151" s="105"/>
      <c r="D1151" s="20" t="s">
        <v>10</v>
      </c>
      <c r="E1151" s="22" t="s">
        <v>11</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24"/>
      <c r="B1152" s="25" t="s">
        <v>12</v>
      </c>
      <c r="C1152" s="26" t="s">
        <v>13</v>
      </c>
      <c r="D1152" s="24"/>
      <c r="E1152" s="24"/>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46"/>
      <c r="B1153" s="147"/>
      <c r="C1153" s="155"/>
      <c r="D1153" s="147"/>
      <c r="E1153" s="78"/>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46"/>
      <c r="B1154" s="147"/>
      <c r="C1154" s="111"/>
      <c r="D1154" s="36"/>
      <c r="E1154" s="78"/>
      <c r="F1154" s="107"/>
      <c r="G1154" s="107"/>
      <c r="H1154" s="107"/>
      <c r="I1154" s="107"/>
      <c r="J1154" s="107"/>
      <c r="K1154" s="107"/>
      <c r="L1154" s="107"/>
      <c r="M1154" s="107"/>
      <c r="N1154" s="107"/>
      <c r="O1154" s="107"/>
      <c r="P1154" s="107"/>
      <c r="Q1154" s="107"/>
      <c r="R1154" s="107"/>
      <c r="S1154" s="107"/>
      <c r="T1154" s="107"/>
      <c r="U1154" s="107"/>
      <c r="V1154" s="107"/>
      <c r="W1154" s="107"/>
      <c r="X1154" s="107"/>
      <c r="Y1154" s="107"/>
      <c r="Z1154" s="107"/>
      <c r="AA1154" s="107"/>
      <c r="AB1154" s="107"/>
      <c r="AC1154" s="107"/>
      <c r="AD1154" s="107"/>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row>
    <row r="1155" ht="15.75" customHeight="1">
      <c r="A1155" s="87" t="s">
        <v>20</v>
      </c>
      <c r="B1155" s="88"/>
      <c r="C1155" s="89"/>
      <c r="D1155" s="90"/>
      <c r="E1155" s="47">
        <f>SUM(E1153:E1154)</f>
        <v>0</v>
      </c>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79"/>
      <c r="B1156" s="80"/>
      <c r="C1156" s="81"/>
      <c r="D1156" s="80"/>
      <c r="E1156" s="82"/>
      <c r="F1156" s="107"/>
      <c r="G1156" s="107"/>
      <c r="H1156" s="107"/>
      <c r="I1156" s="107"/>
      <c r="J1156" s="107"/>
      <c r="K1156" s="107"/>
      <c r="L1156" s="107"/>
      <c r="M1156" s="107"/>
      <c r="N1156" s="107"/>
      <c r="O1156" s="107"/>
      <c r="P1156" s="107"/>
      <c r="Q1156" s="107"/>
      <c r="R1156" s="107"/>
      <c r="S1156" s="107"/>
      <c r="T1156" s="107"/>
      <c r="U1156" s="107"/>
      <c r="V1156" s="107"/>
      <c r="W1156" s="107"/>
      <c r="X1156" s="107"/>
      <c r="Y1156" s="107"/>
      <c r="Z1156" s="107"/>
      <c r="AA1156" s="107"/>
      <c r="AB1156" s="107"/>
      <c r="AC1156" s="107"/>
      <c r="AD1156" s="107"/>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row>
    <row r="1157" ht="15.75" customHeight="1">
      <c r="A1157" s="50" t="s">
        <v>2</v>
      </c>
      <c r="B1157" s="11"/>
      <c r="C1157" s="11"/>
      <c r="D1157" s="11"/>
      <c r="E1157" s="12"/>
      <c r="F1157" s="49"/>
      <c r="G1157" s="49"/>
      <c r="H1157" s="49"/>
      <c r="I1157" s="49"/>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61" t="s">
        <v>1119</v>
      </c>
      <c r="B1158" s="39"/>
      <c r="C1158" s="39"/>
      <c r="D1158" s="39"/>
      <c r="E1158" s="40"/>
      <c r="F1158" s="49"/>
      <c r="G1158" s="49"/>
      <c r="H1158" s="49"/>
      <c r="I1158" s="49"/>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4" t="s">
        <v>1120</v>
      </c>
      <c r="B1159" s="15"/>
      <c r="C1159" s="16" t="s">
        <v>1121</v>
      </c>
      <c r="D1159" s="17" t="s">
        <v>1122</v>
      </c>
      <c r="E1159" s="18" t="s">
        <v>279</v>
      </c>
      <c r="F1159" s="49"/>
      <c r="G1159" s="49"/>
      <c r="H1159" s="49"/>
      <c r="I1159" s="49"/>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20" t="s">
        <v>8</v>
      </c>
      <c r="B1160" s="104" t="s">
        <v>9</v>
      </c>
      <c r="C1160" s="105"/>
      <c r="D1160" s="20" t="s">
        <v>10</v>
      </c>
      <c r="E1160" s="22" t="s">
        <v>11</v>
      </c>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24"/>
      <c r="B1161" s="25" t="s">
        <v>12</v>
      </c>
      <c r="C1161" s="26" t="s">
        <v>13</v>
      </c>
      <c r="D1161" s="24"/>
      <c r="E1161" s="24"/>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46"/>
      <c r="B1162" s="147"/>
      <c r="C1162" s="155"/>
      <c r="D1162" s="147"/>
      <c r="E1162" s="7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46"/>
      <c r="B1163" s="147"/>
      <c r="C1163" s="111"/>
      <c r="D1163" s="36"/>
      <c r="E1163" s="78"/>
      <c r="F1163" s="107"/>
      <c r="G1163" s="107"/>
      <c r="H1163" s="107"/>
      <c r="I1163" s="107"/>
      <c r="J1163" s="107"/>
      <c r="K1163" s="107"/>
      <c r="L1163" s="107"/>
      <c r="M1163" s="107"/>
      <c r="N1163" s="107"/>
      <c r="O1163" s="107"/>
      <c r="P1163" s="107"/>
      <c r="Q1163" s="107"/>
      <c r="R1163" s="107"/>
      <c r="S1163" s="107"/>
      <c r="T1163" s="107"/>
      <c r="U1163" s="107"/>
      <c r="V1163" s="107"/>
      <c r="W1163" s="107"/>
      <c r="X1163" s="107"/>
      <c r="Y1163" s="107"/>
      <c r="Z1163" s="107"/>
      <c r="AA1163" s="107"/>
      <c r="AB1163" s="107"/>
      <c r="AC1163" s="107"/>
      <c r="AD1163" s="107"/>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row>
    <row r="1164" ht="15.75" customHeight="1">
      <c r="A1164" s="87" t="s">
        <v>20</v>
      </c>
      <c r="B1164" s="88"/>
      <c r="C1164" s="89"/>
      <c r="D1164" s="90"/>
      <c r="E1164" s="47">
        <f>SUM(E1162:E1163)</f>
        <v>0</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79"/>
      <c r="B1165" s="80"/>
      <c r="C1165" s="81"/>
      <c r="D1165" s="80"/>
      <c r="E1165" s="82"/>
      <c r="F1165" s="107"/>
      <c r="G1165" s="107"/>
      <c r="H1165" s="107"/>
      <c r="I1165" s="107"/>
      <c r="J1165" s="107"/>
      <c r="K1165" s="107"/>
      <c r="L1165" s="107"/>
      <c r="M1165" s="107"/>
      <c r="N1165" s="107"/>
      <c r="O1165" s="107"/>
      <c r="P1165" s="107"/>
      <c r="Q1165" s="107"/>
      <c r="R1165" s="107"/>
      <c r="S1165" s="107"/>
      <c r="T1165" s="107"/>
      <c r="U1165" s="107"/>
      <c r="V1165" s="107"/>
      <c r="W1165" s="107"/>
      <c r="X1165" s="107"/>
      <c r="Y1165" s="107"/>
      <c r="Z1165" s="107"/>
      <c r="AA1165" s="107"/>
      <c r="AB1165" s="107"/>
      <c r="AC1165" s="107"/>
      <c r="AD1165" s="107"/>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row>
    <row r="1166" ht="15.75" customHeight="1">
      <c r="A1166" s="10" t="s">
        <v>74</v>
      </c>
      <c r="B1166" s="11"/>
      <c r="C1166" s="11"/>
      <c r="D1166" s="11"/>
      <c r="E1166" s="12"/>
      <c r="F1166" s="49"/>
      <c r="G1166" s="49"/>
      <c r="H1166" s="49"/>
      <c r="I1166" s="49"/>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61" t="s">
        <v>1123</v>
      </c>
      <c r="B1167" s="39"/>
      <c r="C1167" s="39"/>
      <c r="D1167" s="39"/>
      <c r="E1167" s="40"/>
      <c r="F1167" s="49"/>
      <c r="G1167" s="49"/>
      <c r="H1167" s="49"/>
      <c r="I1167" s="49"/>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4" t="s">
        <v>1120</v>
      </c>
      <c r="B1168" s="15"/>
      <c r="C1168" s="16" t="s">
        <v>1121</v>
      </c>
      <c r="D1168" s="17" t="s">
        <v>1122</v>
      </c>
      <c r="E1168" s="18" t="s">
        <v>279</v>
      </c>
      <c r="F1168" s="49"/>
      <c r="G1168" s="49"/>
      <c r="H1168" s="49"/>
      <c r="I1168" s="49"/>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20" t="s">
        <v>8</v>
      </c>
      <c r="B1169" s="104" t="s">
        <v>9</v>
      </c>
      <c r="C1169" s="105"/>
      <c r="D1169" s="20" t="s">
        <v>10</v>
      </c>
      <c r="E1169" s="22" t="s">
        <v>11</v>
      </c>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24"/>
      <c r="B1170" s="25" t="s">
        <v>12</v>
      </c>
      <c r="C1170" s="26" t="s">
        <v>13</v>
      </c>
      <c r="D1170" s="24"/>
      <c r="E1170" s="24"/>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46"/>
      <c r="B1171" s="147"/>
      <c r="C1171" s="155"/>
      <c r="D1171" s="147"/>
      <c r="E1171" s="78"/>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46"/>
      <c r="B1172" s="147"/>
      <c r="C1172" s="111"/>
      <c r="D1172" s="36"/>
      <c r="E1172" s="78"/>
      <c r="F1172" s="107"/>
      <c r="G1172" s="107"/>
      <c r="H1172" s="107"/>
      <c r="I1172" s="107"/>
      <c r="J1172" s="107"/>
      <c r="K1172" s="107"/>
      <c r="L1172" s="107"/>
      <c r="M1172" s="107"/>
      <c r="N1172" s="107"/>
      <c r="O1172" s="107"/>
      <c r="P1172" s="107"/>
      <c r="Q1172" s="107"/>
      <c r="R1172" s="107"/>
      <c r="S1172" s="107"/>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row>
    <row r="1173" ht="15.75" customHeight="1">
      <c r="A1173" s="87" t="s">
        <v>20</v>
      </c>
      <c r="B1173" s="88"/>
      <c r="C1173" s="89"/>
      <c r="D1173" s="90"/>
      <c r="E1173" s="47">
        <f>SUM(E1171:E1172)</f>
        <v>0</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79"/>
      <c r="B1174" s="80"/>
      <c r="C1174" s="81"/>
      <c r="D1174" s="80"/>
      <c r="E1174" s="82"/>
      <c r="F1174" s="107"/>
      <c r="G1174" s="107"/>
      <c r="H1174" s="107"/>
      <c r="I1174" s="107"/>
      <c r="J1174" s="107"/>
      <c r="K1174" s="107"/>
      <c r="L1174" s="107"/>
      <c r="M1174" s="107"/>
      <c r="N1174" s="107"/>
      <c r="O1174" s="107"/>
      <c r="P1174" s="107"/>
      <c r="Q1174" s="107"/>
      <c r="R1174" s="107"/>
      <c r="S1174" s="107"/>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row>
    <row r="1175" ht="15.75" customHeight="1">
      <c r="A1175" s="178"/>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0" t="s">
        <v>74</v>
      </c>
      <c r="B1176" s="11"/>
      <c r="C1176" s="11"/>
      <c r="D1176" s="11"/>
      <c r="E1176" s="12"/>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61" t="s">
        <v>1124</v>
      </c>
      <c r="B1177" s="39"/>
      <c r="C1177" s="39"/>
      <c r="D1177" s="39"/>
      <c r="E1177" s="40"/>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4" t="s">
        <v>1125</v>
      </c>
      <c r="B1178" s="15"/>
      <c r="C1178" s="16" t="s">
        <v>1126</v>
      </c>
      <c r="D1178" s="17" t="s">
        <v>890</v>
      </c>
      <c r="E1178" s="18" t="s">
        <v>7</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20" t="s">
        <v>8</v>
      </c>
      <c r="B1179" s="104" t="s">
        <v>9</v>
      </c>
      <c r="C1179" s="105"/>
      <c r="D1179" s="20" t="s">
        <v>10</v>
      </c>
      <c r="E1179" s="22" t="s">
        <v>11</v>
      </c>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24"/>
      <c r="B1180" s="25" t="s">
        <v>12</v>
      </c>
      <c r="C1180" s="26" t="s">
        <v>13</v>
      </c>
      <c r="D1180" s="24"/>
      <c r="E1180" s="24"/>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20">
        <v>45421.0</v>
      </c>
      <c r="B1181" s="130" t="s">
        <v>1127</v>
      </c>
      <c r="C1181" s="85" t="s">
        <v>736</v>
      </c>
      <c r="D1181" s="130" t="s">
        <v>1128</v>
      </c>
      <c r="E1181" s="91">
        <v>2000.0</v>
      </c>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20">
        <v>45421.0</v>
      </c>
      <c r="B1182" s="130" t="s">
        <v>1127</v>
      </c>
      <c r="C1182" s="85" t="s">
        <v>736</v>
      </c>
      <c r="D1182" s="130" t="s">
        <v>1129</v>
      </c>
      <c r="E1182" s="91">
        <v>5000.0</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20">
        <v>45436.0</v>
      </c>
      <c r="B1183" s="130" t="s">
        <v>1130</v>
      </c>
      <c r="C1183" s="74" t="s">
        <v>459</v>
      </c>
      <c r="D1183" s="52" t="s">
        <v>1131</v>
      </c>
      <c r="E1183" s="91">
        <v>500.0</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87" t="s">
        <v>20</v>
      </c>
      <c r="B1184" s="88"/>
      <c r="C1184" s="89"/>
      <c r="D1184" s="90"/>
      <c r="E1184" s="47">
        <f>SUM(E1181:E1183)</f>
        <v>7500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79"/>
      <c r="B1185" s="80"/>
      <c r="C1185" s="81"/>
      <c r="D1185" s="80"/>
      <c r="E1185" s="82"/>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78"/>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0" t="s">
        <v>74</v>
      </c>
      <c r="B1187" s="11"/>
      <c r="C1187" s="11"/>
      <c r="D1187" s="11"/>
      <c r="E1187" s="12"/>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61" t="s">
        <v>1132</v>
      </c>
      <c r="B1188" s="39"/>
      <c r="C1188" s="39"/>
      <c r="D1188" s="39"/>
      <c r="E1188" s="40"/>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4" t="s">
        <v>675</v>
      </c>
      <c r="B1189" s="15"/>
      <c r="C1189" s="16" t="s">
        <v>1133</v>
      </c>
      <c r="D1189" s="17" t="s">
        <v>1041</v>
      </c>
      <c r="E1189" s="18" t="s">
        <v>7</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20" t="s">
        <v>8</v>
      </c>
      <c r="B1190" s="104" t="s">
        <v>9</v>
      </c>
      <c r="C1190" s="105"/>
      <c r="D1190" s="20" t="s">
        <v>10</v>
      </c>
      <c r="E1190" s="22" t="s">
        <v>11</v>
      </c>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24"/>
      <c r="B1191" s="25" t="s">
        <v>12</v>
      </c>
      <c r="C1191" s="26" t="s">
        <v>13</v>
      </c>
      <c r="D1191" s="24"/>
      <c r="E1191" s="24"/>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20">
        <v>45467.0</v>
      </c>
      <c r="B1192" s="130" t="s">
        <v>1134</v>
      </c>
      <c r="C1192" s="85" t="s">
        <v>1135</v>
      </c>
      <c r="D1192" s="130" t="s">
        <v>1136</v>
      </c>
      <c r="E1192" s="91">
        <v>546.0</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20">
        <v>45504.0</v>
      </c>
      <c r="B1193" s="130" t="s">
        <v>1137</v>
      </c>
      <c r="C1193" s="85" t="s">
        <v>1138</v>
      </c>
      <c r="D1193" s="130" t="s">
        <v>1139</v>
      </c>
      <c r="E1193" s="91">
        <v>400.0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87" t="s">
        <v>20</v>
      </c>
      <c r="B1194" s="88"/>
      <c r="C1194" s="89"/>
      <c r="D1194" s="90"/>
      <c r="E1194" s="47">
        <f>SUM(E1192:E1193)</f>
        <v>946</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79"/>
      <c r="B1195" s="80"/>
      <c r="C1195" s="81"/>
      <c r="D1195" s="80"/>
      <c r="E1195" s="82"/>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78"/>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0" t="s">
        <v>74</v>
      </c>
      <c r="B1197" s="11"/>
      <c r="C1197" s="11"/>
      <c r="D1197" s="11"/>
      <c r="E1197" s="12"/>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61" t="s">
        <v>1140</v>
      </c>
      <c r="B1198" s="39"/>
      <c r="C1198" s="39"/>
      <c r="D1198" s="39"/>
      <c r="E1198" s="40"/>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4" t="s">
        <v>1141</v>
      </c>
      <c r="B1199" s="15"/>
      <c r="C1199" s="16" t="s">
        <v>1142</v>
      </c>
      <c r="D1199" s="17" t="s">
        <v>1143</v>
      </c>
      <c r="E1199" s="18" t="s">
        <v>7</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20" t="s">
        <v>8</v>
      </c>
      <c r="B1200" s="104" t="s">
        <v>9</v>
      </c>
      <c r="C1200" s="105"/>
      <c r="D1200" s="20" t="s">
        <v>10</v>
      </c>
      <c r="E1200" s="22"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24"/>
      <c r="B1201" s="25" t="s">
        <v>12</v>
      </c>
      <c r="C1201" s="26" t="s">
        <v>13</v>
      </c>
      <c r="D1201" s="24"/>
      <c r="E1201" s="24"/>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20">
        <v>45506.0</v>
      </c>
      <c r="B1202" s="130" t="s">
        <v>1144</v>
      </c>
      <c r="C1202" s="85" t="s">
        <v>521</v>
      </c>
      <c r="D1202" s="130" t="s">
        <v>1145</v>
      </c>
      <c r="E1202" s="91">
        <v>1707.82</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20">
        <v>45506.0</v>
      </c>
      <c r="B1203" s="53" t="s">
        <v>1071</v>
      </c>
      <c r="C1203" s="114"/>
      <c r="D1203" s="53" t="s">
        <v>1146</v>
      </c>
      <c r="E1203" s="91">
        <v>42.18</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87" t="s">
        <v>20</v>
      </c>
      <c r="B1204" s="88"/>
      <c r="C1204" s="89"/>
      <c r="D1204" s="90"/>
      <c r="E1204" s="47">
        <f>SUM(E1202:E1203)</f>
        <v>1750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79"/>
      <c r="B1205" s="80"/>
      <c r="C1205" s="81"/>
      <c r="D1205" s="80"/>
      <c r="E1205" s="82"/>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78"/>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50" t="s">
        <v>2</v>
      </c>
      <c r="B1207" s="11"/>
      <c r="C1207" s="11"/>
      <c r="D1207" s="11"/>
      <c r="E1207" s="12"/>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61" t="s">
        <v>1147</v>
      </c>
      <c r="B1208" s="39"/>
      <c r="C1208" s="39"/>
      <c r="D1208" s="39"/>
      <c r="E1208" s="4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4" t="s">
        <v>432</v>
      </c>
      <c r="B1209" s="15"/>
      <c r="C1209" s="16" t="s">
        <v>1148</v>
      </c>
      <c r="D1209" s="17" t="s">
        <v>1149</v>
      </c>
      <c r="E1209" s="18" t="s">
        <v>279</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20" t="s">
        <v>8</v>
      </c>
      <c r="B1210" s="104" t="s">
        <v>9</v>
      </c>
      <c r="C1210" s="105"/>
      <c r="D1210" s="20" t="s">
        <v>10</v>
      </c>
      <c r="E1210" s="22"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24"/>
      <c r="B1211" s="25" t="s">
        <v>12</v>
      </c>
      <c r="C1211" s="26" t="s">
        <v>13</v>
      </c>
      <c r="D1211" s="24"/>
      <c r="E1211" s="24"/>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46"/>
      <c r="B1212" s="147"/>
      <c r="C1212" s="155"/>
      <c r="D1212" s="147"/>
      <c r="E1212" s="7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46"/>
      <c r="B1213" s="147"/>
      <c r="C1213" s="111"/>
      <c r="D1213" s="36"/>
      <c r="E1213" s="78"/>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87" t="s">
        <v>20</v>
      </c>
      <c r="B1214" s="88"/>
      <c r="C1214" s="89"/>
      <c r="D1214" s="90"/>
      <c r="E1214" s="47">
        <f>SUM(E1212:E1213)</f>
        <v>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79"/>
      <c r="B1215" s="80"/>
      <c r="C1215" s="81"/>
      <c r="D1215" s="80"/>
      <c r="E1215" s="82"/>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0" t="s">
        <v>74</v>
      </c>
      <c r="B1216" s="11"/>
      <c r="C1216" s="11"/>
      <c r="D1216" s="11"/>
      <c r="E1216" s="12"/>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61" t="s">
        <v>1150</v>
      </c>
      <c r="B1217" s="39"/>
      <c r="C1217" s="39"/>
      <c r="D1217" s="39"/>
      <c r="E1217" s="40"/>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4" t="s">
        <v>432</v>
      </c>
      <c r="B1218" s="15"/>
      <c r="C1218" s="16" t="s">
        <v>1151</v>
      </c>
      <c r="D1218" s="17" t="s">
        <v>1149</v>
      </c>
      <c r="E1218" s="18" t="s">
        <v>279</v>
      </c>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20" t="s">
        <v>8</v>
      </c>
      <c r="B1219" s="104" t="s">
        <v>9</v>
      </c>
      <c r="C1219" s="105"/>
      <c r="D1219" s="20" t="s">
        <v>10</v>
      </c>
      <c r="E1219" s="22" t="s">
        <v>11</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24"/>
      <c r="B1220" s="25" t="s">
        <v>12</v>
      </c>
      <c r="C1220" s="26" t="s">
        <v>13</v>
      </c>
      <c r="D1220" s="24"/>
      <c r="E1220" s="24"/>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46"/>
      <c r="B1221" s="147"/>
      <c r="C1221" s="155"/>
      <c r="D1221" s="147"/>
      <c r="E1221" s="7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46"/>
      <c r="B1222" s="147"/>
      <c r="C1222" s="111"/>
      <c r="D1222" s="36"/>
      <c r="E1222" s="78"/>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87" t="s">
        <v>20</v>
      </c>
      <c r="B1223" s="88"/>
      <c r="C1223" s="89"/>
      <c r="D1223" s="90"/>
      <c r="E1223" s="47">
        <f>SUM(E1221:E1222)</f>
        <v>0</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78"/>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0" t="s">
        <v>74</v>
      </c>
      <c r="B1225" s="11"/>
      <c r="C1225" s="11"/>
      <c r="D1225" s="11"/>
      <c r="E1225" s="12"/>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61" t="s">
        <v>1152</v>
      </c>
      <c r="B1226" s="39"/>
      <c r="C1226" s="39"/>
      <c r="D1226" s="39"/>
      <c r="E1226" s="4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4" t="s">
        <v>1153</v>
      </c>
      <c r="B1227" s="15"/>
      <c r="C1227" s="16" t="s">
        <v>1154</v>
      </c>
      <c r="D1227" s="17" t="s">
        <v>1155</v>
      </c>
      <c r="E1227" s="18"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20" t="s">
        <v>8</v>
      </c>
      <c r="B1228" s="104" t="s">
        <v>9</v>
      </c>
      <c r="C1228" s="105"/>
      <c r="D1228" s="20" t="s">
        <v>10</v>
      </c>
      <c r="E1228" s="22"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24"/>
      <c r="B1229" s="25" t="s">
        <v>12</v>
      </c>
      <c r="C1229" s="26" t="s">
        <v>13</v>
      </c>
      <c r="D1229" s="24"/>
      <c r="E1229" s="24"/>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20">
        <v>45489.0</v>
      </c>
      <c r="B1230" s="130" t="s">
        <v>1156</v>
      </c>
      <c r="C1230" s="85" t="s">
        <v>1157</v>
      </c>
      <c r="D1230" s="130" t="s">
        <v>1158</v>
      </c>
      <c r="E1230" s="91">
        <v>850.0</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20">
        <v>45483.0</v>
      </c>
      <c r="B1231" s="130" t="s">
        <v>1159</v>
      </c>
      <c r="C1231" s="74" t="s">
        <v>1160</v>
      </c>
      <c r="D1231" s="52" t="s">
        <v>1161</v>
      </c>
      <c r="E1231" s="91">
        <v>240.0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87" t="s">
        <v>20</v>
      </c>
      <c r="B1232" s="88"/>
      <c r="C1232" s="89"/>
      <c r="D1232" s="90"/>
      <c r="E1232" s="47">
        <f>SUM(E1230:E1231)</f>
        <v>1090</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49"/>
      <c r="B1233" s="150"/>
      <c r="C1233" s="151"/>
      <c r="D1233" s="150"/>
      <c r="E1233" s="152"/>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50" t="s">
        <v>2</v>
      </c>
      <c r="B1234" s="11"/>
      <c r="C1234" s="11"/>
      <c r="D1234" s="11"/>
      <c r="E1234" s="12"/>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61" t="s">
        <v>1162</v>
      </c>
      <c r="B1235" s="39"/>
      <c r="C1235" s="39"/>
      <c r="D1235" s="39"/>
      <c r="E1235" s="40"/>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4" t="s">
        <v>1153</v>
      </c>
      <c r="B1236" s="15"/>
      <c r="C1236" s="16" t="s">
        <v>1154</v>
      </c>
      <c r="D1236" s="17" t="s">
        <v>1155</v>
      </c>
      <c r="E1236" s="18" t="s">
        <v>7</v>
      </c>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20" t="s">
        <v>8</v>
      </c>
      <c r="B1237" s="104" t="s">
        <v>9</v>
      </c>
      <c r="C1237" s="105"/>
      <c r="D1237" s="20" t="s">
        <v>10</v>
      </c>
      <c r="E1237" s="22" t="s">
        <v>11</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24"/>
      <c r="B1238" s="25" t="s">
        <v>12</v>
      </c>
      <c r="C1238" s="26" t="s">
        <v>13</v>
      </c>
      <c r="D1238" s="24"/>
      <c r="E1238" s="24"/>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20">
        <v>45489.0</v>
      </c>
      <c r="B1239" s="130" t="s">
        <v>1163</v>
      </c>
      <c r="C1239" s="85" t="s">
        <v>1164</v>
      </c>
      <c r="D1239" s="130" t="s">
        <v>1165</v>
      </c>
      <c r="E1239" s="91">
        <v>1774.0</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20">
        <v>45476.0</v>
      </c>
      <c r="B1240" s="130" t="s">
        <v>1166</v>
      </c>
      <c r="C1240" s="74" t="s">
        <v>1167</v>
      </c>
      <c r="D1240" s="130" t="s">
        <v>1165</v>
      </c>
      <c r="E1240" s="91">
        <v>50.0</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20">
        <v>45489.0</v>
      </c>
      <c r="B1241" s="130" t="s">
        <v>1168</v>
      </c>
      <c r="C1241" s="74" t="s">
        <v>1169</v>
      </c>
      <c r="D1241" s="130" t="s">
        <v>1165</v>
      </c>
      <c r="E1241" s="91">
        <v>122.5</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87" t="s">
        <v>20</v>
      </c>
      <c r="B1242" s="88"/>
      <c r="C1242" s="89"/>
      <c r="D1242" s="90"/>
      <c r="E1242" s="47">
        <f>SUM(E1239:E1241)</f>
        <v>1946.5</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78"/>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50" t="s">
        <v>2</v>
      </c>
      <c r="B1244" s="11"/>
      <c r="C1244" s="11"/>
      <c r="D1244" s="11"/>
      <c r="E1244" s="12"/>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61" t="s">
        <v>1170</v>
      </c>
      <c r="B1245" s="39"/>
      <c r="C1245" s="39"/>
      <c r="D1245" s="39"/>
      <c r="E1245" s="4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79" t="s">
        <v>1171</v>
      </c>
      <c r="B1246" s="15"/>
      <c r="C1246" s="16" t="s">
        <v>1172</v>
      </c>
      <c r="D1246" s="17" t="s">
        <v>1173</v>
      </c>
      <c r="E1246" s="18" t="s">
        <v>7</v>
      </c>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20" t="s">
        <v>8</v>
      </c>
      <c r="B1247" s="104" t="s">
        <v>9</v>
      </c>
      <c r="C1247" s="105"/>
      <c r="D1247" s="20" t="s">
        <v>10</v>
      </c>
      <c r="E1247" s="22" t="s">
        <v>11</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24"/>
      <c r="B1248" s="25" t="s">
        <v>12</v>
      </c>
      <c r="C1248" s="26" t="s">
        <v>13</v>
      </c>
      <c r="D1248" s="24"/>
      <c r="E1248" s="24"/>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20">
        <v>45489.0</v>
      </c>
      <c r="B1249" s="130" t="s">
        <v>1156</v>
      </c>
      <c r="C1249" s="85" t="s">
        <v>1157</v>
      </c>
      <c r="D1249" s="130" t="s">
        <v>1158</v>
      </c>
      <c r="E1249" s="91">
        <v>850.0</v>
      </c>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80">
        <v>45483.0</v>
      </c>
      <c r="B1250" s="130" t="s">
        <v>1159</v>
      </c>
      <c r="C1250" s="74" t="s">
        <v>1160</v>
      </c>
      <c r="D1250" s="52" t="s">
        <v>1174</v>
      </c>
      <c r="E1250" s="91">
        <v>240.0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87" t="s">
        <v>20</v>
      </c>
      <c r="B1251" s="88"/>
      <c r="C1251" s="89"/>
      <c r="D1251" s="90"/>
      <c r="E1251" s="47">
        <f>SUM(E1249:E1250)</f>
        <v>1090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79"/>
      <c r="B1252" s="80"/>
      <c r="C1252" s="81"/>
      <c r="D1252" s="80"/>
      <c r="E1252" s="82"/>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0" t="s">
        <v>74</v>
      </c>
      <c r="B1253" s="11"/>
      <c r="C1253" s="11"/>
      <c r="D1253" s="11"/>
      <c r="E1253" s="12"/>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61" t="s">
        <v>1170</v>
      </c>
      <c r="B1254" s="39"/>
      <c r="C1254" s="39"/>
      <c r="D1254" s="39"/>
      <c r="E1254" s="40"/>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79" t="s">
        <v>1171</v>
      </c>
      <c r="B1255" s="15"/>
      <c r="C1255" s="16" t="s">
        <v>1175</v>
      </c>
      <c r="D1255" s="17" t="s">
        <v>1173</v>
      </c>
      <c r="E1255" s="18" t="s">
        <v>279</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20" t="s">
        <v>8</v>
      </c>
      <c r="B1256" s="104" t="s">
        <v>9</v>
      </c>
      <c r="C1256" s="105"/>
      <c r="D1256" s="20" t="s">
        <v>10</v>
      </c>
      <c r="E1256" s="22" t="s">
        <v>11</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24"/>
      <c r="B1257" s="25" t="s">
        <v>12</v>
      </c>
      <c r="C1257" s="26" t="s">
        <v>13</v>
      </c>
      <c r="D1257" s="24"/>
      <c r="E1257" s="24"/>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46"/>
      <c r="B1258" s="147"/>
      <c r="C1258" s="155"/>
      <c r="D1258" s="147"/>
      <c r="E1258" s="7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46"/>
      <c r="B1259" s="147"/>
      <c r="C1259" s="111"/>
      <c r="D1259" s="36"/>
      <c r="E1259" s="78"/>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87" t="s">
        <v>20</v>
      </c>
      <c r="B1260" s="88"/>
      <c r="C1260" s="89"/>
      <c r="D1260" s="90"/>
      <c r="E1260" s="47">
        <f>SUM(E1258:E1259)</f>
        <v>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78"/>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0" t="s">
        <v>74</v>
      </c>
      <c r="B1262" s="11"/>
      <c r="C1262" s="11"/>
      <c r="D1262" s="11"/>
      <c r="E1262" s="12"/>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61" t="s">
        <v>1176</v>
      </c>
      <c r="B1263" s="39"/>
      <c r="C1263" s="39"/>
      <c r="D1263" s="39"/>
      <c r="E1263" s="40"/>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79" t="s">
        <v>1177</v>
      </c>
      <c r="B1264" s="15"/>
      <c r="C1264" s="16" t="s">
        <v>1178</v>
      </c>
      <c r="D1264" s="17" t="s">
        <v>1179</v>
      </c>
      <c r="E1264" s="18" t="s">
        <v>7</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20" t="s">
        <v>8</v>
      </c>
      <c r="B1265" s="104" t="s">
        <v>9</v>
      </c>
      <c r="C1265" s="105"/>
      <c r="D1265" s="20" t="s">
        <v>10</v>
      </c>
      <c r="E1265" s="22" t="s">
        <v>11</v>
      </c>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24"/>
      <c r="B1266" s="25" t="s">
        <v>12</v>
      </c>
      <c r="C1266" s="26" t="s">
        <v>13</v>
      </c>
      <c r="D1266" s="24"/>
      <c r="E1266" s="24"/>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20">
        <v>45523.0</v>
      </c>
      <c r="B1267" s="130" t="s">
        <v>627</v>
      </c>
      <c r="C1267" s="85" t="s">
        <v>628</v>
      </c>
      <c r="D1267" s="130" t="s">
        <v>1180</v>
      </c>
      <c r="E1267" s="91">
        <v>3600.0</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20">
        <v>45524.0</v>
      </c>
      <c r="B1268" s="130" t="s">
        <v>1181</v>
      </c>
      <c r="C1268" s="74" t="s">
        <v>984</v>
      </c>
      <c r="D1268" s="52" t="s">
        <v>1182</v>
      </c>
      <c r="E1268" s="91">
        <v>4944.75</v>
      </c>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20">
        <v>45530.0</v>
      </c>
      <c r="B1269" s="130" t="s">
        <v>1183</v>
      </c>
      <c r="C1269" s="74" t="s">
        <v>1184</v>
      </c>
      <c r="D1269" s="52" t="s">
        <v>1185</v>
      </c>
      <c r="E1269" s="91">
        <v>149.25</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87" t="s">
        <v>20</v>
      </c>
      <c r="B1270" s="88"/>
      <c r="C1270" s="89"/>
      <c r="D1270" s="90"/>
      <c r="E1270" s="47">
        <f>SUM(E1267:E1269)</f>
        <v>8694</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78"/>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50" t="s">
        <v>2</v>
      </c>
      <c r="B1272" s="11"/>
      <c r="C1272" s="11"/>
      <c r="D1272" s="11"/>
      <c r="E1272" s="12"/>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61" t="s">
        <v>1186</v>
      </c>
      <c r="B1273" s="39"/>
      <c r="C1273" s="39"/>
      <c r="D1273" s="39"/>
      <c r="E1273" s="40"/>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79" t="s">
        <v>675</v>
      </c>
      <c r="B1274" s="15"/>
      <c r="C1274" s="16" t="s">
        <v>1187</v>
      </c>
      <c r="D1274" s="17" t="s">
        <v>1149</v>
      </c>
      <c r="E1274" s="18" t="s">
        <v>7</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20" t="s">
        <v>8</v>
      </c>
      <c r="B1275" s="104" t="s">
        <v>9</v>
      </c>
      <c r="C1275" s="105"/>
      <c r="D1275" s="20" t="s">
        <v>10</v>
      </c>
      <c r="E1275" s="22" t="s">
        <v>11</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24"/>
      <c r="B1276" s="25" t="s">
        <v>12</v>
      </c>
      <c r="C1276" s="26" t="s">
        <v>13</v>
      </c>
      <c r="D1276" s="24"/>
      <c r="E1276" s="24"/>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20">
        <v>45538.0</v>
      </c>
      <c r="B1277" s="130" t="s">
        <v>1188</v>
      </c>
      <c r="C1277" s="85" t="s">
        <v>695</v>
      </c>
      <c r="D1277" s="130" t="s">
        <v>1189</v>
      </c>
      <c r="E1277" s="91">
        <v>200.0</v>
      </c>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20">
        <v>45539.0</v>
      </c>
      <c r="B1278" s="130" t="s">
        <v>688</v>
      </c>
      <c r="C1278" s="74" t="s">
        <v>689</v>
      </c>
      <c r="D1278" s="52" t="s">
        <v>1190</v>
      </c>
      <c r="E1278" s="91">
        <v>399.0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87" t="s">
        <v>20</v>
      </c>
      <c r="B1279" s="88"/>
      <c r="C1279" s="89"/>
      <c r="D1279" s="90"/>
      <c r="E1279" s="47">
        <f>SUM(E1277:E1278)</f>
        <v>599</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78"/>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50" t="s">
        <v>2</v>
      </c>
      <c r="B1281" s="11"/>
      <c r="C1281" s="11"/>
      <c r="D1281" s="11"/>
      <c r="E1281" s="12"/>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61" t="s">
        <v>1191</v>
      </c>
      <c r="B1282" s="39"/>
      <c r="C1282" s="39"/>
      <c r="D1282" s="39"/>
      <c r="E1282" s="40"/>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79" t="s">
        <v>1192</v>
      </c>
      <c r="B1283" s="15"/>
      <c r="C1283" s="16" t="s">
        <v>1193</v>
      </c>
      <c r="D1283" s="17" t="s">
        <v>1194</v>
      </c>
      <c r="E1283" s="18" t="s">
        <v>279</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20" t="s">
        <v>8</v>
      </c>
      <c r="B1284" s="104" t="s">
        <v>9</v>
      </c>
      <c r="C1284" s="105"/>
      <c r="D1284" s="20" t="s">
        <v>10</v>
      </c>
      <c r="E1284" s="22" t="s">
        <v>11</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24"/>
      <c r="B1285" s="25" t="s">
        <v>12</v>
      </c>
      <c r="C1285" s="26" t="s">
        <v>13</v>
      </c>
      <c r="D1285" s="24"/>
      <c r="E1285" s="24"/>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20"/>
      <c r="B1286" s="130"/>
      <c r="C1286" s="85"/>
      <c r="D1286" s="130"/>
      <c r="E1286" s="91"/>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80"/>
      <c r="B1287" s="130"/>
      <c r="C1287" s="74"/>
      <c r="D1287" s="52"/>
      <c r="E1287" s="91"/>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87" t="s">
        <v>20</v>
      </c>
      <c r="B1288" s="88"/>
      <c r="C1288" s="89"/>
      <c r="D1288" s="90"/>
      <c r="E1288" s="47">
        <f>SUM(E1286:E1287)</f>
        <v>0</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78"/>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50" t="s">
        <v>2</v>
      </c>
      <c r="B1290" s="11"/>
      <c r="C1290" s="11"/>
      <c r="D1290" s="11"/>
      <c r="E1290" s="12"/>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61" t="s">
        <v>1195</v>
      </c>
      <c r="B1291" s="39"/>
      <c r="C1291" s="39"/>
      <c r="D1291" s="39"/>
      <c r="E1291" s="40"/>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79" t="s">
        <v>1196</v>
      </c>
      <c r="B1292" s="15"/>
      <c r="C1292" s="16" t="s">
        <v>1197</v>
      </c>
      <c r="D1292" s="17" t="s">
        <v>1198</v>
      </c>
      <c r="E1292" s="18" t="s">
        <v>7</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20" t="s">
        <v>8</v>
      </c>
      <c r="B1293" s="104" t="s">
        <v>9</v>
      </c>
      <c r="C1293" s="105"/>
      <c r="D1293" s="20" t="s">
        <v>10</v>
      </c>
      <c r="E1293" s="22" t="s">
        <v>11</v>
      </c>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24"/>
      <c r="B1294" s="25" t="s">
        <v>12</v>
      </c>
      <c r="C1294" s="26" t="s">
        <v>13</v>
      </c>
      <c r="D1294" s="24"/>
      <c r="E1294" s="24"/>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20">
        <v>45512.0</v>
      </c>
      <c r="B1295" s="130" t="s">
        <v>1199</v>
      </c>
      <c r="C1295" s="85" t="s">
        <v>1200</v>
      </c>
      <c r="D1295" s="130" t="s">
        <v>1201</v>
      </c>
      <c r="E1295" s="91">
        <v>324.0</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87" t="s">
        <v>20</v>
      </c>
      <c r="B1296" s="88"/>
      <c r="C1296" s="89"/>
      <c r="D1296" s="90"/>
      <c r="E1296" s="47">
        <f>SUM(E1295)</f>
        <v>324</v>
      </c>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78"/>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0" t="s">
        <v>74</v>
      </c>
      <c r="B1298" s="11"/>
      <c r="C1298" s="11"/>
      <c r="D1298" s="11"/>
      <c r="E1298" s="12"/>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61" t="s">
        <v>1202</v>
      </c>
      <c r="B1299" s="39"/>
      <c r="C1299" s="39"/>
      <c r="D1299" s="39"/>
      <c r="E1299" s="40"/>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79" t="s">
        <v>1203</v>
      </c>
      <c r="B1300" s="15"/>
      <c r="C1300" s="16" t="s">
        <v>1204</v>
      </c>
      <c r="D1300" s="17" t="s">
        <v>1205</v>
      </c>
      <c r="E1300" s="18" t="s">
        <v>279</v>
      </c>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20" t="s">
        <v>8</v>
      </c>
      <c r="B1301" s="104" t="s">
        <v>9</v>
      </c>
      <c r="C1301" s="105"/>
      <c r="D1301" s="20" t="s">
        <v>10</v>
      </c>
      <c r="E1301" s="22" t="s">
        <v>11</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24"/>
      <c r="B1302" s="25" t="s">
        <v>12</v>
      </c>
      <c r="C1302" s="26" t="s">
        <v>13</v>
      </c>
      <c r="D1302" s="24"/>
      <c r="E1302" s="24"/>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20"/>
      <c r="B1303" s="130"/>
      <c r="C1303" s="85"/>
      <c r="D1303" s="130"/>
      <c r="E1303" s="91"/>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20"/>
      <c r="B1304" s="130"/>
      <c r="C1304" s="74"/>
      <c r="D1304" s="52"/>
      <c r="E1304" s="91"/>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20"/>
      <c r="B1305" s="130"/>
      <c r="C1305" s="74"/>
      <c r="D1305" s="52"/>
      <c r="E1305" s="91"/>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87" t="s">
        <v>20</v>
      </c>
      <c r="B1306" s="88"/>
      <c r="C1306" s="89"/>
      <c r="D1306" s="90"/>
      <c r="E1306" s="47">
        <f>SUM(E1303:E1305)</f>
        <v>0</v>
      </c>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78"/>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50" t="s">
        <v>2</v>
      </c>
      <c r="B1308" s="11"/>
      <c r="C1308" s="11"/>
      <c r="D1308" s="11"/>
      <c r="E1308" s="12"/>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61" t="s">
        <v>1206</v>
      </c>
      <c r="B1309" s="39"/>
      <c r="C1309" s="39"/>
      <c r="D1309" s="39"/>
      <c r="E1309" s="40"/>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79" t="s">
        <v>862</v>
      </c>
      <c r="B1310" s="15"/>
      <c r="C1310" s="16" t="s">
        <v>1207</v>
      </c>
      <c r="D1310" s="17" t="s">
        <v>1208</v>
      </c>
      <c r="E1310" s="18" t="s">
        <v>279</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20" t="s">
        <v>8</v>
      </c>
      <c r="B1311" s="104" t="s">
        <v>9</v>
      </c>
      <c r="C1311" s="105"/>
      <c r="D1311" s="20" t="s">
        <v>10</v>
      </c>
      <c r="E1311" s="22" t="s">
        <v>11</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24"/>
      <c r="B1312" s="25" t="s">
        <v>12</v>
      </c>
      <c r="C1312" s="26" t="s">
        <v>13</v>
      </c>
      <c r="D1312" s="24"/>
      <c r="E1312" s="24"/>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20"/>
      <c r="B1313" s="130"/>
      <c r="C1313" s="85"/>
      <c r="D1313" s="130"/>
      <c r="E1313" s="91"/>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80"/>
      <c r="B1314" s="130"/>
      <c r="C1314" s="74"/>
      <c r="D1314" s="52"/>
      <c r="E1314" s="91"/>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87" t="s">
        <v>20</v>
      </c>
      <c r="B1315" s="88"/>
      <c r="C1315" s="89"/>
      <c r="D1315" s="90"/>
      <c r="E1315" s="47">
        <f>SUM(E1313:E1314)</f>
        <v>0</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79"/>
      <c r="B1316" s="80"/>
      <c r="C1316" s="81"/>
      <c r="D1316" s="80"/>
      <c r="E1316" s="82"/>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0" t="s">
        <v>74</v>
      </c>
      <c r="B1317" s="11"/>
      <c r="C1317" s="11"/>
      <c r="D1317" s="11"/>
      <c r="E1317" s="12"/>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61" t="s">
        <v>1209</v>
      </c>
      <c r="B1318" s="39"/>
      <c r="C1318" s="39"/>
      <c r="D1318" s="39"/>
      <c r="E1318" s="40"/>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79" t="s">
        <v>862</v>
      </c>
      <c r="B1319" s="15"/>
      <c r="C1319" s="16" t="s">
        <v>1210</v>
      </c>
      <c r="D1319" s="17" t="s">
        <v>1208</v>
      </c>
      <c r="E1319" s="18" t="s">
        <v>279</v>
      </c>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20" t="s">
        <v>8</v>
      </c>
      <c r="B1320" s="104" t="s">
        <v>9</v>
      </c>
      <c r="C1320" s="105"/>
      <c r="D1320" s="20" t="s">
        <v>10</v>
      </c>
      <c r="E1320" s="22" t="s">
        <v>11</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24"/>
      <c r="B1321" s="25" t="s">
        <v>12</v>
      </c>
      <c r="C1321" s="26" t="s">
        <v>13</v>
      </c>
      <c r="D1321" s="24"/>
      <c r="E1321" s="24"/>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46"/>
      <c r="B1322" s="147"/>
      <c r="C1322" s="155"/>
      <c r="D1322" s="147"/>
      <c r="E1322" s="7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46"/>
      <c r="B1323" s="147"/>
      <c r="C1323" s="111"/>
      <c r="D1323" s="36"/>
      <c r="E1323" s="78"/>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87" t="s">
        <v>20</v>
      </c>
      <c r="B1324" s="88"/>
      <c r="C1324" s="89"/>
      <c r="D1324" s="90"/>
      <c r="E1324" s="47">
        <f>SUM(E1322:E1323)</f>
        <v>0</v>
      </c>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78"/>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50" t="s">
        <v>2</v>
      </c>
      <c r="B1326" s="11"/>
      <c r="C1326" s="11"/>
      <c r="D1326" s="11"/>
      <c r="E1326" s="12"/>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61" t="s">
        <v>1211</v>
      </c>
      <c r="B1327" s="39"/>
      <c r="C1327" s="39"/>
      <c r="D1327" s="39"/>
      <c r="E1327" s="40"/>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79" t="s">
        <v>1212</v>
      </c>
      <c r="B1328" s="15"/>
      <c r="C1328" s="16" t="s">
        <v>1213</v>
      </c>
      <c r="D1328" s="17" t="s">
        <v>1214</v>
      </c>
      <c r="E1328" s="18" t="s">
        <v>7</v>
      </c>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20" t="s">
        <v>8</v>
      </c>
      <c r="B1329" s="104" t="s">
        <v>9</v>
      </c>
      <c r="C1329" s="105"/>
      <c r="D1329" s="20" t="s">
        <v>10</v>
      </c>
      <c r="E1329" s="22" t="s">
        <v>11</v>
      </c>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24"/>
      <c r="B1330" s="25" t="s">
        <v>12</v>
      </c>
      <c r="C1330" s="26" t="s">
        <v>13</v>
      </c>
      <c r="D1330" s="24"/>
      <c r="E1330" s="24"/>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20">
        <v>45538.0</v>
      </c>
      <c r="B1331" s="130" t="s">
        <v>1215</v>
      </c>
      <c r="C1331" s="85" t="s">
        <v>1216</v>
      </c>
      <c r="D1331" s="130" t="s">
        <v>1217</v>
      </c>
      <c r="E1331" s="91">
        <v>320.0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80">
        <v>45538.0</v>
      </c>
      <c r="B1332" s="130" t="s">
        <v>1218</v>
      </c>
      <c r="C1332" s="74" t="s">
        <v>1219</v>
      </c>
      <c r="D1332" s="52" t="s">
        <v>1220</v>
      </c>
      <c r="E1332" s="91">
        <v>234.0</v>
      </c>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80">
        <v>45545.0</v>
      </c>
      <c r="B1333" s="130" t="s">
        <v>1221</v>
      </c>
      <c r="C1333" s="74" t="s">
        <v>1222</v>
      </c>
      <c r="D1333" s="52" t="s">
        <v>1223</v>
      </c>
      <c r="E1333" s="91">
        <v>690.0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87" t="s">
        <v>20</v>
      </c>
      <c r="B1334" s="88"/>
      <c r="C1334" s="89"/>
      <c r="D1334" s="90"/>
      <c r="E1334" s="47">
        <f>SUM(E1331:E1333)</f>
        <v>1244</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79"/>
      <c r="B1335" s="80"/>
      <c r="C1335" s="81"/>
      <c r="D1335" s="80"/>
      <c r="E1335" s="82"/>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0" t="s">
        <v>74</v>
      </c>
      <c r="B1336" s="11"/>
      <c r="C1336" s="11"/>
      <c r="D1336" s="11"/>
      <c r="E1336" s="12"/>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61" t="s">
        <v>1224</v>
      </c>
      <c r="B1337" s="39"/>
      <c r="C1337" s="39"/>
      <c r="D1337" s="39"/>
      <c r="E1337" s="40"/>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79" t="s">
        <v>1212</v>
      </c>
      <c r="B1338" s="15"/>
      <c r="C1338" s="16" t="s">
        <v>1213</v>
      </c>
      <c r="D1338" s="17" t="s">
        <v>1214</v>
      </c>
      <c r="E1338" s="18" t="s">
        <v>7</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20" t="s">
        <v>8</v>
      </c>
      <c r="B1339" s="104" t="s">
        <v>9</v>
      </c>
      <c r="C1339" s="105"/>
      <c r="D1339" s="20" t="s">
        <v>10</v>
      </c>
      <c r="E1339" s="22" t="s">
        <v>11</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24"/>
      <c r="B1340" s="25" t="s">
        <v>12</v>
      </c>
      <c r="C1340" s="26" t="s">
        <v>13</v>
      </c>
      <c r="D1340" s="24"/>
      <c r="E1340" s="24"/>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20">
        <v>45544.0</v>
      </c>
      <c r="B1341" s="130" t="s">
        <v>1225</v>
      </c>
      <c r="C1341" s="85" t="s">
        <v>1226</v>
      </c>
      <c r="D1341" s="130" t="s">
        <v>1227</v>
      </c>
      <c r="E1341" s="91">
        <v>3100.0</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20">
        <v>45542.0</v>
      </c>
      <c r="B1342" s="130" t="s">
        <v>1228</v>
      </c>
      <c r="C1342" s="85" t="s">
        <v>1229</v>
      </c>
      <c r="D1342" s="130" t="s">
        <v>1230</v>
      </c>
      <c r="E1342" s="91">
        <v>968.0</v>
      </c>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20">
        <v>45546.0</v>
      </c>
      <c r="B1343" s="130" t="s">
        <v>1231</v>
      </c>
      <c r="C1343" s="74" t="s">
        <v>1232</v>
      </c>
      <c r="D1343" s="52" t="s">
        <v>1233</v>
      </c>
      <c r="E1343" s="91">
        <v>300.0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20">
        <v>45546.0</v>
      </c>
      <c r="B1344" s="130" t="s">
        <v>1228</v>
      </c>
      <c r="C1344" s="74" t="s">
        <v>1229</v>
      </c>
      <c r="D1344" s="52" t="s">
        <v>1234</v>
      </c>
      <c r="E1344" s="91">
        <v>400.0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20">
        <v>45546.0</v>
      </c>
      <c r="B1345" s="130" t="s">
        <v>1228</v>
      </c>
      <c r="C1345" s="74" t="s">
        <v>1229</v>
      </c>
      <c r="D1345" s="52" t="s">
        <v>1235</v>
      </c>
      <c r="E1345" s="91">
        <v>760.0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87" t="s">
        <v>20</v>
      </c>
      <c r="B1346" s="88"/>
      <c r="C1346" s="89"/>
      <c r="D1346" s="90"/>
      <c r="E1346" s="47">
        <f>SUM(E1341:E1345)</f>
        <v>5528</v>
      </c>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78"/>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50" t="s">
        <v>1236</v>
      </c>
      <c r="B1348" s="11"/>
      <c r="C1348" s="11"/>
      <c r="D1348" s="11"/>
      <c r="E1348" s="12"/>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61" t="s">
        <v>1237</v>
      </c>
      <c r="B1349" s="39"/>
      <c r="C1349" s="39"/>
      <c r="D1349" s="39"/>
      <c r="E1349" s="40"/>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79" t="s">
        <v>1238</v>
      </c>
      <c r="B1350" s="15"/>
      <c r="C1350" s="16" t="s">
        <v>1239</v>
      </c>
      <c r="D1350" s="17" t="s">
        <v>1240</v>
      </c>
      <c r="E1350" s="18" t="s">
        <v>279</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20" t="s">
        <v>8</v>
      </c>
      <c r="B1351" s="104" t="s">
        <v>9</v>
      </c>
      <c r="C1351" s="105"/>
      <c r="D1351" s="20" t="s">
        <v>10</v>
      </c>
      <c r="E1351" s="22" t="s">
        <v>11</v>
      </c>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24"/>
      <c r="B1352" s="25" t="s">
        <v>12</v>
      </c>
      <c r="C1352" s="26" t="s">
        <v>13</v>
      </c>
      <c r="D1352" s="24"/>
      <c r="E1352" s="24"/>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20"/>
      <c r="B1353" s="130"/>
      <c r="C1353" s="85"/>
      <c r="D1353" s="130"/>
      <c r="E1353" s="91"/>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20"/>
      <c r="B1354" s="130"/>
      <c r="C1354" s="74"/>
      <c r="D1354" s="52"/>
      <c r="E1354" s="91"/>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87" t="s">
        <v>20</v>
      </c>
      <c r="B1355" s="88"/>
      <c r="C1355" s="89"/>
      <c r="D1355" s="90"/>
      <c r="E1355" s="47">
        <f>SUM(E1353:E1354)</f>
        <v>0</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78"/>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50" t="s">
        <v>2</v>
      </c>
      <c r="B1357" s="11"/>
      <c r="C1357" s="11"/>
      <c r="D1357" s="11"/>
      <c r="E1357" s="12"/>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61" t="s">
        <v>1241</v>
      </c>
      <c r="B1358" s="39"/>
      <c r="C1358" s="39"/>
      <c r="D1358" s="39"/>
      <c r="E1358" s="40"/>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79" t="s">
        <v>1242</v>
      </c>
      <c r="B1359" s="15"/>
      <c r="C1359" s="16" t="s">
        <v>1243</v>
      </c>
      <c r="D1359" s="17" t="s">
        <v>1244</v>
      </c>
      <c r="E1359" s="18" t="s">
        <v>7</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20" t="s">
        <v>8</v>
      </c>
      <c r="B1360" s="104" t="s">
        <v>9</v>
      </c>
      <c r="C1360" s="105"/>
      <c r="D1360" s="20" t="s">
        <v>10</v>
      </c>
      <c r="E1360" s="22" t="s">
        <v>11</v>
      </c>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24"/>
      <c r="B1361" s="25" t="s">
        <v>12</v>
      </c>
      <c r="C1361" s="26" t="s">
        <v>13</v>
      </c>
      <c r="D1361" s="24"/>
      <c r="E1361" s="24"/>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20">
        <v>45526.0</v>
      </c>
      <c r="B1362" s="130" t="s">
        <v>1245</v>
      </c>
      <c r="C1362" s="85" t="s">
        <v>1246</v>
      </c>
      <c r="D1362" s="130" t="s">
        <v>1247</v>
      </c>
      <c r="E1362" s="91">
        <v>455.9</v>
      </c>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80">
        <v>45545.0</v>
      </c>
      <c r="B1363" s="130" t="s">
        <v>1245</v>
      </c>
      <c r="C1363" s="85" t="s">
        <v>1246</v>
      </c>
      <c r="D1363" s="52" t="s">
        <v>1248</v>
      </c>
      <c r="E1363" s="91">
        <v>37.0</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80">
        <v>44463.0</v>
      </c>
      <c r="B1364" s="130" t="s">
        <v>1245</v>
      </c>
      <c r="C1364" s="85" t="s">
        <v>1246</v>
      </c>
      <c r="D1364" s="52" t="s">
        <v>1249</v>
      </c>
      <c r="E1364" s="91">
        <v>26.0</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87" t="s">
        <v>20</v>
      </c>
      <c r="B1365" s="88"/>
      <c r="C1365" s="89"/>
      <c r="D1365" s="90"/>
      <c r="E1365" s="47">
        <f>SUM(E1362:E1364)</f>
        <v>518.9</v>
      </c>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78"/>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78" t="s">
        <v>1316</v>
      </c>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78" t="s">
        <v>1317</v>
      </c>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ht="15.75" customHeight="1">
      <c r="A1787" s="162"/>
      <c r="B1787" s="163"/>
      <c r="C1787" s="164"/>
      <c r="D1787" s="163"/>
      <c r="E1787" s="165"/>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ht="15.75" customHeight="1">
      <c r="A1788" s="162"/>
      <c r="B1788" s="163"/>
      <c r="C1788" s="164"/>
      <c r="D1788" s="163"/>
      <c r="E1788" s="165"/>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ht="15.75" customHeight="1">
      <c r="A1789" s="162"/>
      <c r="B1789" s="163"/>
      <c r="C1789" s="164"/>
      <c r="D1789" s="163"/>
      <c r="E1789" s="165"/>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ht="15.75" customHeight="1">
      <c r="A1790" s="162"/>
      <c r="B1790" s="163"/>
      <c r="C1790" s="164"/>
      <c r="D1790" s="163"/>
      <c r="E1790" s="165"/>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ht="15.75" customHeight="1">
      <c r="A1791" s="162"/>
      <c r="B1791" s="163"/>
      <c r="C1791" s="164"/>
      <c r="D1791" s="163"/>
      <c r="E1791" s="165"/>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ht="15.75" customHeight="1">
      <c r="A1792" s="162"/>
      <c r="B1792" s="163"/>
      <c r="C1792" s="164"/>
      <c r="D1792" s="163"/>
      <c r="E1792" s="165"/>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ht="15.75" customHeight="1">
      <c r="A1793" s="162"/>
      <c r="B1793" s="163"/>
      <c r="C1793" s="164"/>
      <c r="D1793" s="163"/>
      <c r="E1793" s="165"/>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ht="15.75" customHeight="1">
      <c r="A1794" s="162"/>
      <c r="B1794" s="163"/>
      <c r="C1794" s="164"/>
      <c r="D1794" s="163"/>
      <c r="E1794" s="165"/>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ht="15.75" customHeight="1">
      <c r="A1795" s="162"/>
      <c r="B1795" s="163"/>
      <c r="C1795" s="164"/>
      <c r="D1795" s="163"/>
      <c r="E1795" s="165"/>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ht="15.75" customHeight="1">
      <c r="A1796" s="162"/>
      <c r="B1796" s="163"/>
      <c r="C1796" s="164"/>
      <c r="D1796" s="163"/>
      <c r="E1796" s="165"/>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ht="15.75" customHeight="1">
      <c r="A1797" s="162"/>
      <c r="B1797" s="163"/>
      <c r="C1797" s="164"/>
      <c r="D1797" s="163"/>
      <c r="E1797" s="165"/>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ht="15.75" customHeight="1">
      <c r="A1798" s="162"/>
      <c r="B1798" s="163"/>
      <c r="C1798" s="164"/>
      <c r="D1798" s="163"/>
      <c r="E1798" s="165"/>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ht="15.75" customHeight="1">
      <c r="A1799" s="162"/>
      <c r="B1799" s="163"/>
      <c r="C1799" s="164"/>
      <c r="D1799" s="163"/>
      <c r="E1799" s="165"/>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ht="15.75" customHeight="1">
      <c r="A1800" s="162"/>
      <c r="B1800" s="163"/>
      <c r="C1800" s="164"/>
      <c r="D1800" s="163"/>
      <c r="E1800" s="165"/>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ht="15.75" customHeight="1">
      <c r="A1801" s="162"/>
      <c r="B1801" s="163"/>
      <c r="C1801" s="164"/>
      <c r="D1801" s="163"/>
      <c r="E1801" s="165"/>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ht="15.75" customHeight="1">
      <c r="A1802" s="162"/>
      <c r="B1802" s="163"/>
      <c r="C1802" s="164"/>
      <c r="D1802" s="163"/>
      <c r="E1802" s="165"/>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ht="15.75" customHeight="1">
      <c r="A1803" s="162"/>
      <c r="B1803" s="163"/>
      <c r="C1803" s="164"/>
      <c r="D1803" s="163"/>
      <c r="E1803" s="165"/>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ht="15.75" customHeight="1">
      <c r="A1804" s="162"/>
      <c r="B1804" s="163"/>
      <c r="C1804" s="164"/>
      <c r="D1804" s="163"/>
      <c r="E1804" s="165"/>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ht="15.75" customHeight="1">
      <c r="A1805" s="162"/>
      <c r="B1805" s="163"/>
      <c r="C1805" s="164"/>
      <c r="D1805" s="163"/>
      <c r="E1805" s="165"/>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ht="15.75" customHeight="1">
      <c r="A1806" s="162"/>
      <c r="B1806" s="163"/>
      <c r="C1806" s="164"/>
      <c r="D1806" s="163"/>
      <c r="E1806" s="165"/>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ht="15.75" customHeight="1">
      <c r="A1807" s="162"/>
      <c r="B1807" s="163"/>
      <c r="C1807" s="164"/>
      <c r="D1807" s="163"/>
      <c r="E1807" s="165"/>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ht="15.75" customHeight="1">
      <c r="A1808" s="162"/>
      <c r="B1808" s="163"/>
      <c r="C1808" s="164"/>
      <c r="D1808" s="163"/>
      <c r="E1808" s="165"/>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ht="15.75" customHeight="1">
      <c r="A1809" s="162"/>
      <c r="B1809" s="163"/>
      <c r="C1809" s="164"/>
      <c r="D1809" s="163"/>
      <c r="E1809" s="165"/>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ht="15.75" customHeight="1">
      <c r="A1810" s="162"/>
      <c r="B1810" s="163"/>
      <c r="C1810" s="164"/>
      <c r="D1810" s="163"/>
      <c r="E1810" s="165"/>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ht="15.75" customHeight="1">
      <c r="A1811" s="162"/>
      <c r="B1811" s="163"/>
      <c r="C1811" s="164"/>
      <c r="D1811" s="163"/>
      <c r="E1811" s="165"/>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ht="15.75" customHeight="1">
      <c r="A1812" s="162"/>
      <c r="B1812" s="163"/>
      <c r="C1812" s="164"/>
      <c r="D1812" s="163"/>
      <c r="E1812" s="165"/>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ht="15.75" customHeight="1">
      <c r="A1813" s="162"/>
      <c r="B1813" s="163"/>
      <c r="C1813" s="164"/>
      <c r="D1813" s="163"/>
      <c r="E1813" s="165"/>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ht="15.75" customHeight="1">
      <c r="A1814" s="162"/>
      <c r="B1814" s="163"/>
      <c r="C1814" s="164"/>
      <c r="D1814" s="163"/>
      <c r="E1814" s="165"/>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ht="15.75" customHeight="1">
      <c r="A1815" s="162"/>
      <c r="B1815" s="163"/>
      <c r="C1815" s="164"/>
      <c r="D1815" s="163"/>
      <c r="E1815" s="165"/>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ht="15.75" customHeight="1">
      <c r="A1816" s="162"/>
      <c r="B1816" s="163"/>
      <c r="C1816" s="164"/>
      <c r="D1816" s="163"/>
      <c r="E1816" s="165"/>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ht="15.75" customHeight="1">
      <c r="A1817" s="162"/>
      <c r="B1817" s="163"/>
      <c r="C1817" s="164"/>
      <c r="D1817" s="163"/>
      <c r="E1817" s="165"/>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ht="15.75" customHeight="1">
      <c r="A1818" s="162"/>
      <c r="B1818" s="163"/>
      <c r="C1818" s="164"/>
      <c r="D1818" s="163"/>
      <c r="E1818" s="165"/>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ht="15.75" customHeight="1">
      <c r="A1819" s="162"/>
      <c r="B1819" s="163"/>
      <c r="C1819" s="164"/>
      <c r="D1819" s="163"/>
      <c r="E1819" s="165"/>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ht="15.75" customHeight="1">
      <c r="A1820" s="162"/>
      <c r="B1820" s="163"/>
      <c r="C1820" s="164"/>
      <c r="D1820" s="163"/>
      <c r="E1820" s="165"/>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ht="15.75" customHeight="1">
      <c r="A1821" s="162"/>
      <c r="B1821" s="163"/>
      <c r="C1821" s="164"/>
      <c r="D1821" s="163"/>
      <c r="E1821" s="165"/>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ht="15.75" customHeight="1">
      <c r="A1822" s="162"/>
      <c r="B1822" s="163"/>
      <c r="C1822" s="164"/>
      <c r="D1822" s="163"/>
      <c r="E1822" s="165"/>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ht="15.75" customHeight="1">
      <c r="A1823" s="162"/>
      <c r="B1823" s="163"/>
      <c r="C1823" s="164"/>
      <c r="D1823" s="163"/>
      <c r="E1823" s="165"/>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ht="15.75" customHeight="1">
      <c r="A1824" s="162"/>
      <c r="B1824" s="163"/>
      <c r="C1824" s="164"/>
      <c r="D1824" s="163"/>
      <c r="E1824" s="165"/>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ht="15.75" customHeight="1">
      <c r="A1825" s="162"/>
      <c r="B1825" s="163"/>
      <c r="C1825" s="164"/>
      <c r="D1825" s="163"/>
      <c r="E1825" s="165"/>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ht="15.75" customHeight="1">
      <c r="A1826" s="162"/>
      <c r="B1826" s="163"/>
      <c r="C1826" s="164"/>
      <c r="D1826" s="163"/>
      <c r="E1826" s="165"/>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ht="15.75" customHeight="1">
      <c r="A1827" s="162"/>
      <c r="B1827" s="163"/>
      <c r="C1827" s="164"/>
      <c r="D1827" s="163"/>
      <c r="E1827" s="165"/>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ht="15.75" customHeight="1">
      <c r="A1828" s="162"/>
      <c r="B1828" s="163"/>
      <c r="C1828" s="164"/>
      <c r="D1828" s="163"/>
      <c r="E1828" s="165"/>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ht="15.75" customHeight="1">
      <c r="A1829" s="162"/>
      <c r="B1829" s="163"/>
      <c r="C1829" s="164"/>
      <c r="D1829" s="163"/>
      <c r="E1829" s="165"/>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ht="15.75" customHeight="1">
      <c r="A1830" s="162"/>
      <c r="B1830" s="163"/>
      <c r="C1830" s="164"/>
      <c r="D1830" s="163"/>
      <c r="E1830" s="165"/>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ht="15.75" customHeight="1">
      <c r="A1831" s="162"/>
      <c r="B1831" s="163"/>
      <c r="C1831" s="164"/>
      <c r="D1831" s="163"/>
      <c r="E1831" s="165"/>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ht="15.75" customHeight="1">
      <c r="A1832" s="162"/>
      <c r="B1832" s="163"/>
      <c r="C1832" s="164"/>
      <c r="D1832" s="163"/>
      <c r="E1832" s="165"/>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ht="15.75" customHeight="1">
      <c r="A1833" s="162"/>
      <c r="B1833" s="163"/>
      <c r="C1833" s="164"/>
      <c r="D1833" s="163"/>
      <c r="E1833" s="165"/>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ht="15.75" customHeight="1">
      <c r="A1834" s="162"/>
      <c r="B1834" s="163"/>
      <c r="C1834" s="164"/>
      <c r="D1834" s="163"/>
      <c r="E1834" s="165"/>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ht="15.75" customHeight="1">
      <c r="A1835" s="162"/>
      <c r="B1835" s="163"/>
      <c r="C1835" s="164"/>
      <c r="D1835" s="163"/>
      <c r="E1835" s="165"/>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ht="15.75" customHeight="1">
      <c r="A1836" s="162"/>
      <c r="B1836" s="163"/>
      <c r="C1836" s="164"/>
      <c r="D1836" s="163"/>
      <c r="E1836" s="165"/>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ht="15.75" customHeight="1">
      <c r="A1837" s="162"/>
      <c r="B1837" s="163"/>
      <c r="C1837" s="164"/>
      <c r="D1837" s="163"/>
      <c r="E1837" s="165"/>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ht="15.75" customHeight="1">
      <c r="A1838" s="162"/>
      <c r="B1838" s="163"/>
      <c r="C1838" s="164"/>
      <c r="D1838" s="163"/>
      <c r="E1838" s="165"/>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ht="15.75" customHeight="1">
      <c r="A1839" s="162"/>
      <c r="B1839" s="163"/>
      <c r="C1839" s="164"/>
      <c r="D1839" s="163"/>
      <c r="E1839" s="165"/>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ht="15.75" customHeight="1">
      <c r="A1840" s="162"/>
      <c r="B1840" s="163"/>
      <c r="C1840" s="164"/>
      <c r="D1840" s="163"/>
      <c r="E1840" s="165"/>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ht="15.75" customHeight="1">
      <c r="A1841" s="162"/>
      <c r="B1841" s="163"/>
      <c r="C1841" s="164"/>
      <c r="D1841" s="163"/>
      <c r="E1841" s="165"/>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ht="15.75" customHeight="1">
      <c r="A1842" s="162"/>
      <c r="B1842" s="163"/>
      <c r="C1842" s="164"/>
      <c r="D1842" s="163"/>
      <c r="E1842" s="165"/>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ht="15.75" customHeight="1">
      <c r="A1843" s="162"/>
      <c r="B1843" s="163"/>
      <c r="C1843" s="164"/>
      <c r="D1843" s="163"/>
      <c r="E1843" s="165"/>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ht="15.75" customHeight="1">
      <c r="A1844" s="162"/>
      <c r="B1844" s="163"/>
      <c r="C1844" s="164"/>
      <c r="D1844" s="163"/>
      <c r="E1844" s="165"/>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ht="15.75" customHeight="1">
      <c r="A1845" s="162"/>
      <c r="B1845" s="163"/>
      <c r="C1845" s="164"/>
      <c r="D1845" s="163"/>
      <c r="E1845" s="165"/>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ht="15.75" customHeight="1">
      <c r="A1846" s="162"/>
      <c r="B1846" s="163"/>
      <c r="C1846" s="164"/>
      <c r="D1846" s="163"/>
      <c r="E1846" s="165"/>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ht="15.75" customHeight="1">
      <c r="A1847" s="162"/>
      <c r="B1847" s="163"/>
      <c r="C1847" s="164"/>
      <c r="D1847" s="163"/>
      <c r="E1847" s="165"/>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ht="15.75" customHeight="1">
      <c r="A1848" s="162"/>
      <c r="B1848" s="163"/>
      <c r="C1848" s="164"/>
      <c r="D1848" s="163"/>
      <c r="E1848" s="165"/>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ht="15.75" customHeight="1">
      <c r="A1849" s="162"/>
      <c r="B1849" s="163"/>
      <c r="C1849" s="164"/>
      <c r="D1849" s="163"/>
      <c r="E1849" s="165"/>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ht="15.75" customHeight="1">
      <c r="A1850" s="162"/>
      <c r="B1850" s="163"/>
      <c r="C1850" s="164"/>
      <c r="D1850" s="163"/>
      <c r="E1850" s="165"/>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ht="15.75" customHeight="1">
      <c r="A1851" s="162"/>
      <c r="B1851" s="163"/>
      <c r="C1851" s="164"/>
      <c r="D1851" s="163"/>
      <c r="E1851" s="165"/>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ht="15.75" customHeight="1">
      <c r="A1852" s="162"/>
      <c r="B1852" s="163"/>
      <c r="C1852" s="164"/>
      <c r="D1852" s="163"/>
      <c r="E1852" s="165"/>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ht="15.75" customHeight="1">
      <c r="A1853" s="162"/>
      <c r="B1853" s="163"/>
      <c r="C1853" s="164"/>
      <c r="D1853" s="163"/>
      <c r="E1853" s="165"/>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ht="15.75" customHeight="1">
      <c r="A1854" s="162"/>
      <c r="B1854" s="163"/>
      <c r="C1854" s="164"/>
      <c r="D1854" s="163"/>
      <c r="E1854" s="165"/>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ht="15.75" customHeight="1">
      <c r="A1855" s="162"/>
      <c r="B1855" s="163"/>
      <c r="C1855" s="164"/>
      <c r="D1855" s="163"/>
      <c r="E1855" s="165"/>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ht="15.75" customHeight="1">
      <c r="A1856" s="162"/>
      <c r="B1856" s="163"/>
      <c r="C1856" s="164"/>
      <c r="D1856" s="163"/>
      <c r="E1856" s="165"/>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ht="15.75" customHeight="1">
      <c r="A1857" s="162"/>
      <c r="B1857" s="163"/>
      <c r="C1857" s="164"/>
      <c r="D1857" s="163"/>
      <c r="E1857" s="165"/>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ht="15.75" customHeight="1">
      <c r="A1858" s="162"/>
      <c r="B1858" s="163"/>
      <c r="C1858" s="164"/>
      <c r="D1858" s="163"/>
      <c r="E1858" s="165"/>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ht="15.75" customHeight="1">
      <c r="A1859" s="162"/>
      <c r="B1859" s="163"/>
      <c r="C1859" s="164"/>
      <c r="D1859" s="163"/>
      <c r="E1859" s="165"/>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ht="15.75" customHeight="1">
      <c r="A1860" s="162"/>
      <c r="B1860" s="163"/>
      <c r="C1860" s="164"/>
      <c r="D1860" s="163"/>
      <c r="E1860" s="165"/>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ht="15.75" customHeight="1">
      <c r="A1861" s="162"/>
      <c r="B1861" s="163"/>
      <c r="C1861" s="164"/>
      <c r="D1861" s="163"/>
      <c r="E1861" s="165"/>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ht="15.75" customHeight="1">
      <c r="A1862" s="162"/>
      <c r="B1862" s="163"/>
      <c r="C1862" s="164"/>
      <c r="D1862" s="163"/>
      <c r="E1862" s="165"/>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ht="15.75" customHeight="1">
      <c r="A1863" s="162"/>
      <c r="B1863" s="163"/>
      <c r="C1863" s="164"/>
      <c r="D1863" s="163"/>
      <c r="E1863" s="165"/>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ht="15.75" customHeight="1">
      <c r="A1864" s="162"/>
      <c r="B1864" s="163"/>
      <c r="C1864" s="164"/>
      <c r="D1864" s="163"/>
      <c r="E1864" s="165"/>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ht="15.75" customHeight="1">
      <c r="A1865" s="162"/>
      <c r="B1865" s="163"/>
      <c r="C1865" s="164"/>
      <c r="D1865" s="163"/>
      <c r="E1865" s="165"/>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ht="15.75" customHeight="1">
      <c r="A1866" s="162"/>
      <c r="B1866" s="163"/>
      <c r="C1866" s="164"/>
      <c r="D1866" s="163"/>
      <c r="E1866" s="165"/>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ht="15.75" customHeight="1">
      <c r="A1867" s="162"/>
      <c r="B1867" s="163"/>
      <c r="C1867" s="164"/>
      <c r="D1867" s="163"/>
      <c r="E1867" s="165"/>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ht="15.75" customHeight="1">
      <c r="A1868" s="162"/>
      <c r="B1868" s="163"/>
      <c r="C1868" s="164"/>
      <c r="D1868" s="163"/>
      <c r="E1868" s="165"/>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ht="15.75" customHeight="1">
      <c r="A1869" s="162"/>
      <c r="B1869" s="163"/>
      <c r="C1869" s="164"/>
      <c r="D1869" s="163"/>
      <c r="E1869" s="165"/>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ht="15.75" customHeight="1">
      <c r="A1870" s="162"/>
      <c r="B1870" s="163"/>
      <c r="C1870" s="164"/>
      <c r="D1870" s="163"/>
      <c r="E1870" s="165"/>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ht="15.75" customHeight="1">
      <c r="A1871" s="162"/>
      <c r="B1871" s="163"/>
      <c r="C1871" s="164"/>
      <c r="D1871" s="163"/>
      <c r="E1871" s="165"/>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ht="15.75" customHeight="1">
      <c r="A1872" s="162"/>
      <c r="B1872" s="163"/>
      <c r="C1872" s="164"/>
      <c r="D1872" s="163"/>
      <c r="E1872" s="165"/>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ht="15.75" customHeight="1">
      <c r="A1873" s="162"/>
      <c r="B1873" s="163"/>
      <c r="C1873" s="164"/>
      <c r="D1873" s="163"/>
      <c r="E1873" s="165"/>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ht="15.75" customHeight="1">
      <c r="A1874" s="162"/>
      <c r="B1874" s="163"/>
      <c r="C1874" s="164"/>
      <c r="D1874" s="163"/>
      <c r="E1874" s="165"/>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ht="15.75" customHeight="1">
      <c r="A1875" s="162"/>
      <c r="B1875" s="163"/>
      <c r="C1875" s="164"/>
      <c r="D1875" s="163"/>
      <c r="E1875" s="165"/>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ht="15.75" customHeight="1">
      <c r="A1876" s="162"/>
      <c r="B1876" s="163"/>
      <c r="C1876" s="164"/>
      <c r="D1876" s="163"/>
      <c r="E1876" s="165"/>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ht="15.75" customHeight="1">
      <c r="A1877" s="162"/>
      <c r="B1877" s="163"/>
      <c r="C1877" s="164"/>
      <c r="D1877" s="163"/>
      <c r="E1877" s="165"/>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ht="15.75" customHeight="1">
      <c r="A1878" s="162"/>
      <c r="B1878" s="163"/>
      <c r="C1878" s="164"/>
      <c r="D1878" s="163"/>
      <c r="E1878" s="165"/>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ht="15.75" customHeight="1">
      <c r="A1879" s="162"/>
      <c r="B1879" s="163"/>
      <c r="C1879" s="164"/>
      <c r="D1879" s="163"/>
      <c r="E1879" s="165"/>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ht="15.75" customHeight="1">
      <c r="A1880" s="162"/>
      <c r="B1880" s="163"/>
      <c r="C1880" s="164"/>
      <c r="D1880" s="163"/>
      <c r="E1880" s="165"/>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ht="15.75" customHeight="1">
      <c r="A1881" s="162"/>
      <c r="B1881" s="163"/>
      <c r="C1881" s="164"/>
      <c r="D1881" s="163"/>
      <c r="E1881" s="165"/>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ht="15.75" customHeight="1">
      <c r="A1882" s="162"/>
      <c r="B1882" s="163"/>
      <c r="C1882" s="164"/>
      <c r="D1882" s="163"/>
      <c r="E1882" s="165"/>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ht="15.75" customHeight="1">
      <c r="A1883" s="162"/>
      <c r="B1883" s="163"/>
      <c r="C1883" s="164"/>
      <c r="D1883" s="163"/>
      <c r="E1883" s="165"/>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ht="15.75" customHeight="1">
      <c r="A1884" s="162"/>
      <c r="B1884" s="163"/>
      <c r="C1884" s="164"/>
      <c r="D1884" s="163"/>
      <c r="E1884" s="165"/>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ht="15.75" customHeight="1">
      <c r="A1885" s="162"/>
      <c r="B1885" s="163"/>
      <c r="C1885" s="164"/>
      <c r="D1885" s="163"/>
      <c r="E1885" s="165"/>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ht="15.75" customHeight="1">
      <c r="A1886" s="162"/>
      <c r="B1886" s="163"/>
      <c r="C1886" s="164"/>
      <c r="D1886" s="163"/>
      <c r="E1886" s="165"/>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ht="15.75" customHeight="1">
      <c r="A1887" s="162"/>
      <c r="B1887" s="163"/>
      <c r="C1887" s="164"/>
      <c r="D1887" s="163"/>
      <c r="E1887" s="165"/>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ht="15.75" customHeight="1">
      <c r="A1888" s="162"/>
      <c r="B1888" s="163"/>
      <c r="C1888" s="164"/>
      <c r="D1888" s="163"/>
      <c r="E1888" s="165"/>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ht="15.75" customHeight="1">
      <c r="A1889" s="162"/>
      <c r="B1889" s="163"/>
      <c r="C1889" s="164"/>
      <c r="D1889" s="163"/>
      <c r="E1889" s="165"/>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ht="15.75" customHeight="1">
      <c r="A1890" s="162"/>
      <c r="B1890" s="163"/>
      <c r="C1890" s="164"/>
      <c r="D1890" s="163"/>
      <c r="E1890" s="165"/>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ht="15.75" customHeight="1">
      <c r="A1891" s="162"/>
      <c r="B1891" s="163"/>
      <c r="C1891" s="164"/>
      <c r="D1891" s="163"/>
      <c r="E1891" s="165"/>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sheetData>
  <mergeCells count="702">
    <mergeCell ref="A32:B32"/>
    <mergeCell ref="A33:A34"/>
    <mergeCell ref="B33:C33"/>
    <mergeCell ref="D33:D34"/>
    <mergeCell ref="D41:D42"/>
    <mergeCell ref="E41:E42"/>
    <mergeCell ref="E33:E34"/>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E9:E10"/>
    <mergeCell ref="A14:E14"/>
    <mergeCell ref="A15:E15"/>
    <mergeCell ref="A16:E16"/>
    <mergeCell ref="A17:B17"/>
    <mergeCell ref="A5:E5"/>
    <mergeCell ref="A6:E6"/>
    <mergeCell ref="A7:E7"/>
    <mergeCell ref="A8:B8"/>
    <mergeCell ref="A9:A10"/>
    <mergeCell ref="B9:C9"/>
    <mergeCell ref="D9:D10"/>
    <mergeCell ref="D18:D19"/>
    <mergeCell ref="E18:E19"/>
    <mergeCell ref="A18:A19"/>
    <mergeCell ref="B18:C18"/>
    <mergeCell ref="A29:E29"/>
    <mergeCell ref="A30:E30"/>
    <mergeCell ref="A31:E31"/>
    <mergeCell ref="A37:E37"/>
    <mergeCell ref="A38:E38"/>
    <mergeCell ref="A39:E39"/>
    <mergeCell ref="A40:B40"/>
    <mergeCell ref="A41:A42"/>
    <mergeCell ref="B41:C41"/>
    <mergeCell ref="A74:E74"/>
    <mergeCell ref="A75:E75"/>
    <mergeCell ref="A76:E76"/>
    <mergeCell ref="A77:B77"/>
    <mergeCell ref="A78:A79"/>
    <mergeCell ref="D78:D79"/>
    <mergeCell ref="E78:E79"/>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69:A170"/>
    <mergeCell ref="D169:D170"/>
    <mergeCell ref="E169:E170"/>
    <mergeCell ref="A144:B144"/>
    <mergeCell ref="A145:A146"/>
    <mergeCell ref="D145:D146"/>
    <mergeCell ref="E145:E146"/>
    <mergeCell ref="A166:E166"/>
    <mergeCell ref="A167:E167"/>
    <mergeCell ref="A168:B168"/>
    <mergeCell ref="D180:D181"/>
    <mergeCell ref="E180:E181"/>
    <mergeCell ref="A177:E177"/>
    <mergeCell ref="A178:E178"/>
    <mergeCell ref="A179:B179"/>
    <mergeCell ref="A180:A181"/>
    <mergeCell ref="A188:E188"/>
    <mergeCell ref="D219:D220"/>
    <mergeCell ref="E219:E220"/>
    <mergeCell ref="A218:B218"/>
    <mergeCell ref="A219:A220"/>
    <mergeCell ref="A230:E230"/>
    <mergeCell ref="A231:E231"/>
    <mergeCell ref="A232:B232"/>
    <mergeCell ref="A233:A234"/>
    <mergeCell ref="A210:A211"/>
    <mergeCell ref="D210:D211"/>
    <mergeCell ref="E210:E211"/>
    <mergeCell ref="A216:E216"/>
    <mergeCell ref="A217:E217"/>
    <mergeCell ref="D233:D234"/>
    <mergeCell ref="E233:E234"/>
    <mergeCell ref="A253:E253"/>
    <mergeCell ref="A254:E254"/>
    <mergeCell ref="A255:B255"/>
    <mergeCell ref="A256:A257"/>
    <mergeCell ref="D256:D257"/>
    <mergeCell ref="E256:E257"/>
    <mergeCell ref="A262:E262"/>
    <mergeCell ref="A286:A287"/>
    <mergeCell ref="D286:D287"/>
    <mergeCell ref="E286:E287"/>
    <mergeCell ref="A263:E263"/>
    <mergeCell ref="A264:B264"/>
    <mergeCell ref="A265:A266"/>
    <mergeCell ref="D265:D266"/>
    <mergeCell ref="E265:E266"/>
    <mergeCell ref="A283:E283"/>
    <mergeCell ref="A284:E284"/>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64:E464"/>
    <mergeCell ref="A465:E465"/>
    <mergeCell ref="E475:E476"/>
    <mergeCell ref="A494:E494"/>
    <mergeCell ref="A495:E495"/>
    <mergeCell ref="A496:B496"/>
    <mergeCell ref="A497:A498"/>
    <mergeCell ref="A505:E505"/>
    <mergeCell ref="A506:E506"/>
    <mergeCell ref="A507:B507"/>
    <mergeCell ref="A508:A509"/>
    <mergeCell ref="D508:D509"/>
    <mergeCell ref="A516:E516"/>
    <mergeCell ref="A515:E515"/>
    <mergeCell ref="D438:D439"/>
    <mergeCell ref="E438:E439"/>
    <mergeCell ref="A435:E435"/>
    <mergeCell ref="A436:E436"/>
    <mergeCell ref="A437:B437"/>
    <mergeCell ref="A438:A439"/>
    <mergeCell ref="E508:E509"/>
    <mergeCell ref="D310:D311"/>
    <mergeCell ref="E310:E311"/>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71:B371"/>
    <mergeCell ref="A372:A373"/>
    <mergeCell ref="D372:D373"/>
    <mergeCell ref="E372:E373"/>
    <mergeCell ref="A385:B385"/>
    <mergeCell ref="A386:A387"/>
    <mergeCell ref="A466:B466"/>
    <mergeCell ref="A467:A468"/>
    <mergeCell ref="D497:D498"/>
    <mergeCell ref="E497:E498"/>
    <mergeCell ref="A383:E383"/>
    <mergeCell ref="A384:E384"/>
    <mergeCell ref="A357:A358"/>
    <mergeCell ref="D357:D358"/>
    <mergeCell ref="E357:E358"/>
    <mergeCell ref="A369:E369"/>
    <mergeCell ref="A370:E370"/>
    <mergeCell ref="D386:D387"/>
    <mergeCell ref="E386:E387"/>
    <mergeCell ref="A427:A428"/>
    <mergeCell ref="D427:D428"/>
    <mergeCell ref="E427:E428"/>
    <mergeCell ref="A415:B415"/>
    <mergeCell ref="A416:A417"/>
    <mergeCell ref="D416:D417"/>
    <mergeCell ref="E416:E417"/>
    <mergeCell ref="A424:E424"/>
    <mergeCell ref="A425:E425"/>
    <mergeCell ref="A426:B426"/>
    <mergeCell ref="A727:B727"/>
    <mergeCell ref="A728:A729"/>
    <mergeCell ref="D728:D729"/>
    <mergeCell ref="E728:E729"/>
    <mergeCell ref="A738:E738"/>
    <mergeCell ref="A739:E739"/>
    <mergeCell ref="A740:B740"/>
    <mergeCell ref="A652:B652"/>
    <mergeCell ref="A653:A654"/>
    <mergeCell ref="A687:E687"/>
    <mergeCell ref="A688:B688"/>
    <mergeCell ref="A689:A690"/>
    <mergeCell ref="D689:D690"/>
    <mergeCell ref="E689:E690"/>
    <mergeCell ref="A725:E725"/>
    <mergeCell ref="A726:E726"/>
    <mergeCell ref="D759:D760"/>
    <mergeCell ref="E759:E760"/>
    <mergeCell ref="D749:D750"/>
    <mergeCell ref="E749:E750"/>
    <mergeCell ref="A749:A750"/>
    <mergeCell ref="A756:E756"/>
    <mergeCell ref="A757:E757"/>
    <mergeCell ref="A758:B758"/>
    <mergeCell ref="A765:E765"/>
    <mergeCell ref="A766:E766"/>
    <mergeCell ref="A767:B767"/>
    <mergeCell ref="A768:A769"/>
    <mergeCell ref="D768:D769"/>
    <mergeCell ref="E768:E769"/>
    <mergeCell ref="A778:E778"/>
    <mergeCell ref="A779:E779"/>
    <mergeCell ref="A790:A791"/>
    <mergeCell ref="D790:D791"/>
    <mergeCell ref="E790:E791"/>
    <mergeCell ref="A780:B780"/>
    <mergeCell ref="A781:A782"/>
    <mergeCell ref="D781:D782"/>
    <mergeCell ref="E781:E782"/>
    <mergeCell ref="A787:E787"/>
    <mergeCell ref="A788:E788"/>
    <mergeCell ref="A789:B789"/>
    <mergeCell ref="D799:D800"/>
    <mergeCell ref="E799:E800"/>
    <mergeCell ref="A796:E796"/>
    <mergeCell ref="A797:E797"/>
    <mergeCell ref="A798:B798"/>
    <mergeCell ref="A799:A800"/>
    <mergeCell ref="A804:E804"/>
    <mergeCell ref="A815:B815"/>
    <mergeCell ref="A816:A817"/>
    <mergeCell ref="D816:D817"/>
    <mergeCell ref="E816:E817"/>
    <mergeCell ref="A805:E805"/>
    <mergeCell ref="A806:B806"/>
    <mergeCell ref="A807:A808"/>
    <mergeCell ref="D807:D808"/>
    <mergeCell ref="E807:E808"/>
    <mergeCell ref="A813:E813"/>
    <mergeCell ref="A814:E814"/>
    <mergeCell ref="A856:A857"/>
    <mergeCell ref="A880:E880"/>
    <mergeCell ref="A881:E881"/>
    <mergeCell ref="A882:B882"/>
    <mergeCell ref="A883:A884"/>
    <mergeCell ref="D883:D884"/>
    <mergeCell ref="E883:E884"/>
    <mergeCell ref="A822:E822"/>
    <mergeCell ref="A823:E823"/>
    <mergeCell ref="D825:D826"/>
    <mergeCell ref="D856:D857"/>
    <mergeCell ref="E856:E857"/>
    <mergeCell ref="D834:D835"/>
    <mergeCell ref="E834:E835"/>
    <mergeCell ref="A854:E854"/>
    <mergeCell ref="A855:B855"/>
    <mergeCell ref="A517:B517"/>
    <mergeCell ref="A518:A519"/>
    <mergeCell ref="D518:D519"/>
    <mergeCell ref="E518:E519"/>
    <mergeCell ref="A528:E528"/>
    <mergeCell ref="A529:E529"/>
    <mergeCell ref="A530:B530"/>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75:A476"/>
    <mergeCell ref="D475:D476"/>
    <mergeCell ref="D540:D541"/>
    <mergeCell ref="E540:E541"/>
    <mergeCell ref="D467:D468"/>
    <mergeCell ref="E467:E468"/>
    <mergeCell ref="A472:E472"/>
    <mergeCell ref="A473:E473"/>
    <mergeCell ref="A474:B474"/>
    <mergeCell ref="A888:E888"/>
    <mergeCell ref="A889:E889"/>
    <mergeCell ref="A890:B890"/>
    <mergeCell ref="A891:A892"/>
    <mergeCell ref="D891:D892"/>
    <mergeCell ref="E891:E892"/>
    <mergeCell ref="A903:E903"/>
    <mergeCell ref="A904:E904"/>
    <mergeCell ref="A905:B905"/>
    <mergeCell ref="A906:A907"/>
    <mergeCell ref="E906:E907"/>
    <mergeCell ref="A921:E921"/>
    <mergeCell ref="A922:E922"/>
    <mergeCell ref="A923:B923"/>
    <mergeCell ref="A545:E545"/>
    <mergeCell ref="A546:E546"/>
    <mergeCell ref="A531:A532"/>
    <mergeCell ref="D531:D532"/>
    <mergeCell ref="E531:E532"/>
    <mergeCell ref="A537:E537"/>
    <mergeCell ref="A538:E538"/>
    <mergeCell ref="D548:D549"/>
    <mergeCell ref="E548:E549"/>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594:A595"/>
    <mergeCell ref="D594:D595"/>
    <mergeCell ref="E594:E595"/>
    <mergeCell ref="A585:B585"/>
    <mergeCell ref="A586:A587"/>
    <mergeCell ref="D586:D587"/>
    <mergeCell ref="E586:E587"/>
    <mergeCell ref="A591:E591"/>
    <mergeCell ref="A592:E592"/>
    <mergeCell ref="A593:B593"/>
    <mergeCell ref="D606:D607"/>
    <mergeCell ref="E606:E607"/>
    <mergeCell ref="A603:E603"/>
    <mergeCell ref="A604:E604"/>
    <mergeCell ref="A605:B605"/>
    <mergeCell ref="A606:A607"/>
    <mergeCell ref="A612:E612"/>
    <mergeCell ref="A613:E613"/>
    <mergeCell ref="A614:B614"/>
    <mergeCell ref="A615:A616"/>
    <mergeCell ref="D615:D616"/>
    <mergeCell ref="E615:E616"/>
    <mergeCell ref="A620:E620"/>
    <mergeCell ref="A621:E621"/>
    <mergeCell ref="D653:D654"/>
    <mergeCell ref="E653:E654"/>
    <mergeCell ref="A662:E662"/>
    <mergeCell ref="A663:E663"/>
    <mergeCell ref="A664:B664"/>
    <mergeCell ref="A665:A666"/>
    <mergeCell ref="D665:D666"/>
    <mergeCell ref="E665:E666"/>
    <mergeCell ref="A686:E686"/>
    <mergeCell ref="D642:D643"/>
    <mergeCell ref="E642:E643"/>
    <mergeCell ref="A632:A633"/>
    <mergeCell ref="D632:D633"/>
    <mergeCell ref="E632:E633"/>
    <mergeCell ref="A639:E639"/>
    <mergeCell ref="A640:E640"/>
    <mergeCell ref="A641:B641"/>
    <mergeCell ref="A642:A643"/>
    <mergeCell ref="E1015:E1016"/>
    <mergeCell ref="A1021:E1021"/>
    <mergeCell ref="E1006:E1007"/>
    <mergeCell ref="A1012:E1012"/>
    <mergeCell ref="D933:D934"/>
    <mergeCell ref="D1042:D1043"/>
    <mergeCell ref="E1042:E1043"/>
    <mergeCell ref="A1033:A1034"/>
    <mergeCell ref="D1033:D1034"/>
    <mergeCell ref="A1039:E1039"/>
    <mergeCell ref="E1024:E1025"/>
    <mergeCell ref="A954:E954"/>
    <mergeCell ref="A955:E955"/>
    <mergeCell ref="A956:B956"/>
    <mergeCell ref="A957:A958"/>
    <mergeCell ref="D957:D958"/>
    <mergeCell ref="E957:E958"/>
    <mergeCell ref="A963:E963"/>
    <mergeCell ref="A964:E964"/>
    <mergeCell ref="A965:B965"/>
    <mergeCell ref="A966:A967"/>
    <mergeCell ref="D966:D967"/>
    <mergeCell ref="E966:E967"/>
    <mergeCell ref="A972:E972"/>
    <mergeCell ref="A973:E973"/>
    <mergeCell ref="A1004:E1004"/>
    <mergeCell ref="A1005:B1005"/>
    <mergeCell ref="A1013:E1013"/>
    <mergeCell ref="A1014:B1014"/>
    <mergeCell ref="A991:E991"/>
    <mergeCell ref="A992:E992"/>
    <mergeCell ref="A993:B993"/>
    <mergeCell ref="A994:A995"/>
    <mergeCell ref="A1003:E1003"/>
    <mergeCell ref="A1022:E1022"/>
    <mergeCell ref="A1023:B1023"/>
    <mergeCell ref="A1024:A1025"/>
    <mergeCell ref="D1024:D1025"/>
    <mergeCell ref="E1033:E1034"/>
    <mergeCell ref="A1030:E1030"/>
    <mergeCell ref="A1031:E1031"/>
    <mergeCell ref="A1032:B1032"/>
    <mergeCell ref="A945:E945"/>
    <mergeCell ref="A946:E946"/>
    <mergeCell ref="A947:B947"/>
    <mergeCell ref="A948:A949"/>
    <mergeCell ref="A974:B974"/>
    <mergeCell ref="A975:A976"/>
    <mergeCell ref="D948:D949"/>
    <mergeCell ref="E948:E949"/>
    <mergeCell ref="D994:D995"/>
    <mergeCell ref="E994:E995"/>
    <mergeCell ref="D975:D976"/>
    <mergeCell ref="E975:E976"/>
    <mergeCell ref="A1006:A1007"/>
    <mergeCell ref="D1006:D1007"/>
    <mergeCell ref="A1088:B1088"/>
    <mergeCell ref="A1089:A1090"/>
    <mergeCell ref="A1103:E1103"/>
    <mergeCell ref="A1104:E1104"/>
    <mergeCell ref="A1105:B1105"/>
    <mergeCell ref="A1106:A1107"/>
    <mergeCell ref="D1106:D1107"/>
    <mergeCell ref="E1106:E1107"/>
    <mergeCell ref="A1121:E1121"/>
    <mergeCell ref="A1122:E1122"/>
    <mergeCell ref="A1123:B1123"/>
    <mergeCell ref="A1124:A1125"/>
    <mergeCell ref="D1124:D1125"/>
    <mergeCell ref="E1124:E1125"/>
    <mergeCell ref="E1133:E1134"/>
    <mergeCell ref="A1139:E1139"/>
    <mergeCell ref="D1151:D1152"/>
    <mergeCell ref="E1151:E1152"/>
    <mergeCell ref="A1142:A1143"/>
    <mergeCell ref="D1142:D1143"/>
    <mergeCell ref="E1142:E1143"/>
    <mergeCell ref="A1148:E1148"/>
    <mergeCell ref="A1149:E1149"/>
    <mergeCell ref="A1150:B1150"/>
    <mergeCell ref="A1157:E1157"/>
    <mergeCell ref="A1158:E1158"/>
    <mergeCell ref="A1130:E1130"/>
    <mergeCell ref="A1131:E1131"/>
    <mergeCell ref="A1132:B1132"/>
    <mergeCell ref="A1133:A1134"/>
    <mergeCell ref="D1133:D1134"/>
    <mergeCell ref="A1151:A1152"/>
    <mergeCell ref="A1159:B1159"/>
    <mergeCell ref="A1160:A1161"/>
    <mergeCell ref="D1160:D1161"/>
    <mergeCell ref="E1160:E1161"/>
    <mergeCell ref="A1208:E1208"/>
    <mergeCell ref="A1209:B1209"/>
    <mergeCell ref="A1210:A1211"/>
    <mergeCell ref="D1210:D1211"/>
    <mergeCell ref="E1210:E1211"/>
    <mergeCell ref="A1216:E1216"/>
    <mergeCell ref="A1168:B1168"/>
    <mergeCell ref="A1169:A1170"/>
    <mergeCell ref="A1197:E1197"/>
    <mergeCell ref="A1198:E1198"/>
    <mergeCell ref="A1199:B1199"/>
    <mergeCell ref="A1200:A1201"/>
    <mergeCell ref="A1207:E1207"/>
    <mergeCell ref="A1015:A1016"/>
    <mergeCell ref="D1015:D1016"/>
    <mergeCell ref="A1040:E1040"/>
    <mergeCell ref="A1041:B1041"/>
    <mergeCell ref="A1068:B1068"/>
    <mergeCell ref="A1069:A1070"/>
    <mergeCell ref="D1069:D1070"/>
    <mergeCell ref="E1069:E1070"/>
    <mergeCell ref="A1078:E1078"/>
    <mergeCell ref="A1140:E1140"/>
    <mergeCell ref="A1141:B1141"/>
    <mergeCell ref="E1301:E1302"/>
    <mergeCell ref="A1308:E1308"/>
    <mergeCell ref="D1360:D1361"/>
    <mergeCell ref="D1339:D1340"/>
    <mergeCell ref="A1328:B1328"/>
    <mergeCell ref="A1329:A1330"/>
    <mergeCell ref="D1329:D1330"/>
    <mergeCell ref="E1329:E1330"/>
    <mergeCell ref="A1336:E1336"/>
    <mergeCell ref="A1337:E1337"/>
    <mergeCell ref="A1338:B1338"/>
    <mergeCell ref="A1339:A1340"/>
    <mergeCell ref="A1283:B1283"/>
    <mergeCell ref="A1359:B1359"/>
    <mergeCell ref="A1360:A1361"/>
    <mergeCell ref="E1360:E1361"/>
    <mergeCell ref="A1348:E1348"/>
    <mergeCell ref="E1351:E1352"/>
    <mergeCell ref="E1339:E1340"/>
    <mergeCell ref="E1284:E1285"/>
    <mergeCell ref="A1290:E1290"/>
    <mergeCell ref="A1291:E1291"/>
    <mergeCell ref="A1292:B1292"/>
    <mergeCell ref="A1293:A1294"/>
    <mergeCell ref="A1298:E1298"/>
    <mergeCell ref="A1299:E1299"/>
    <mergeCell ref="A1300:B1300"/>
    <mergeCell ref="A1301:A1302"/>
    <mergeCell ref="D1301:D1302"/>
    <mergeCell ref="A1309:E1309"/>
    <mergeCell ref="A1310:B1310"/>
    <mergeCell ref="A1311:A1312"/>
    <mergeCell ref="D1311:D1312"/>
    <mergeCell ref="D1320:D1321"/>
    <mergeCell ref="E1320:E1321"/>
    <mergeCell ref="D1293:D1294"/>
    <mergeCell ref="E1293:E1294"/>
    <mergeCell ref="E1311:E1312"/>
    <mergeCell ref="A1317:E1317"/>
    <mergeCell ref="A1318:E1318"/>
    <mergeCell ref="A1319:B1319"/>
    <mergeCell ref="A1320:A1321"/>
    <mergeCell ref="A1262:E1262"/>
    <mergeCell ref="A1263:E1263"/>
    <mergeCell ref="A1264:B1264"/>
    <mergeCell ref="A1265:A1266"/>
    <mergeCell ref="D1265:D1266"/>
    <mergeCell ref="E1265:E1266"/>
    <mergeCell ref="A1272:E1272"/>
    <mergeCell ref="A1273:E1273"/>
    <mergeCell ref="A1274:B1274"/>
    <mergeCell ref="A1275:A1276"/>
    <mergeCell ref="D1275:D1276"/>
    <mergeCell ref="E1275:E1276"/>
    <mergeCell ref="A1281:E1281"/>
    <mergeCell ref="A1282:E1282"/>
    <mergeCell ref="A1349:E1349"/>
    <mergeCell ref="A1350:B1350"/>
    <mergeCell ref="A1351:A1352"/>
    <mergeCell ref="D1351:D1352"/>
    <mergeCell ref="A1358:E1358"/>
    <mergeCell ref="A1357:E1357"/>
    <mergeCell ref="A1284:A1285"/>
    <mergeCell ref="D1284:D1285"/>
    <mergeCell ref="A1326:E1326"/>
    <mergeCell ref="A1327:E1327"/>
    <mergeCell ref="A834:A835"/>
    <mergeCell ref="A853:E853"/>
    <mergeCell ref="A759:A760"/>
    <mergeCell ref="A824:B824"/>
    <mergeCell ref="A825:A826"/>
    <mergeCell ref="E825:E826"/>
    <mergeCell ref="A831:E831"/>
    <mergeCell ref="A832:E832"/>
    <mergeCell ref="A833:B833"/>
    <mergeCell ref="A539:B539"/>
    <mergeCell ref="A540:A541"/>
    <mergeCell ref="A547:B547"/>
    <mergeCell ref="A548:A549"/>
    <mergeCell ref="A741:A742"/>
    <mergeCell ref="D741:D742"/>
    <mergeCell ref="E741:E742"/>
    <mergeCell ref="A746:E746"/>
    <mergeCell ref="A747:E747"/>
    <mergeCell ref="A748:B748"/>
    <mergeCell ref="A931:E931"/>
    <mergeCell ref="A932:B932"/>
    <mergeCell ref="A622:B622"/>
    <mergeCell ref="A623:A624"/>
    <mergeCell ref="D623:D624"/>
    <mergeCell ref="E623:E624"/>
    <mergeCell ref="A629:E629"/>
    <mergeCell ref="A630:E630"/>
    <mergeCell ref="A631:B631"/>
    <mergeCell ref="A650:E650"/>
    <mergeCell ref="A651:E651"/>
    <mergeCell ref="D906:D907"/>
    <mergeCell ref="E933:E934"/>
    <mergeCell ref="A924:A925"/>
    <mergeCell ref="D924:D925"/>
    <mergeCell ref="E924:E925"/>
    <mergeCell ref="A930:E930"/>
    <mergeCell ref="A933:A934"/>
    <mergeCell ref="A1166:E1166"/>
    <mergeCell ref="A1167:E1167"/>
    <mergeCell ref="D1169:D1170"/>
    <mergeCell ref="E1169:E1170"/>
    <mergeCell ref="A1176:E1176"/>
    <mergeCell ref="A1177:E1177"/>
    <mergeCell ref="A1178:B1178"/>
    <mergeCell ref="A1179:A1180"/>
    <mergeCell ref="D1179:D1180"/>
    <mergeCell ref="E1179:E1180"/>
    <mergeCell ref="A1187:E1187"/>
    <mergeCell ref="A1188:E1188"/>
    <mergeCell ref="E1200:E1201"/>
    <mergeCell ref="E1190:E1191"/>
    <mergeCell ref="A1048:E1048"/>
    <mergeCell ref="A1049:E1049"/>
    <mergeCell ref="A1050:B1050"/>
    <mergeCell ref="A1051:A1052"/>
    <mergeCell ref="D1051:D1052"/>
    <mergeCell ref="E1051:E1052"/>
    <mergeCell ref="A1057:E1057"/>
    <mergeCell ref="A1058:E1058"/>
    <mergeCell ref="A1059:B1059"/>
    <mergeCell ref="A1060:A1061"/>
    <mergeCell ref="D1060:D1061"/>
    <mergeCell ref="E1060:E1061"/>
    <mergeCell ref="A1066:E1066"/>
    <mergeCell ref="A1067:E1067"/>
    <mergeCell ref="A1086:E1086"/>
    <mergeCell ref="A1087:E1087"/>
    <mergeCell ref="A1079:E1079"/>
    <mergeCell ref="A1080:B1080"/>
    <mergeCell ref="D1089:D1090"/>
    <mergeCell ref="E1089:E1090"/>
    <mergeCell ref="A1081:A1082"/>
    <mergeCell ref="D1081:D1082"/>
    <mergeCell ref="E1081:E1082"/>
    <mergeCell ref="A1189:B1189"/>
    <mergeCell ref="D1200:D1201"/>
    <mergeCell ref="A1190:A1191"/>
    <mergeCell ref="D1190:D1191"/>
    <mergeCell ref="D1247:D1248"/>
    <mergeCell ref="E1247:E1248"/>
    <mergeCell ref="A1237:A1238"/>
    <mergeCell ref="D1237:D1238"/>
    <mergeCell ref="E1237:E1238"/>
    <mergeCell ref="A1244:E1244"/>
    <mergeCell ref="A1245:E1245"/>
    <mergeCell ref="A1246:B1246"/>
    <mergeCell ref="A1042:A1043"/>
    <mergeCell ref="A1253:E1253"/>
    <mergeCell ref="A1254:E1254"/>
    <mergeCell ref="A1255:B1255"/>
    <mergeCell ref="A1256:A1257"/>
    <mergeCell ref="D1256:D1257"/>
    <mergeCell ref="E1256:E1257"/>
    <mergeCell ref="A1247:A1248"/>
    <mergeCell ref="A1217:E1217"/>
    <mergeCell ref="A1218:B1218"/>
    <mergeCell ref="A1219:A1220"/>
    <mergeCell ref="D1219:D1220"/>
    <mergeCell ref="E1219:E1220"/>
    <mergeCell ref="A1225:E1225"/>
    <mergeCell ref="A1226:E1226"/>
    <mergeCell ref="A1227:B1227"/>
    <mergeCell ref="A1228:A1229"/>
    <mergeCell ref="D1228:D1229"/>
    <mergeCell ref="E1228:E1229"/>
    <mergeCell ref="A1234:E1234"/>
    <mergeCell ref="A1235:E1235"/>
    <mergeCell ref="A1236:B1236"/>
  </mergeCells>
  <conditionalFormatting sqref="C72 C1083">
    <cfRule type="notContainsBlanks" dxfId="0" priority="1">
      <formula>LEN(TRIM(C72))&gt;0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1318</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1319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1320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1320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43" t="s">
        <v>20</v>
      </c>
      <c r="B36" s="44"/>
      <c r="C36" s="45"/>
      <c r="D36" s="46"/>
      <c r="E36" s="47">
        <f>SUM(E35)</f>
        <v>6518.4</v>
      </c>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ht="15.75" customHeight="1">
      <c r="A37" s="38"/>
      <c r="B37" s="39"/>
      <c r="C37" s="39"/>
      <c r="D37" s="39"/>
      <c r="E37" s="4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ht="13.5" customHeight="1">
      <c r="A38" s="10" t="s">
        <v>2</v>
      </c>
      <c r="B38" s="11"/>
      <c r="C38" s="11"/>
      <c r="D38" s="11"/>
      <c r="E38" s="1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3" t="s">
        <v>53</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5.75" customHeight="1">
      <c r="A40" s="51" t="s">
        <v>54</v>
      </c>
      <c r="B40" s="15"/>
      <c r="C40" s="184" t="s">
        <v>1321</v>
      </c>
      <c r="D40" s="17" t="s">
        <v>56</v>
      </c>
      <c r="E40" s="18" t="s">
        <v>7</v>
      </c>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row>
    <row r="41" ht="13.5" customHeight="1">
      <c r="A41" s="20" t="s">
        <v>8</v>
      </c>
      <c r="B41" s="21" t="s">
        <v>9</v>
      </c>
      <c r="C41" s="15"/>
      <c r="D41" s="20" t="s">
        <v>10</v>
      </c>
      <c r="E41" s="22" t="s">
        <v>11</v>
      </c>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row>
    <row r="42" ht="15.75" customHeight="1">
      <c r="A42" s="24"/>
      <c r="B42" s="25" t="s">
        <v>12</v>
      </c>
      <c r="C42" s="26" t="s">
        <v>13</v>
      </c>
      <c r="D42" s="24"/>
      <c r="E42" s="24"/>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7">
        <v>45356.0</v>
      </c>
      <c r="B43" s="52" t="s">
        <v>57</v>
      </c>
      <c r="C43" s="52" t="s">
        <v>58</v>
      </c>
      <c r="D43" s="53" t="s">
        <v>59</v>
      </c>
      <c r="E43" s="5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ht="15.75" customHeight="1">
      <c r="A44" s="27">
        <v>45421.0</v>
      </c>
      <c r="B44" s="52" t="s">
        <v>60</v>
      </c>
      <c r="C44" s="52" t="s">
        <v>61</v>
      </c>
      <c r="D44" s="52" t="s">
        <v>62</v>
      </c>
      <c r="E44" s="55">
        <v>150.0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43" t="s">
        <v>20</v>
      </c>
      <c r="B45" s="44"/>
      <c r="C45" s="45"/>
      <c r="D45" s="46"/>
      <c r="E45" s="37">
        <f>SUM(E43:E44)</f>
        <v>2292.5</v>
      </c>
      <c r="F45" s="48"/>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ht="15.75" customHeight="1">
      <c r="A46" s="38"/>
      <c r="B46" s="39"/>
      <c r="C46" s="39"/>
      <c r="D46" s="39"/>
      <c r="E46" s="4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3.5" customHeight="1">
      <c r="A47" s="50" t="s">
        <v>49</v>
      </c>
      <c r="B47" s="11"/>
      <c r="C47" s="11"/>
      <c r="D47" s="11"/>
      <c r="E47" s="1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13" t="s">
        <v>63</v>
      </c>
      <c r="B48" s="11"/>
      <c r="C48" s="11"/>
      <c r="D48" s="11"/>
      <c r="E48" s="1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1" t="s">
        <v>54</v>
      </c>
      <c r="B49" s="15"/>
      <c r="C49" s="184" t="s">
        <v>1321</v>
      </c>
      <c r="D49" s="17" t="s">
        <v>56</v>
      </c>
      <c r="E49" s="18" t="s">
        <v>7</v>
      </c>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row>
    <row r="50" ht="13.5" customHeight="1">
      <c r="A50" s="20" t="s">
        <v>8</v>
      </c>
      <c r="B50" s="21" t="s">
        <v>9</v>
      </c>
      <c r="C50" s="56"/>
      <c r="D50" s="20" t="s">
        <v>10</v>
      </c>
      <c r="E50" s="22"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24"/>
      <c r="B51" s="25" t="s">
        <v>12</v>
      </c>
      <c r="C51" s="26" t="s">
        <v>13</v>
      </c>
      <c r="D51" s="24"/>
      <c r="E51" s="24"/>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57">
        <v>45357.0</v>
      </c>
      <c r="B52" s="52" t="s">
        <v>64</v>
      </c>
      <c r="C52" s="52" t="s">
        <v>65</v>
      </c>
      <c r="D52" s="58" t="s">
        <v>66</v>
      </c>
      <c r="E52" s="59">
        <v>3960.0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45364.0</v>
      </c>
      <c r="B53" s="52" t="s">
        <v>67</v>
      </c>
      <c r="C53" s="52" t="s">
        <v>68</v>
      </c>
      <c r="D53" s="60" t="s">
        <v>69</v>
      </c>
      <c r="E53" s="59">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45418.0</v>
      </c>
      <c r="B54" s="52" t="s">
        <v>70</v>
      </c>
      <c r="C54" s="52" t="s">
        <v>71</v>
      </c>
      <c r="D54" s="52" t="s">
        <v>72</v>
      </c>
      <c r="E54" s="59">
        <v>15.0</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45054.0</v>
      </c>
      <c r="B55" s="52" t="s">
        <v>70</v>
      </c>
      <c r="C55" s="52" t="s">
        <v>71</v>
      </c>
      <c r="D55" s="52" t="s">
        <v>73</v>
      </c>
      <c r="E55" s="59">
        <v>1800.0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43" t="s">
        <v>20</v>
      </c>
      <c r="B56" s="44"/>
      <c r="C56" s="45"/>
      <c r="D56" s="46"/>
      <c r="E56" s="47">
        <f>SUM(E52:E55)</f>
        <v>8088.4</v>
      </c>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ht="15.75" customHeight="1">
      <c r="A57" s="38"/>
      <c r="B57" s="39"/>
      <c r="C57" s="39"/>
      <c r="D57" s="39"/>
      <c r="E57" s="4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3.5" customHeight="1">
      <c r="A58" s="50" t="s">
        <v>74</v>
      </c>
      <c r="B58" s="11"/>
      <c r="C58" s="11"/>
      <c r="D58" s="11"/>
      <c r="E58" s="1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61" t="s">
        <v>75</v>
      </c>
      <c r="B59" s="39"/>
      <c r="C59" s="39"/>
      <c r="D59" s="39"/>
      <c r="E59" s="4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5.75" customHeight="1">
      <c r="A60" s="14" t="s">
        <v>76</v>
      </c>
      <c r="B60" s="15"/>
      <c r="C60" s="184" t="s">
        <v>1322</v>
      </c>
      <c r="D60" s="17" t="s">
        <v>78</v>
      </c>
      <c r="E60" s="18" t="s">
        <v>7</v>
      </c>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c r="AV60" s="41"/>
      <c r="AW60" s="41"/>
      <c r="AX60" s="41"/>
    </row>
    <row r="61" ht="13.5" customHeight="1">
      <c r="A61" s="20" t="s">
        <v>8</v>
      </c>
      <c r="B61" s="21" t="s">
        <v>9</v>
      </c>
      <c r="C61" s="56"/>
      <c r="D61" s="20" t="s">
        <v>10</v>
      </c>
      <c r="E61" s="22"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5.75" customHeight="1">
      <c r="A62" s="24"/>
      <c r="B62" s="25" t="s">
        <v>12</v>
      </c>
      <c r="C62" s="26" t="s">
        <v>13</v>
      </c>
      <c r="D62" s="24"/>
      <c r="E62" s="24"/>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7">
        <v>45344.0</v>
      </c>
      <c r="B63" s="52" t="s">
        <v>79</v>
      </c>
      <c r="C63" s="29" t="s">
        <v>18</v>
      </c>
      <c r="D63" s="58" t="s">
        <v>80</v>
      </c>
      <c r="E63" s="59">
        <v>2350.0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62" t="s">
        <v>20</v>
      </c>
      <c r="B64" s="63"/>
      <c r="C64" s="64"/>
      <c r="D64" s="65"/>
      <c r="E64" s="66">
        <f>SUM(E63)</f>
        <v>2350</v>
      </c>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ht="15.75" customHeight="1">
      <c r="A65" s="38"/>
      <c r="B65" s="39"/>
      <c r="C65" s="39"/>
      <c r="D65" s="39"/>
      <c r="E65" s="4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3.5" customHeight="1">
      <c r="A66" s="50" t="s">
        <v>74</v>
      </c>
      <c r="B66" s="11"/>
      <c r="C66" s="11"/>
      <c r="D66" s="11"/>
      <c r="E66" s="1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61" t="s">
        <v>81</v>
      </c>
      <c r="B67" s="39"/>
      <c r="C67" s="39"/>
      <c r="D67" s="39"/>
      <c r="E67" s="4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51" t="s">
        <v>82</v>
      </c>
      <c r="B68" s="15"/>
      <c r="C68" s="184" t="s">
        <v>1323</v>
      </c>
      <c r="D68" s="17" t="s">
        <v>78</v>
      </c>
      <c r="E68" s="18" t="s">
        <v>7</v>
      </c>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c r="AV68" s="41"/>
      <c r="AW68" s="41"/>
      <c r="AX68" s="41"/>
    </row>
    <row r="69" ht="13.5" customHeight="1">
      <c r="A69" s="20" t="s">
        <v>8</v>
      </c>
      <c r="B69" s="21" t="s">
        <v>9</v>
      </c>
      <c r="C69" s="56"/>
      <c r="D69" s="20" t="s">
        <v>10</v>
      </c>
      <c r="E69" s="22" t="s">
        <v>11</v>
      </c>
      <c r="F69" s="3"/>
      <c r="G69" s="3"/>
      <c r="H69" s="3"/>
      <c r="I69" s="3"/>
      <c r="J69" s="3"/>
      <c r="K69" s="3"/>
      <c r="L69" s="3"/>
      <c r="M69" s="3"/>
      <c r="N69" s="3"/>
      <c r="O69" s="3"/>
      <c r="P69" s="3"/>
      <c r="Q69" s="3"/>
      <c r="R69" s="3"/>
      <c r="S69" s="3"/>
      <c r="T69" s="3"/>
      <c r="U69" s="3"/>
      <c r="V69" s="3"/>
      <c r="W69" s="3"/>
      <c r="X69" s="3"/>
      <c r="Y69" s="67"/>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5.75" customHeight="1">
      <c r="A70" s="24"/>
      <c r="B70" s="25" t="s">
        <v>12</v>
      </c>
      <c r="C70" s="26" t="s">
        <v>13</v>
      </c>
      <c r="D70" s="24"/>
      <c r="E70" s="24"/>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57">
        <v>45359.0</v>
      </c>
      <c r="B71" s="52" t="s">
        <v>84</v>
      </c>
      <c r="C71" s="29" t="s">
        <v>85</v>
      </c>
      <c r="D71" s="58" t="s">
        <v>86</v>
      </c>
      <c r="E71" s="59">
        <v>1600.0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c r="B72" s="52"/>
      <c r="C72" s="29"/>
      <c r="D72" s="58"/>
      <c r="E72" s="6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62" t="s">
        <v>20</v>
      </c>
      <c r="B73" s="63"/>
      <c r="C73" s="64"/>
      <c r="D73" s="65"/>
      <c r="E73" s="66">
        <f>SUM(E71:E72)</f>
        <v>1600</v>
      </c>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ht="13.5" customHeight="1">
      <c r="A74" s="38"/>
      <c r="B74" s="39"/>
      <c r="C74" s="39"/>
      <c r="D74" s="39"/>
      <c r="E74" s="4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3.5" customHeight="1">
      <c r="A75" s="50" t="s">
        <v>74</v>
      </c>
      <c r="B75" s="11"/>
      <c r="C75" s="11"/>
      <c r="D75" s="11"/>
      <c r="E75" s="1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61" t="s">
        <v>87</v>
      </c>
      <c r="B76" s="39"/>
      <c r="C76" s="39"/>
      <c r="D76" s="39"/>
      <c r="E76" s="4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1" t="s">
        <v>88</v>
      </c>
      <c r="B77" s="15"/>
      <c r="C77" s="184" t="s">
        <v>1324</v>
      </c>
      <c r="D77" s="17" t="s">
        <v>90</v>
      </c>
      <c r="E77" s="18" t="s">
        <v>7</v>
      </c>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ht="13.5" customHeight="1">
      <c r="A78" s="20" t="s">
        <v>8</v>
      </c>
      <c r="B78" s="21" t="s">
        <v>9</v>
      </c>
      <c r="C78" s="56"/>
      <c r="D78" s="20" t="s">
        <v>10</v>
      </c>
      <c r="E78" s="22"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24"/>
      <c r="B79" s="25" t="s">
        <v>12</v>
      </c>
      <c r="C79" s="26" t="s">
        <v>13</v>
      </c>
      <c r="D79" s="24"/>
      <c r="E79" s="24"/>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45315.0</v>
      </c>
      <c r="B80" s="52" t="s">
        <v>91</v>
      </c>
      <c r="C80" s="52" t="s">
        <v>92</v>
      </c>
      <c r="D80" s="58" t="s">
        <v>93</v>
      </c>
      <c r="E80" s="59">
        <v>2800.0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45324.0</v>
      </c>
      <c r="B81" s="52" t="s">
        <v>94</v>
      </c>
      <c r="C81" s="52" t="s">
        <v>95</v>
      </c>
      <c r="D81" s="58" t="s">
        <v>96</v>
      </c>
      <c r="E81" s="59">
        <v>120.0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45338.0</v>
      </c>
      <c r="B82" s="52" t="s">
        <v>97</v>
      </c>
      <c r="C82" s="52" t="s">
        <v>98</v>
      </c>
      <c r="D82" s="52" t="s">
        <v>99</v>
      </c>
      <c r="E82" s="59">
        <v>200.0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100</v>
      </c>
      <c r="C83" s="52" t="s">
        <v>101</v>
      </c>
      <c r="D83" s="58" t="s">
        <v>102</v>
      </c>
      <c r="E83" s="59">
        <v>30.0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45351.0</v>
      </c>
      <c r="B84" s="52" t="s">
        <v>103</v>
      </c>
      <c r="C84" s="52" t="s">
        <v>104</v>
      </c>
      <c r="D84" s="58" t="s">
        <v>105</v>
      </c>
      <c r="E84" s="59">
        <v>330.0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100</v>
      </c>
      <c r="C85" s="52" t="s">
        <v>101</v>
      </c>
      <c r="D85" s="58" t="s">
        <v>102</v>
      </c>
      <c r="E85" s="59">
        <v>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106</v>
      </c>
      <c r="C86" s="52" t="s">
        <v>107</v>
      </c>
      <c r="D86" s="58" t="s">
        <v>108</v>
      </c>
      <c r="E86" s="59">
        <v>200.0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109</v>
      </c>
      <c r="C87" s="52" t="s">
        <v>110</v>
      </c>
      <c r="D87" s="58" t="s">
        <v>111</v>
      </c>
      <c r="E87" s="59">
        <v>40.0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45358.0</v>
      </c>
      <c r="B88" s="52" t="s">
        <v>112</v>
      </c>
      <c r="C88" s="52" t="s">
        <v>113</v>
      </c>
      <c r="D88" s="58" t="s">
        <v>114</v>
      </c>
      <c r="E88" s="59">
        <v>950.0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45369.0</v>
      </c>
      <c r="B89" s="52" t="s">
        <v>115</v>
      </c>
      <c r="C89" s="52" t="s">
        <v>116</v>
      </c>
      <c r="D89" s="58" t="s">
        <v>117</v>
      </c>
      <c r="E89" s="59">
        <v>200.0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45378.0</v>
      </c>
      <c r="B90" s="52" t="s">
        <v>118</v>
      </c>
      <c r="C90" s="52" t="s">
        <v>119</v>
      </c>
      <c r="D90" s="58" t="s">
        <v>120</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45383.0</v>
      </c>
      <c r="B91" s="52" t="s">
        <v>112</v>
      </c>
      <c r="C91" s="52" t="s">
        <v>113</v>
      </c>
      <c r="D91" s="58" t="s">
        <v>114</v>
      </c>
      <c r="E91" s="59">
        <v>1800.0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45406.0</v>
      </c>
      <c r="B92" s="52" t="s">
        <v>121</v>
      </c>
      <c r="C92" s="52" t="s">
        <v>122</v>
      </c>
      <c r="D92" s="58" t="s">
        <v>123</v>
      </c>
      <c r="E92" s="59">
        <v>900.0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45407.0</v>
      </c>
      <c r="B93" s="52" t="s">
        <v>124</v>
      </c>
      <c r="C93" s="52" t="s">
        <v>125</v>
      </c>
      <c r="D93" s="58" t="s">
        <v>126</v>
      </c>
      <c r="E93" s="59">
        <v>80.0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69">
        <v>45412.0</v>
      </c>
      <c r="B94" s="70" t="s">
        <v>109</v>
      </c>
      <c r="C94" s="70" t="s">
        <v>110</v>
      </c>
      <c r="D94" s="71" t="s">
        <v>111</v>
      </c>
      <c r="E94" s="72">
        <v>40.0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2" t="s">
        <v>20</v>
      </c>
      <c r="B95" s="63"/>
      <c r="C95" s="64"/>
      <c r="D95" s="65"/>
      <c r="E95" s="66">
        <f>SUM(E80:E94)</f>
        <v>7920</v>
      </c>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ht="15.75" customHeight="1">
      <c r="A96" s="38"/>
      <c r="B96" s="39"/>
      <c r="C96" s="39"/>
      <c r="D96" s="39"/>
      <c r="E96" s="40"/>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0" t="s">
        <v>2</v>
      </c>
      <c r="B97" s="11"/>
      <c r="C97" s="11"/>
      <c r="D97" s="11"/>
      <c r="E97" s="12"/>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3" t="s">
        <v>127</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51" t="s">
        <v>128</v>
      </c>
      <c r="B99" s="15"/>
      <c r="C99" s="184" t="s">
        <v>1325</v>
      </c>
      <c r="D99" s="17" t="s">
        <v>130</v>
      </c>
      <c r="E99" s="18" t="s">
        <v>7</v>
      </c>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20" t="s">
        <v>8</v>
      </c>
      <c r="B100" s="21" t="s">
        <v>9</v>
      </c>
      <c r="C100" s="73"/>
      <c r="D100" s="20" t="s">
        <v>10</v>
      </c>
      <c r="E100" s="22" t="s">
        <v>11</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4"/>
      <c r="B101" s="25" t="s">
        <v>12</v>
      </c>
      <c r="C101" s="26" t="s">
        <v>13</v>
      </c>
      <c r="D101" s="24"/>
      <c r="E101" s="24"/>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7">
        <v>45355.0</v>
      </c>
      <c r="B102" s="53" t="s">
        <v>131</v>
      </c>
      <c r="C102" s="74" t="s">
        <v>132</v>
      </c>
      <c r="D102" s="58" t="s">
        <v>133</v>
      </c>
      <c r="E102" s="75">
        <v>269.37</v>
      </c>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45358.0</v>
      </c>
      <c r="B103" s="53" t="s">
        <v>134</v>
      </c>
      <c r="C103" s="53" t="s">
        <v>135</v>
      </c>
      <c r="D103" s="58" t="s">
        <v>136</v>
      </c>
      <c r="E103" s="75">
        <v>200.0</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45364.0</v>
      </c>
      <c r="B104" s="53" t="s">
        <v>137</v>
      </c>
      <c r="C104" s="74" t="s">
        <v>138</v>
      </c>
      <c r="D104" s="58" t="s">
        <v>139</v>
      </c>
      <c r="E104" s="75">
        <v>560.0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45400.0</v>
      </c>
      <c r="B105" s="53" t="s">
        <v>140</v>
      </c>
      <c r="C105" s="74" t="s">
        <v>141</v>
      </c>
      <c r="D105" s="58" t="s">
        <v>142</v>
      </c>
      <c r="E105" s="75">
        <v>107.3</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143</v>
      </c>
      <c r="C106" s="74" t="s">
        <v>144</v>
      </c>
      <c r="D106" s="58" t="s">
        <v>145</v>
      </c>
      <c r="E106" s="75">
        <v>950.0</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45432.0</v>
      </c>
      <c r="B107" s="53" t="s">
        <v>146</v>
      </c>
      <c r="C107" s="74" t="s">
        <v>147</v>
      </c>
      <c r="D107" s="58" t="s">
        <v>148</v>
      </c>
      <c r="E107" s="75">
        <v>339.6</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43" t="s">
        <v>20</v>
      </c>
      <c r="B108" s="76"/>
      <c r="C108" s="77"/>
      <c r="D108" s="76"/>
      <c r="E108" s="78">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ht="15.75" customHeight="1">
      <c r="A109" s="79"/>
      <c r="B109" s="80"/>
      <c r="C109" s="81"/>
      <c r="D109" s="80"/>
      <c r="E109" s="82"/>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ht="15.75" customHeight="1">
      <c r="A110" s="10" t="s">
        <v>74</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5.75" customHeight="1">
      <c r="A111" s="13" t="s">
        <v>149</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51" t="s">
        <v>128</v>
      </c>
      <c r="B112" s="15"/>
      <c r="C112" s="184" t="s">
        <v>1325</v>
      </c>
      <c r="D112" s="17" t="s">
        <v>130</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83">
        <v>45351.0</v>
      </c>
      <c r="B115" s="84" t="s">
        <v>150</v>
      </c>
      <c r="C115" s="85" t="s">
        <v>151</v>
      </c>
      <c r="D115" s="58" t="s">
        <v>152</v>
      </c>
      <c r="E115" s="75">
        <v>1025.96</v>
      </c>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ht="15.75" customHeight="1">
      <c r="A116" s="83">
        <v>45432.0</v>
      </c>
      <c r="B116" s="84" t="s">
        <v>153</v>
      </c>
      <c r="C116" s="85" t="s">
        <v>154</v>
      </c>
      <c r="D116" s="58" t="s">
        <v>155</v>
      </c>
      <c r="E116" s="75">
        <v>21.04</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45357.0</v>
      </c>
      <c r="B117" s="84" t="s">
        <v>156</v>
      </c>
      <c r="C117" s="85" t="s">
        <v>157</v>
      </c>
      <c r="D117" s="58" t="s">
        <v>158</v>
      </c>
      <c r="E117" s="75">
        <v>302.0</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45359.0</v>
      </c>
      <c r="B118" s="84" t="s">
        <v>159</v>
      </c>
      <c r="C118" s="85" t="s">
        <v>160</v>
      </c>
      <c r="D118" s="58" t="s">
        <v>161</v>
      </c>
      <c r="E118" s="75">
        <v>783.92</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45432.0</v>
      </c>
      <c r="B119" s="84" t="s">
        <v>153</v>
      </c>
      <c r="C119" s="85" t="s">
        <v>154</v>
      </c>
      <c r="D119" s="58" t="s">
        <v>162</v>
      </c>
      <c r="E119" s="75">
        <v>16.08</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45362.0</v>
      </c>
      <c r="B120" s="84" t="s">
        <v>163</v>
      </c>
      <c r="C120" s="85" t="s">
        <v>164</v>
      </c>
      <c r="D120" s="58" t="s">
        <v>165</v>
      </c>
      <c r="E120" s="75">
        <v>3354.4</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45432.0</v>
      </c>
      <c r="B121" s="84" t="s">
        <v>153</v>
      </c>
      <c r="C121" s="85" t="s">
        <v>154</v>
      </c>
      <c r="D121" s="58" t="s">
        <v>166</v>
      </c>
      <c r="E121" s="75">
        <v>145.6</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45371.0</v>
      </c>
      <c r="B122" s="84" t="s">
        <v>167</v>
      </c>
      <c r="C122" s="85" t="s">
        <v>168</v>
      </c>
      <c r="D122" s="58" t="s">
        <v>169</v>
      </c>
      <c r="E122" s="75">
        <v>58.9</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45378.0</v>
      </c>
      <c r="B123" s="84" t="s">
        <v>170</v>
      </c>
      <c r="C123" s="85" t="s">
        <v>171</v>
      </c>
      <c r="D123" s="58" t="s">
        <v>172</v>
      </c>
      <c r="E123" s="75">
        <v>1083.0</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45432.0</v>
      </c>
      <c r="B124" s="84" t="s">
        <v>153</v>
      </c>
      <c r="C124" s="85" t="s">
        <v>154</v>
      </c>
      <c r="D124" s="58" t="s">
        <v>173</v>
      </c>
      <c r="E124" s="75">
        <v>57.0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45387.0</v>
      </c>
      <c r="B125" s="84" t="s">
        <v>174</v>
      </c>
      <c r="C125" s="85" t="s">
        <v>175</v>
      </c>
      <c r="D125" s="58" t="s">
        <v>176</v>
      </c>
      <c r="E125" s="75">
        <v>250.0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45388.0</v>
      </c>
      <c r="B126" s="84" t="s">
        <v>177</v>
      </c>
      <c r="C126" s="85" t="s">
        <v>178</v>
      </c>
      <c r="D126" s="58" t="s">
        <v>179</v>
      </c>
      <c r="E126" s="75">
        <v>194.0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45399.0</v>
      </c>
      <c r="B127" s="84" t="s">
        <v>180</v>
      </c>
      <c r="C127" s="85" t="s">
        <v>181</v>
      </c>
      <c r="D127" s="58" t="s">
        <v>182</v>
      </c>
      <c r="E127" s="75">
        <v>97.48</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45432.0</v>
      </c>
      <c r="B128" s="84" t="s">
        <v>153</v>
      </c>
      <c r="C128" s="85" t="s">
        <v>154</v>
      </c>
      <c r="D128" s="58" t="s">
        <v>183</v>
      </c>
      <c r="E128" s="75">
        <v>2.52</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45404.0</v>
      </c>
      <c r="B129" s="84" t="s">
        <v>184</v>
      </c>
      <c r="C129" s="85" t="s">
        <v>185</v>
      </c>
      <c r="D129" s="58" t="s">
        <v>186</v>
      </c>
      <c r="E129" s="75">
        <v>58.19</v>
      </c>
      <c r="F129" s="86"/>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45432.0</v>
      </c>
      <c r="B130" s="84" t="s">
        <v>153</v>
      </c>
      <c r="C130" s="85" t="s">
        <v>154</v>
      </c>
      <c r="D130" s="58" t="s">
        <v>187</v>
      </c>
      <c r="E130" s="75">
        <v>1.81</v>
      </c>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7" t="s">
        <v>20</v>
      </c>
      <c r="B131" s="88"/>
      <c r="C131" s="89"/>
      <c r="D131" s="90"/>
      <c r="E131" s="47">
        <f>SUM(E115:E130)</f>
        <v>7451.9</v>
      </c>
      <c r="F131" s="49"/>
      <c r="G131" s="49"/>
      <c r="H131" s="49"/>
      <c r="I131" s="49"/>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79"/>
      <c r="B132" s="80"/>
      <c r="C132" s="81"/>
      <c r="D132" s="80"/>
      <c r="E132" s="82"/>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50" t="s">
        <v>188</v>
      </c>
      <c r="B133" s="11"/>
      <c r="C133" s="11"/>
      <c r="D133" s="11"/>
      <c r="E133" s="1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3.5" customHeight="1">
      <c r="A134" s="13" t="s">
        <v>189</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28.5" customHeight="1">
      <c r="A135" s="14" t="s">
        <v>190</v>
      </c>
      <c r="B135" s="15"/>
      <c r="C135" s="16" t="s">
        <v>1326</v>
      </c>
      <c r="D135" s="17" t="s">
        <v>192</v>
      </c>
      <c r="E135" s="18"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8.0" customHeight="1">
      <c r="A136" s="20" t="s">
        <v>8</v>
      </c>
      <c r="B136" s="21" t="s">
        <v>9</v>
      </c>
      <c r="C136" s="56"/>
      <c r="D136" s="20" t="s">
        <v>10</v>
      </c>
      <c r="E136" s="22"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3.5" customHeight="1">
      <c r="A137" s="24"/>
      <c r="B137" s="25" t="s">
        <v>12</v>
      </c>
      <c r="C137" s="26" t="s">
        <v>13</v>
      </c>
      <c r="D137" s="24"/>
      <c r="E137" s="24"/>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7">
        <v>45024.0</v>
      </c>
      <c r="B138" s="52" t="s">
        <v>193</v>
      </c>
      <c r="C138" s="52" t="s">
        <v>194</v>
      </c>
      <c r="D138" s="58" t="s">
        <v>195</v>
      </c>
      <c r="E138" s="91">
        <v>2000.0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c r="B139" s="58"/>
      <c r="C139" s="92"/>
      <c r="D139" s="58"/>
      <c r="E139" s="91"/>
      <c r="F139" s="49"/>
      <c r="G139" s="49"/>
      <c r="H139" s="49"/>
      <c r="I139" s="49"/>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87" t="s">
        <v>20</v>
      </c>
      <c r="B140" s="88"/>
      <c r="C140" s="89"/>
      <c r="D140" s="90"/>
      <c r="E140" s="47">
        <f>SUM(E137:E139)</f>
        <v>2000</v>
      </c>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79"/>
      <c r="B141" s="80"/>
      <c r="C141" s="81"/>
      <c r="D141" s="80"/>
      <c r="E141" s="82"/>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93" t="s">
        <v>74</v>
      </c>
      <c r="B142" s="94"/>
      <c r="C142" s="94"/>
      <c r="D142" s="94"/>
      <c r="E142" s="95"/>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6" t="s">
        <v>196</v>
      </c>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14" t="s">
        <v>197</v>
      </c>
      <c r="B144" s="15"/>
      <c r="C144" s="16" t="s">
        <v>1327</v>
      </c>
      <c r="D144" s="17" t="s">
        <v>199</v>
      </c>
      <c r="E144" s="18"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0" t="s">
        <v>8</v>
      </c>
      <c r="B145" s="21" t="s">
        <v>9</v>
      </c>
      <c r="C145" s="56"/>
      <c r="D145" s="20" t="s">
        <v>10</v>
      </c>
      <c r="E145" s="22"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4"/>
      <c r="B146" s="25" t="s">
        <v>12</v>
      </c>
      <c r="C146" s="25" t="s">
        <v>13</v>
      </c>
      <c r="D146" s="24"/>
      <c r="E146" s="24"/>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ht="15.75" customHeight="1">
      <c r="A147" s="27">
        <v>45324.0</v>
      </c>
      <c r="B147" s="52" t="s">
        <v>200</v>
      </c>
      <c r="C147" s="52" t="s">
        <v>201</v>
      </c>
      <c r="D147" s="52" t="s">
        <v>202</v>
      </c>
      <c r="E147" s="91">
        <v>7000.0</v>
      </c>
      <c r="F147" s="98"/>
      <c r="G147" s="99"/>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45349.0</v>
      </c>
      <c r="B148" s="52" t="s">
        <v>203</v>
      </c>
      <c r="C148" s="52" t="s">
        <v>204</v>
      </c>
      <c r="D148" s="52" t="s">
        <v>205</v>
      </c>
      <c r="E148" s="91">
        <v>50.0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206</v>
      </c>
      <c r="C149" s="52" t="s">
        <v>207</v>
      </c>
      <c r="D149" s="52" t="s">
        <v>208</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209</v>
      </c>
      <c r="C150" s="52" t="s">
        <v>210</v>
      </c>
      <c r="D150" s="52" t="s">
        <v>211</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45350.0</v>
      </c>
      <c r="B151" s="52" t="s">
        <v>212</v>
      </c>
      <c r="C151" s="52" t="s">
        <v>213</v>
      </c>
      <c r="D151" s="52" t="s">
        <v>214</v>
      </c>
      <c r="E151" s="91">
        <v>100.0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45369.0</v>
      </c>
      <c r="B152" s="52" t="s">
        <v>215</v>
      </c>
      <c r="C152" s="52" t="s">
        <v>204</v>
      </c>
      <c r="D152" s="52" t="s">
        <v>216</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217</v>
      </c>
      <c r="C153" s="52" t="s">
        <v>218</v>
      </c>
      <c r="D153" s="52" t="s">
        <v>219</v>
      </c>
      <c r="E153" s="91">
        <v>30.0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45370.0</v>
      </c>
      <c r="B154" s="52" t="s">
        <v>220</v>
      </c>
      <c r="C154" s="52" t="s">
        <v>221</v>
      </c>
      <c r="D154" s="52" t="s">
        <v>222</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45372.0</v>
      </c>
      <c r="B155" s="52" t="s">
        <v>220</v>
      </c>
      <c r="C155" s="52" t="s">
        <v>221</v>
      </c>
      <c r="D155" s="52" t="s">
        <v>223</v>
      </c>
      <c r="E155" s="91">
        <v>35.0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45373.0</v>
      </c>
      <c r="B156" s="52" t="s">
        <v>217</v>
      </c>
      <c r="C156" s="52" t="s">
        <v>224</v>
      </c>
      <c r="D156" s="52" t="s">
        <v>225</v>
      </c>
      <c r="E156" s="91">
        <v>30.0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215</v>
      </c>
      <c r="C157" s="52" t="s">
        <v>204</v>
      </c>
      <c r="D157" s="52" t="s">
        <v>226</v>
      </c>
      <c r="E157" s="91">
        <v>50.0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45376.0</v>
      </c>
      <c r="B158" s="52" t="s">
        <v>227</v>
      </c>
      <c r="C158" s="52" t="s">
        <v>228</v>
      </c>
      <c r="D158" s="52" t="s">
        <v>229</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45377.0</v>
      </c>
      <c r="B159" s="52" t="s">
        <v>227</v>
      </c>
      <c r="C159" s="52" t="s">
        <v>228</v>
      </c>
      <c r="D159" s="52" t="s">
        <v>230</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45399.0</v>
      </c>
      <c r="B160" s="52" t="s">
        <v>231</v>
      </c>
      <c r="C160" s="52" t="s">
        <v>232</v>
      </c>
      <c r="D160" s="52" t="s">
        <v>233</v>
      </c>
      <c r="E160" s="91">
        <v>574.75</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234</v>
      </c>
      <c r="C161" s="52" t="s">
        <v>235</v>
      </c>
      <c r="D161" s="52" t="s">
        <v>236</v>
      </c>
      <c r="E161" s="91">
        <v>30.25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45401.0</v>
      </c>
      <c r="B162" s="52" t="s">
        <v>131</v>
      </c>
      <c r="C162" s="52" t="s">
        <v>237</v>
      </c>
      <c r="D162" s="52" t="s">
        <v>238</v>
      </c>
      <c r="E162" s="91">
        <v>263.98</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234</v>
      </c>
      <c r="C163" s="100" t="s">
        <v>235</v>
      </c>
      <c r="D163" s="52" t="s">
        <v>239</v>
      </c>
      <c r="E163" s="91">
        <v>5.39</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87" t="s">
        <v>20</v>
      </c>
      <c r="B164" s="88"/>
      <c r="C164" s="89"/>
      <c r="D164" s="90"/>
      <c r="E164" s="47">
        <f>SUM(E147:E163)</f>
        <v>8449.37</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79"/>
      <c r="B165" s="80"/>
      <c r="C165" s="81"/>
      <c r="D165" s="80"/>
      <c r="E165" s="82"/>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10" t="s">
        <v>74</v>
      </c>
      <c r="B166" s="11"/>
      <c r="C166" s="11"/>
      <c r="D166" s="11"/>
      <c r="E166" s="1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3.5" customHeight="1">
      <c r="A167" s="61" t="s">
        <v>240</v>
      </c>
      <c r="B167" s="39"/>
      <c r="C167" s="39"/>
      <c r="D167" s="39"/>
      <c r="E167" s="4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14" t="s">
        <v>241</v>
      </c>
      <c r="B168" s="15"/>
      <c r="C168" s="16" t="s">
        <v>1328</v>
      </c>
      <c r="D168" s="17" t="s">
        <v>243</v>
      </c>
      <c r="E168" s="18"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6.5" customHeight="1">
      <c r="A169" s="20" t="s">
        <v>8</v>
      </c>
      <c r="B169" s="21" t="s">
        <v>9</v>
      </c>
      <c r="C169" s="56"/>
      <c r="D169" s="20" t="s">
        <v>10</v>
      </c>
      <c r="E169" s="22"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24"/>
      <c r="B170" s="25" t="s">
        <v>12</v>
      </c>
      <c r="C170" s="25" t="s">
        <v>13</v>
      </c>
      <c r="D170" s="24"/>
      <c r="E170" s="24"/>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7">
        <v>45348.0</v>
      </c>
      <c r="B171" s="52" t="s">
        <v>244</v>
      </c>
      <c r="C171" s="52" t="s">
        <v>245</v>
      </c>
      <c r="D171" s="52" t="s">
        <v>246</v>
      </c>
      <c r="E171" s="91">
        <v>4845.0</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247</v>
      </c>
      <c r="C172" s="52" t="s">
        <v>154</v>
      </c>
      <c r="D172" s="52" t="s">
        <v>248</v>
      </c>
      <c r="E172" s="91">
        <v>255.0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45387.0</v>
      </c>
      <c r="B173" s="52" t="s">
        <v>244</v>
      </c>
      <c r="C173" s="52" t="s">
        <v>245</v>
      </c>
      <c r="D173" s="52" t="s">
        <v>249</v>
      </c>
      <c r="E173" s="91">
        <v>3230.0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101">
        <v>45387.0</v>
      </c>
      <c r="B174" s="52" t="s">
        <v>247</v>
      </c>
      <c r="C174" s="52" t="s">
        <v>154</v>
      </c>
      <c r="D174" s="52" t="s">
        <v>250</v>
      </c>
      <c r="E174" s="91">
        <v>170.0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87" t="s">
        <v>20</v>
      </c>
      <c r="B175" s="27"/>
      <c r="C175" s="89"/>
      <c r="D175" s="90"/>
      <c r="E175" s="47">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79"/>
      <c r="B176" s="80"/>
      <c r="C176" s="81"/>
      <c r="D176" s="80"/>
      <c r="E176" s="82"/>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10" t="s">
        <v>2</v>
      </c>
      <c r="B177" s="11"/>
      <c r="C177" s="11"/>
      <c r="D177" s="11"/>
      <c r="E177" s="1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3" t="s">
        <v>251</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4" t="s">
        <v>252</v>
      </c>
      <c r="B179" s="15"/>
      <c r="C179" s="16" t="s">
        <v>1329</v>
      </c>
      <c r="D179" s="17" t="s">
        <v>78</v>
      </c>
      <c r="E179" s="18"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20" t="s">
        <v>8</v>
      </c>
      <c r="B180" s="21" t="s">
        <v>9</v>
      </c>
      <c r="C180" s="56"/>
      <c r="D180" s="20" t="s">
        <v>10</v>
      </c>
      <c r="E180" s="22"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4"/>
      <c r="B181" s="25" t="s">
        <v>12</v>
      </c>
      <c r="C181" s="26" t="s">
        <v>13</v>
      </c>
      <c r="D181" s="24"/>
      <c r="E181" s="24"/>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32">
        <v>45350.0</v>
      </c>
      <c r="B182" s="53" t="s">
        <v>254</v>
      </c>
      <c r="C182" s="74" t="s">
        <v>255</v>
      </c>
      <c r="D182" s="52" t="s">
        <v>256</v>
      </c>
      <c r="E182" s="91">
        <v>200.0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257</v>
      </c>
      <c r="C183" s="92" t="s">
        <v>258</v>
      </c>
      <c r="D183" s="52" t="s">
        <v>259</v>
      </c>
      <c r="E183" s="91">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260</v>
      </c>
      <c r="C184" s="92" t="s">
        <v>261</v>
      </c>
      <c r="D184" s="52" t="s">
        <v>262</v>
      </c>
      <c r="E184" s="91">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45377.0</v>
      </c>
      <c r="B185" s="53" t="s">
        <v>263</v>
      </c>
      <c r="C185" s="74" t="s">
        <v>264</v>
      </c>
      <c r="D185" s="52" t="s">
        <v>265</v>
      </c>
      <c r="E185" s="91">
        <v>3000.0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43" t="s">
        <v>20</v>
      </c>
      <c r="B186" s="102"/>
      <c r="C186" s="103"/>
      <c r="D186" s="102"/>
      <c r="E186" s="47">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79"/>
      <c r="B187" s="80"/>
      <c r="C187" s="81"/>
      <c r="D187" s="80"/>
      <c r="E187" s="82"/>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row>
    <row r="188" ht="15.75" customHeight="1">
      <c r="A188" s="10" t="s">
        <v>74</v>
      </c>
      <c r="B188" s="11"/>
      <c r="C188" s="11"/>
      <c r="D188" s="11"/>
      <c r="E188" s="1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61" t="s">
        <v>266</v>
      </c>
      <c r="B189" s="39"/>
      <c r="C189" s="39"/>
      <c r="D189" s="39"/>
      <c r="E189" s="4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14" t="s">
        <v>252</v>
      </c>
      <c r="B190" s="15"/>
      <c r="C190" s="16" t="s">
        <v>1329</v>
      </c>
      <c r="D190" s="17" t="s">
        <v>78</v>
      </c>
      <c r="E190" s="18"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20" t="s">
        <v>8</v>
      </c>
      <c r="B191" s="104" t="s">
        <v>9</v>
      </c>
      <c r="C191" s="105"/>
      <c r="D191" s="106" t="s">
        <v>10</v>
      </c>
      <c r="E191" s="22"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4"/>
      <c r="B192" s="25" t="s">
        <v>12</v>
      </c>
      <c r="C192" s="26" t="s">
        <v>13</v>
      </c>
      <c r="D192" s="24"/>
      <c r="E192" s="24"/>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ht="15.75" customHeight="1">
      <c r="A193" s="27">
        <v>45350.0</v>
      </c>
      <c r="B193" s="53" t="s">
        <v>267</v>
      </c>
      <c r="C193" s="74" t="s">
        <v>68</v>
      </c>
      <c r="D193" s="52" t="s">
        <v>268</v>
      </c>
      <c r="E193" s="91">
        <v>240.0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ht="15.75" customHeight="1">
      <c r="A194" s="27">
        <v>45355.0</v>
      </c>
      <c r="B194" s="53" t="s">
        <v>267</v>
      </c>
      <c r="C194" s="74" t="s">
        <v>68</v>
      </c>
      <c r="D194" s="74" t="s">
        <v>269</v>
      </c>
      <c r="E194" s="91">
        <v>1132.0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45372.0</v>
      </c>
      <c r="B195" s="53" t="s">
        <v>270</v>
      </c>
      <c r="C195" s="74" t="s">
        <v>271</v>
      </c>
      <c r="D195" s="52" t="s">
        <v>272</v>
      </c>
      <c r="E195" s="91">
        <v>4000.0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45373.0</v>
      </c>
      <c r="B196" s="53" t="s">
        <v>273</v>
      </c>
      <c r="C196" s="74" t="s">
        <v>274</v>
      </c>
      <c r="D196" s="52" t="s">
        <v>275</v>
      </c>
      <c r="E196" s="91">
        <v>2050.0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87" t="s">
        <v>20</v>
      </c>
      <c r="B197" s="88"/>
      <c r="C197" s="89"/>
      <c r="D197" s="90"/>
      <c r="E197" s="47">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79"/>
      <c r="B198" s="80"/>
      <c r="C198" s="81"/>
      <c r="D198" s="80"/>
      <c r="E198" s="82"/>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row>
    <row r="199" ht="13.5" customHeight="1">
      <c r="A199" s="10" t="s">
        <v>2</v>
      </c>
      <c r="B199" s="11"/>
      <c r="C199" s="11"/>
      <c r="D199" s="11"/>
      <c r="E199" s="1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13" t="s">
        <v>276</v>
      </c>
      <c r="B200" s="11"/>
      <c r="C200" s="11"/>
      <c r="D200" s="11"/>
      <c r="E200" s="12"/>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row>
    <row r="201" ht="15.75" customHeight="1">
      <c r="A201" s="51" t="s">
        <v>277</v>
      </c>
      <c r="B201" s="15"/>
      <c r="C201" s="184" t="s">
        <v>1330</v>
      </c>
      <c r="D201" s="17" t="s">
        <v>130</v>
      </c>
      <c r="E201" s="18"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ht="13.5" customHeight="1">
      <c r="A202" s="20" t="s">
        <v>8</v>
      </c>
      <c r="B202" s="104" t="s">
        <v>9</v>
      </c>
      <c r="C202" s="105"/>
      <c r="D202" s="20" t="s">
        <v>10</v>
      </c>
      <c r="E202" s="22"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5.75" customHeight="1">
      <c r="A203" s="24"/>
      <c r="B203" s="25" t="s">
        <v>12</v>
      </c>
      <c r="C203" s="26" t="s">
        <v>13</v>
      </c>
      <c r="D203" s="24"/>
      <c r="E203" s="24"/>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108"/>
      <c r="B204" s="108"/>
      <c r="C204" s="108"/>
      <c r="D204" s="109"/>
      <c r="E204" s="7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43" t="s">
        <v>20</v>
      </c>
      <c r="B205" s="76"/>
      <c r="C205" s="77"/>
      <c r="D205" s="76"/>
      <c r="E205" s="47">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79"/>
      <c r="B206" s="80"/>
      <c r="C206" s="81"/>
      <c r="D206" s="80"/>
      <c r="E206" s="8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3.5" customHeight="1">
      <c r="A207" s="50" t="s">
        <v>188</v>
      </c>
      <c r="B207" s="11"/>
      <c r="C207" s="11"/>
      <c r="D207" s="11"/>
      <c r="E207" s="1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13" t="s">
        <v>280</v>
      </c>
      <c r="B208" s="11"/>
      <c r="C208" s="11"/>
      <c r="D208" s="11"/>
      <c r="E208" s="12"/>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row>
    <row r="209" ht="15.75" customHeight="1">
      <c r="A209" s="51" t="s">
        <v>277</v>
      </c>
      <c r="B209" s="15"/>
      <c r="C209" s="184" t="s">
        <v>1330</v>
      </c>
      <c r="D209" s="17" t="s">
        <v>130</v>
      </c>
      <c r="E209" s="18" t="s">
        <v>279</v>
      </c>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row>
    <row r="210" ht="13.5" customHeight="1">
      <c r="A210" s="20" t="s">
        <v>8</v>
      </c>
      <c r="B210" s="104" t="s">
        <v>9</v>
      </c>
      <c r="C210" s="105"/>
      <c r="D210" s="20" t="s">
        <v>10</v>
      </c>
      <c r="E210" s="22"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24"/>
      <c r="B211" s="25" t="s">
        <v>12</v>
      </c>
      <c r="C211" s="26" t="s">
        <v>13</v>
      </c>
      <c r="D211" s="24"/>
      <c r="E211" s="24"/>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110"/>
      <c r="B212" s="76"/>
      <c r="C212" s="111"/>
      <c r="D212" s="36"/>
      <c r="E212" s="91"/>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7"/>
      <c r="B213" s="53"/>
      <c r="C213" s="36"/>
      <c r="D213" s="112"/>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43" t="s">
        <v>20</v>
      </c>
      <c r="B214" s="44"/>
      <c r="C214" s="45"/>
      <c r="D214" s="46"/>
      <c r="E214" s="47">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79"/>
      <c r="B215" s="80"/>
      <c r="C215" s="81"/>
      <c r="D215" s="80"/>
      <c r="E215" s="82"/>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10" t="s">
        <v>2</v>
      </c>
      <c r="B216" s="11"/>
      <c r="C216" s="11"/>
      <c r="D216" s="11"/>
      <c r="E216" s="1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3" t="s">
        <v>281</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51" t="s">
        <v>282</v>
      </c>
      <c r="B218" s="15"/>
      <c r="C218" s="184" t="s">
        <v>1331</v>
      </c>
      <c r="D218" s="17" t="s">
        <v>284</v>
      </c>
      <c r="E218" s="18"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20" t="s">
        <v>8</v>
      </c>
      <c r="B219" s="104" t="s">
        <v>9</v>
      </c>
      <c r="C219" s="105"/>
      <c r="D219" s="20" t="s">
        <v>10</v>
      </c>
      <c r="E219" s="22"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4"/>
      <c r="B220" s="25" t="s">
        <v>12</v>
      </c>
      <c r="C220" s="26" t="s">
        <v>13</v>
      </c>
      <c r="D220" s="24"/>
      <c r="E220" s="24"/>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32">
        <v>45324.0</v>
      </c>
      <c r="B221" s="112" t="s">
        <v>115</v>
      </c>
      <c r="C221" s="33" t="s">
        <v>116</v>
      </c>
      <c r="D221" s="53" t="s">
        <v>285</v>
      </c>
      <c r="E221" s="31">
        <v>800.0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6.5" customHeight="1">
      <c r="A222" s="32">
        <v>45363.0</v>
      </c>
      <c r="B222" s="112" t="s">
        <v>286</v>
      </c>
      <c r="C222" s="33"/>
      <c r="D222" s="53" t="s">
        <v>287</v>
      </c>
      <c r="E222" s="31">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45330.0</v>
      </c>
      <c r="B223" s="112" t="s">
        <v>288</v>
      </c>
      <c r="C223" s="33" t="s">
        <v>289</v>
      </c>
      <c r="D223" s="53" t="s">
        <v>290</v>
      </c>
      <c r="E223" s="31">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45352.0</v>
      </c>
      <c r="B224" s="112" t="s">
        <v>286</v>
      </c>
      <c r="C224" s="33"/>
      <c r="D224" s="53" t="s">
        <v>291</v>
      </c>
      <c r="E224" s="31">
        <v>32.48</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27">
        <v>45352.0</v>
      </c>
      <c r="B225" s="112" t="s">
        <v>292</v>
      </c>
      <c r="C225" s="33" t="s">
        <v>293</v>
      </c>
      <c r="D225" s="53" t="s">
        <v>294</v>
      </c>
      <c r="E225" s="31">
        <v>950.0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45363.0</v>
      </c>
      <c r="B226" s="53" t="s">
        <v>295</v>
      </c>
      <c r="C226" s="33" t="s">
        <v>296</v>
      </c>
      <c r="D226" s="53" t="s">
        <v>297</v>
      </c>
      <c r="E226" s="31">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45364.0</v>
      </c>
      <c r="B227" s="112" t="s">
        <v>286</v>
      </c>
      <c r="C227" s="33"/>
      <c r="D227" s="53" t="s">
        <v>298</v>
      </c>
      <c r="E227" s="91">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87" t="s">
        <v>20</v>
      </c>
      <c r="B228" s="44"/>
      <c r="C228" s="45"/>
      <c r="D228" s="46"/>
      <c r="E228" s="47">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79"/>
      <c r="B229" s="80"/>
      <c r="C229" s="81"/>
      <c r="D229" s="80"/>
      <c r="E229" s="82"/>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50" t="s">
        <v>74</v>
      </c>
      <c r="B230" s="11"/>
      <c r="C230" s="11"/>
      <c r="D230" s="11"/>
      <c r="E230" s="1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13" t="s">
        <v>281</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51" t="s">
        <v>282</v>
      </c>
      <c r="B232" s="15"/>
      <c r="C232" s="184" t="s">
        <v>1331</v>
      </c>
      <c r="D232" s="17" t="s">
        <v>284</v>
      </c>
      <c r="E232" s="18"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20" t="s">
        <v>8</v>
      </c>
      <c r="B233" s="104" t="s">
        <v>9</v>
      </c>
      <c r="C233" s="105"/>
      <c r="D233" s="20" t="s">
        <v>10</v>
      </c>
      <c r="E233" s="22"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4"/>
      <c r="B234" s="25" t="s">
        <v>12</v>
      </c>
      <c r="C234" s="26" t="s">
        <v>13</v>
      </c>
      <c r="D234" s="24"/>
      <c r="E234" s="24"/>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45320.0</v>
      </c>
      <c r="B235" s="112" t="s">
        <v>299</v>
      </c>
      <c r="C235" s="33" t="s">
        <v>300</v>
      </c>
      <c r="D235" s="112" t="s">
        <v>301</v>
      </c>
      <c r="E235" s="34">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45322.0</v>
      </c>
      <c r="B236" s="112" t="s">
        <v>302</v>
      </c>
      <c r="C236" s="33" t="s">
        <v>303</v>
      </c>
      <c r="D236" s="112" t="s">
        <v>304</v>
      </c>
      <c r="E236" s="34">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305</v>
      </c>
      <c r="E237" s="34">
        <v>15.0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306</v>
      </c>
      <c r="E238" s="34">
        <v>12.0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45323.0</v>
      </c>
      <c r="B239" s="112" t="s">
        <v>299</v>
      </c>
      <c r="C239" s="33" t="s">
        <v>300</v>
      </c>
      <c r="D239" s="112" t="s">
        <v>307</v>
      </c>
      <c r="E239" s="34">
        <v>1299.0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45328.0</v>
      </c>
      <c r="B240" s="112" t="s">
        <v>308</v>
      </c>
      <c r="C240" s="33" t="s">
        <v>141</v>
      </c>
      <c r="D240" s="112" t="s">
        <v>309</v>
      </c>
      <c r="E240" s="34">
        <v>390.0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45329.0</v>
      </c>
      <c r="B241" s="112" t="s">
        <v>308</v>
      </c>
      <c r="C241" s="33" t="s">
        <v>141</v>
      </c>
      <c r="D241" s="112" t="s">
        <v>310</v>
      </c>
      <c r="E241" s="34">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311</v>
      </c>
      <c r="C242" s="33" t="s">
        <v>312</v>
      </c>
      <c r="D242" s="112" t="s">
        <v>313</v>
      </c>
      <c r="E242" s="34">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45331.0</v>
      </c>
      <c r="B243" s="112" t="s">
        <v>311</v>
      </c>
      <c r="C243" s="33" t="s">
        <v>312</v>
      </c>
      <c r="D243" s="112" t="s">
        <v>314</v>
      </c>
      <c r="E243" s="34">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45338.0</v>
      </c>
      <c r="B244" s="112" t="s">
        <v>302</v>
      </c>
      <c r="C244" s="33" t="s">
        <v>303</v>
      </c>
      <c r="D244" s="112" t="s">
        <v>315</v>
      </c>
      <c r="E244" s="34">
        <v>60.0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45349.0</v>
      </c>
      <c r="B245" s="112" t="s">
        <v>302</v>
      </c>
      <c r="C245" s="33" t="s">
        <v>303</v>
      </c>
      <c r="D245" s="112" t="s">
        <v>316</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317</v>
      </c>
      <c r="E246" s="34">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318</v>
      </c>
      <c r="E247" s="34">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45350.0</v>
      </c>
      <c r="B248" s="112" t="s">
        <v>302</v>
      </c>
      <c r="C248" s="33" t="s">
        <v>303</v>
      </c>
      <c r="D248" s="112" t="s">
        <v>319</v>
      </c>
      <c r="E248" s="34">
        <v>190.0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45352.0</v>
      </c>
      <c r="B249" s="112" t="s">
        <v>308</v>
      </c>
      <c r="C249" s="33" t="s">
        <v>141</v>
      </c>
      <c r="D249" s="112" t="s">
        <v>320</v>
      </c>
      <c r="E249" s="34">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45363.0</v>
      </c>
      <c r="B250" s="112" t="s">
        <v>308</v>
      </c>
      <c r="C250" s="33" t="s">
        <v>141</v>
      </c>
      <c r="D250" s="112" t="s">
        <v>321</v>
      </c>
      <c r="E250" s="34">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87" t="s">
        <v>20</v>
      </c>
      <c r="B251" s="44"/>
      <c r="C251" s="45"/>
      <c r="D251" s="46"/>
      <c r="E251" s="47">
        <f>SUM(E235:E250)</f>
        <v>8000</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79"/>
      <c r="B252" s="80"/>
      <c r="C252" s="81"/>
      <c r="D252" s="80"/>
      <c r="E252" s="82"/>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10" t="s">
        <v>74</v>
      </c>
      <c r="B253" s="11"/>
      <c r="C253" s="11"/>
      <c r="D253" s="11"/>
      <c r="E253" s="1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3.5" customHeight="1">
      <c r="A254" s="13" t="s">
        <v>322</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29.25" customHeight="1">
      <c r="A255" s="51" t="s">
        <v>323</v>
      </c>
      <c r="B255" s="15"/>
      <c r="C255" s="184" t="s">
        <v>1332</v>
      </c>
      <c r="D255" s="17" t="s">
        <v>243</v>
      </c>
      <c r="E255" s="18"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20" t="s">
        <v>8</v>
      </c>
      <c r="B256" s="104" t="s">
        <v>9</v>
      </c>
      <c r="C256" s="105"/>
      <c r="D256" s="20" t="s">
        <v>10</v>
      </c>
      <c r="E256" s="22"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3.5" customHeight="1">
      <c r="A257" s="24"/>
      <c r="B257" s="25" t="s">
        <v>12</v>
      </c>
      <c r="C257" s="26" t="s">
        <v>13</v>
      </c>
      <c r="D257" s="24"/>
      <c r="E257" s="24"/>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7">
        <v>45329.0</v>
      </c>
      <c r="B258" s="52" t="s">
        <v>325</v>
      </c>
      <c r="C258" s="29" t="s">
        <v>326</v>
      </c>
      <c r="D258" s="58" t="s">
        <v>327</v>
      </c>
      <c r="E258" s="91">
        <v>1479.8</v>
      </c>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row>
    <row r="259" ht="15.75" customHeight="1">
      <c r="A259" s="27">
        <v>45357.0</v>
      </c>
      <c r="B259" s="58" t="s">
        <v>328</v>
      </c>
      <c r="C259" s="103"/>
      <c r="D259" s="58" t="s">
        <v>329</v>
      </c>
      <c r="E259" s="91">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ht="15.75" customHeight="1">
      <c r="A260" s="43" t="s">
        <v>20</v>
      </c>
      <c r="B260" s="113"/>
      <c r="C260" s="114"/>
      <c r="D260" s="113"/>
      <c r="E260" s="47">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ht="15.75" customHeight="1">
      <c r="A261" s="79"/>
      <c r="B261" s="80"/>
      <c r="C261" s="81"/>
      <c r="D261" s="80"/>
      <c r="E261" s="8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10" t="s">
        <v>2</v>
      </c>
      <c r="B262" s="11"/>
      <c r="C262" s="11"/>
      <c r="D262" s="11"/>
      <c r="E262" s="1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ht="15.75" customHeight="1">
      <c r="A263" s="13" t="s">
        <v>330</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51" t="s">
        <v>331</v>
      </c>
      <c r="B264" s="15"/>
      <c r="C264" s="184" t="s">
        <v>1333</v>
      </c>
      <c r="D264" s="17" t="s">
        <v>333</v>
      </c>
      <c r="E264" s="18" t="s">
        <v>7</v>
      </c>
      <c r="F264" s="49"/>
      <c r="G264" s="49"/>
      <c r="H264" s="49"/>
      <c r="I264" s="49"/>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20" t="s">
        <v>8</v>
      </c>
      <c r="B265" s="104" t="s">
        <v>9</v>
      </c>
      <c r="C265" s="105"/>
      <c r="D265" s="115" t="s">
        <v>10</v>
      </c>
      <c r="E265" s="22" t="s">
        <v>11</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3.5" customHeight="1">
      <c r="A266" s="24"/>
      <c r="B266" s="25" t="s">
        <v>12</v>
      </c>
      <c r="C266" s="26" t="s">
        <v>13</v>
      </c>
      <c r="D266" s="24"/>
      <c r="E266" s="24"/>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5.75" customHeight="1">
      <c r="A267" s="27">
        <v>45344.0</v>
      </c>
      <c r="B267" s="58" t="s">
        <v>334</v>
      </c>
      <c r="C267" s="77" t="s">
        <v>335</v>
      </c>
      <c r="D267" s="58" t="s">
        <v>336</v>
      </c>
      <c r="E267" s="34">
        <v>600.0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45348.0</v>
      </c>
      <c r="B268" s="58" t="s">
        <v>337</v>
      </c>
      <c r="C268" s="111" t="s">
        <v>338</v>
      </c>
      <c r="D268" s="52" t="s">
        <v>339</v>
      </c>
      <c r="E268" s="31">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340</v>
      </c>
      <c r="C269" s="77" t="s">
        <v>341</v>
      </c>
      <c r="D269" s="58" t="s">
        <v>342</v>
      </c>
      <c r="E269" s="34">
        <v>900.0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45349.0</v>
      </c>
      <c r="B270" s="58" t="s">
        <v>343</v>
      </c>
      <c r="C270" s="77" t="s">
        <v>344</v>
      </c>
      <c r="D270" s="58" t="s">
        <v>345</v>
      </c>
      <c r="E270" s="34">
        <v>2800.0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45358.0</v>
      </c>
      <c r="B271" s="52" t="s">
        <v>346</v>
      </c>
      <c r="C271" s="111" t="s">
        <v>347</v>
      </c>
      <c r="D271" s="52" t="s">
        <v>348</v>
      </c>
      <c r="E271" s="31">
        <v>203.0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349</v>
      </c>
      <c r="C272" s="111" t="s">
        <v>350</v>
      </c>
      <c r="D272" s="58" t="s">
        <v>351</v>
      </c>
      <c r="E272" s="31">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45363.0</v>
      </c>
      <c r="B273" s="58" t="s">
        <v>352</v>
      </c>
      <c r="C273" s="111" t="s">
        <v>141</v>
      </c>
      <c r="D273" s="58" t="s">
        <v>353</v>
      </c>
      <c r="E273" s="31">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45370.0</v>
      </c>
      <c r="B274" s="58" t="s">
        <v>334</v>
      </c>
      <c r="C274" s="111" t="s">
        <v>335</v>
      </c>
      <c r="D274" s="58" t="s">
        <v>336</v>
      </c>
      <c r="E274" s="34">
        <v>500.0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45371.0</v>
      </c>
      <c r="B275" s="58" t="s">
        <v>354</v>
      </c>
      <c r="C275" s="111" t="s">
        <v>355</v>
      </c>
      <c r="D275" s="52" t="s">
        <v>356</v>
      </c>
      <c r="E275" s="31">
        <v>176.0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45372.0</v>
      </c>
      <c r="B276" s="58" t="s">
        <v>357</v>
      </c>
      <c r="C276" s="77" t="s">
        <v>358</v>
      </c>
      <c r="D276" s="58" t="s">
        <v>359</v>
      </c>
      <c r="E276" s="34">
        <v>134.8</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45377.0</v>
      </c>
      <c r="B277" s="58" t="s">
        <v>334</v>
      </c>
      <c r="C277" s="77" t="s">
        <v>335</v>
      </c>
      <c r="D277" s="58" t="s">
        <v>360</v>
      </c>
      <c r="E277" s="34">
        <v>360.0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45383.0</v>
      </c>
      <c r="B278" s="58" t="s">
        <v>334</v>
      </c>
      <c r="C278" s="77" t="s">
        <v>335</v>
      </c>
      <c r="D278" s="58" t="s">
        <v>336</v>
      </c>
      <c r="E278" s="34">
        <v>500.0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45385.0</v>
      </c>
      <c r="B280" s="52" t="s">
        <v>361</v>
      </c>
      <c r="C280" s="111" t="s">
        <v>303</v>
      </c>
      <c r="D280" s="58" t="s">
        <v>362</v>
      </c>
      <c r="E280" s="31">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43" t="s">
        <v>20</v>
      </c>
      <c r="B281" s="113"/>
      <c r="C281" s="114"/>
      <c r="D281" s="113"/>
      <c r="E281" s="47">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16"/>
      <c r="B282" s="117"/>
      <c r="C282" s="118"/>
      <c r="D282" s="117"/>
      <c r="E282" s="11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0" t="s">
        <v>74</v>
      </c>
      <c r="B283" s="11"/>
      <c r="C283" s="11"/>
      <c r="D283" s="11"/>
      <c r="E283" s="12"/>
      <c r="F283" s="49"/>
      <c r="G283" s="49"/>
      <c r="H283" s="49"/>
      <c r="I283" s="49"/>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61" t="s">
        <v>363</v>
      </c>
      <c r="B284" s="39"/>
      <c r="C284" s="39"/>
      <c r="D284" s="39"/>
      <c r="E284" s="40"/>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51" t="s">
        <v>331</v>
      </c>
      <c r="B285" s="119"/>
      <c r="C285" s="184" t="s">
        <v>1333</v>
      </c>
      <c r="D285" s="17" t="s">
        <v>333</v>
      </c>
      <c r="E285" s="18" t="s">
        <v>7</v>
      </c>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20" t="s">
        <v>8</v>
      </c>
      <c r="B286" s="104" t="s">
        <v>9</v>
      </c>
      <c r="C286" s="105"/>
      <c r="D286" s="20" t="s">
        <v>10</v>
      </c>
      <c r="E286" s="22"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4"/>
      <c r="B287" s="25" t="s">
        <v>12</v>
      </c>
      <c r="C287" s="26" t="s">
        <v>13</v>
      </c>
      <c r="D287" s="24"/>
      <c r="E287" s="24"/>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120">
        <v>45344.0</v>
      </c>
      <c r="B288" s="52" t="s">
        <v>364</v>
      </c>
      <c r="C288" s="111" t="s">
        <v>365</v>
      </c>
      <c r="D288" s="58" t="s">
        <v>366</v>
      </c>
      <c r="E288" s="31">
        <v>78.32</v>
      </c>
      <c r="F288" s="121"/>
      <c r="G288" s="121"/>
      <c r="H288" s="121"/>
      <c r="I288" s="121"/>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01">
        <v>45344.0</v>
      </c>
      <c r="B289" s="52" t="s">
        <v>247</v>
      </c>
      <c r="C289" s="111" t="s">
        <v>154</v>
      </c>
      <c r="D289" s="52" t="s">
        <v>367</v>
      </c>
      <c r="E289" s="31">
        <v>1.68</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01">
        <v>45348.0</v>
      </c>
      <c r="B290" s="52" t="s">
        <v>295</v>
      </c>
      <c r="C290" s="111" t="s">
        <v>296</v>
      </c>
      <c r="D290" s="52" t="s">
        <v>368</v>
      </c>
      <c r="E290" s="31">
        <v>2059.75</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45471.0</v>
      </c>
      <c r="B291" s="52" t="s">
        <v>247</v>
      </c>
      <c r="C291" s="111" t="s">
        <v>154</v>
      </c>
      <c r="D291" s="52" t="s">
        <v>369</v>
      </c>
      <c r="E291" s="31">
        <v>42.25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45362.0</v>
      </c>
      <c r="B292" s="52" t="s">
        <v>370</v>
      </c>
      <c r="C292" s="111" t="s">
        <v>371</v>
      </c>
      <c r="D292" s="52" t="s">
        <v>372</v>
      </c>
      <c r="E292" s="31">
        <v>396.86</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45376.0</v>
      </c>
      <c r="B293" s="52" t="s">
        <v>247</v>
      </c>
      <c r="C293" s="111" t="s">
        <v>154</v>
      </c>
      <c r="D293" s="52" t="s">
        <v>373</v>
      </c>
      <c r="E293" s="31">
        <v>8.14</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45372.0</v>
      </c>
      <c r="B294" s="52" t="s">
        <v>295</v>
      </c>
      <c r="C294" s="111" t="s">
        <v>296</v>
      </c>
      <c r="D294" s="58" t="s">
        <v>374</v>
      </c>
      <c r="E294" s="31">
        <v>3419.85</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247</v>
      </c>
      <c r="C295" s="111" t="s">
        <v>154</v>
      </c>
      <c r="D295" s="52" t="s">
        <v>375</v>
      </c>
      <c r="E295" s="31">
        <v>70.15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45399.0</v>
      </c>
      <c r="B296" s="52" t="s">
        <v>376</v>
      </c>
      <c r="C296" s="111" t="s">
        <v>377</v>
      </c>
      <c r="D296" s="52" t="s">
        <v>378</v>
      </c>
      <c r="E296" s="31">
        <v>164.0</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45407.0</v>
      </c>
      <c r="B297" s="52" t="s">
        <v>379</v>
      </c>
      <c r="C297" s="111" t="s">
        <v>380</v>
      </c>
      <c r="D297" s="52" t="s">
        <v>381</v>
      </c>
      <c r="E297" s="31">
        <v>65.0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45408.0</v>
      </c>
      <c r="B298" s="52" t="s">
        <v>382</v>
      </c>
      <c r="C298" s="111" t="s">
        <v>383</v>
      </c>
      <c r="D298" s="52" t="s">
        <v>384</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45411.0</v>
      </c>
      <c r="B299" s="52" t="s">
        <v>385</v>
      </c>
      <c r="C299" s="111" t="s">
        <v>386</v>
      </c>
      <c r="D299" s="52" t="s">
        <v>387</v>
      </c>
      <c r="E299" s="31">
        <v>743.74</v>
      </c>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247</v>
      </c>
      <c r="C300" s="111" t="s">
        <v>154</v>
      </c>
      <c r="D300" s="52" t="s">
        <v>388</v>
      </c>
      <c r="E300" s="31">
        <v>15.24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45417.0</v>
      </c>
      <c r="B301" s="52" t="s">
        <v>389</v>
      </c>
      <c r="C301" s="111" t="s">
        <v>390</v>
      </c>
      <c r="D301" s="52" t="s">
        <v>391</v>
      </c>
      <c r="E301" s="31">
        <v>750.0</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45418.0</v>
      </c>
      <c r="B302" s="52" t="s">
        <v>392</v>
      </c>
      <c r="C302" s="111" t="s">
        <v>393</v>
      </c>
      <c r="D302" s="52" t="s">
        <v>394</v>
      </c>
      <c r="E302" s="31">
        <v>388.32</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247</v>
      </c>
      <c r="C303" s="111" t="s">
        <v>154</v>
      </c>
      <c r="D303" s="52" t="s">
        <v>395</v>
      </c>
      <c r="E303" s="31">
        <v>11.68</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20">
        <v>45421.0</v>
      </c>
      <c r="B304" s="52" t="s">
        <v>396</v>
      </c>
      <c r="C304" s="111" t="s">
        <v>397</v>
      </c>
      <c r="D304" s="52" t="s">
        <v>398</v>
      </c>
      <c r="E304" s="31">
        <v>30.0</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87" t="s">
        <v>20</v>
      </c>
      <c r="B305" s="88"/>
      <c r="C305" s="89"/>
      <c r="D305" s="90"/>
      <c r="E305" s="47">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79"/>
      <c r="B306" s="80"/>
      <c r="C306" s="81"/>
      <c r="D306" s="80"/>
      <c r="E306" s="82"/>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row>
    <row r="307" ht="15.75" customHeight="1">
      <c r="A307" s="10" t="s">
        <v>2</v>
      </c>
      <c r="B307" s="11"/>
      <c r="C307" s="11"/>
      <c r="D307" s="11"/>
      <c r="E307" s="1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3" t="s">
        <v>399</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4" t="s">
        <v>400</v>
      </c>
      <c r="B309" s="15"/>
      <c r="C309" s="16" t="s">
        <v>1334</v>
      </c>
      <c r="D309" s="17" t="s">
        <v>78</v>
      </c>
      <c r="E309" s="18" t="s">
        <v>7</v>
      </c>
      <c r="F309" s="49"/>
      <c r="G309" s="49"/>
      <c r="H309" s="49"/>
      <c r="I309" s="49"/>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20" t="s">
        <v>8</v>
      </c>
      <c r="B310" s="104" t="s">
        <v>9</v>
      </c>
      <c r="C310" s="105"/>
      <c r="D310" s="20" t="s">
        <v>10</v>
      </c>
      <c r="E310" s="22" t="s">
        <v>11</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3.5" customHeight="1">
      <c r="A311" s="24"/>
      <c r="B311" s="25" t="s">
        <v>12</v>
      </c>
      <c r="C311" s="26" t="s">
        <v>13</v>
      </c>
      <c r="D311" s="24"/>
      <c r="E311" s="24"/>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20">
        <v>45370.0</v>
      </c>
      <c r="B312" s="58" t="s">
        <v>402</v>
      </c>
      <c r="C312" s="111" t="s">
        <v>403</v>
      </c>
      <c r="D312" s="52" t="s">
        <v>404</v>
      </c>
      <c r="E312" s="31">
        <v>315.0</v>
      </c>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row>
    <row r="313" ht="15.75" customHeight="1">
      <c r="A313" s="120">
        <v>45376.0</v>
      </c>
      <c r="B313" s="58" t="s">
        <v>405</v>
      </c>
      <c r="C313" s="111" t="s">
        <v>406</v>
      </c>
      <c r="D313" s="52" t="s">
        <v>407</v>
      </c>
      <c r="E313" s="31">
        <v>87.44</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45397.0</v>
      </c>
      <c r="B314" s="58" t="s">
        <v>408</v>
      </c>
      <c r="C314" s="111" t="s">
        <v>409</v>
      </c>
      <c r="D314" s="52" t="s">
        <v>410</v>
      </c>
      <c r="E314" s="31">
        <v>513.55</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45404.0</v>
      </c>
      <c r="B315" s="58" t="s">
        <v>411</v>
      </c>
      <c r="C315" s="111" t="s">
        <v>335</v>
      </c>
      <c r="D315" s="52" t="s">
        <v>412</v>
      </c>
      <c r="E315" s="31">
        <v>500.0</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45408.0</v>
      </c>
      <c r="B316" s="58" t="s">
        <v>413</v>
      </c>
      <c r="C316" s="111" t="s">
        <v>414</v>
      </c>
      <c r="D316" s="52" t="s">
        <v>415</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45411.0</v>
      </c>
      <c r="B317" s="58" t="s">
        <v>416</v>
      </c>
      <c r="C317" s="111" t="s">
        <v>417</v>
      </c>
      <c r="D317" s="52" t="s">
        <v>418</v>
      </c>
      <c r="E317" s="31">
        <v>1155.0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45418.0</v>
      </c>
      <c r="B318" s="58" t="s">
        <v>419</v>
      </c>
      <c r="C318" s="111" t="s">
        <v>420</v>
      </c>
      <c r="D318" s="52" t="s">
        <v>421</v>
      </c>
      <c r="E318" s="31">
        <v>49.1</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422</v>
      </c>
      <c r="C319" s="111" t="s">
        <v>393</v>
      </c>
      <c r="D319" s="52" t="s">
        <v>423</v>
      </c>
      <c r="E319" s="31">
        <v>87.5</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45420.0</v>
      </c>
      <c r="B320" s="58" t="s">
        <v>422</v>
      </c>
      <c r="C320" s="111" t="s">
        <v>393</v>
      </c>
      <c r="D320" s="52" t="s">
        <v>424</v>
      </c>
      <c r="E320" s="31">
        <v>82.0</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45425.0</v>
      </c>
      <c r="B321" s="58" t="s">
        <v>425</v>
      </c>
      <c r="C321" s="111" t="s">
        <v>426</v>
      </c>
      <c r="D321" s="52" t="s">
        <v>427</v>
      </c>
      <c r="E321" s="31">
        <v>260.0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45433.0</v>
      </c>
      <c r="B322" s="58" t="s">
        <v>428</v>
      </c>
      <c r="C322" s="111" t="s">
        <v>429</v>
      </c>
      <c r="D322" s="52" t="s">
        <v>430</v>
      </c>
      <c r="E322" s="31">
        <v>387.6</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43" t="s">
        <v>20</v>
      </c>
      <c r="B323" s="113"/>
      <c r="C323" s="114"/>
      <c r="D323" s="113"/>
      <c r="E323" s="47">
        <f>SUM(E312:E322)</f>
        <v>3937.19</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ht="15.75" customHeight="1">
      <c r="A324" s="123"/>
      <c r="B324" s="124"/>
      <c r="C324" s="125"/>
      <c r="D324" s="124"/>
      <c r="E324" s="126"/>
      <c r="F324" s="49"/>
      <c r="G324" s="49"/>
      <c r="H324" s="49"/>
      <c r="I324" s="49"/>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0" t="s">
        <v>2</v>
      </c>
      <c r="B325" s="11"/>
      <c r="C325" s="11"/>
      <c r="D325" s="11"/>
      <c r="E325" s="12"/>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3" t="s">
        <v>431</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4" t="s">
        <v>432</v>
      </c>
      <c r="B327" s="15"/>
      <c r="C327" s="16" t="s">
        <v>1335</v>
      </c>
      <c r="D327" s="17" t="s">
        <v>78</v>
      </c>
      <c r="E327" s="18" t="s">
        <v>7</v>
      </c>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20" t="s">
        <v>8</v>
      </c>
      <c r="B328" s="104" t="s">
        <v>9</v>
      </c>
      <c r="C328" s="105"/>
      <c r="D328" s="20" t="s">
        <v>10</v>
      </c>
      <c r="E328" s="22" t="s">
        <v>11</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4"/>
      <c r="B329" s="25" t="s">
        <v>12</v>
      </c>
      <c r="C329" s="26" t="s">
        <v>13</v>
      </c>
      <c r="D329" s="24"/>
      <c r="E329" s="24"/>
      <c r="F329" s="86"/>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120">
        <v>45345.0</v>
      </c>
      <c r="B330" s="58" t="s">
        <v>434</v>
      </c>
      <c r="C330" s="111" t="s">
        <v>435</v>
      </c>
      <c r="D330" s="52" t="s">
        <v>436</v>
      </c>
      <c r="E330" s="31">
        <v>12.0</v>
      </c>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row>
    <row r="331" ht="15.75" customHeight="1">
      <c r="A331" s="120">
        <v>45362.0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45372.0</v>
      </c>
      <c r="B332" s="58" t="s">
        <v>434</v>
      </c>
      <c r="C332" s="111" t="s">
        <v>435</v>
      </c>
      <c r="D332" s="52" t="s">
        <v>437</v>
      </c>
      <c r="E332" s="31">
        <v>130.0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45373.0</v>
      </c>
      <c r="B333" s="58" t="s">
        <v>434</v>
      </c>
      <c r="C333" s="111" t="s">
        <v>435</v>
      </c>
      <c r="D333" s="52" t="s">
        <v>436</v>
      </c>
      <c r="E333" s="31">
        <v>12.0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45390.0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45401.0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45426.0</v>
      </c>
      <c r="B336" s="58" t="s">
        <v>434</v>
      </c>
      <c r="C336" s="111" t="s">
        <v>435</v>
      </c>
      <c r="D336" s="52" t="s">
        <v>436</v>
      </c>
      <c r="E336" s="31">
        <v>11.0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45429.0</v>
      </c>
      <c r="B337" s="58" t="s">
        <v>434</v>
      </c>
      <c r="C337" s="111" t="s">
        <v>435</v>
      </c>
      <c r="D337" s="52" t="s">
        <v>436</v>
      </c>
      <c r="E337" s="31">
        <v>22.0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7" t="s">
        <v>20</v>
      </c>
      <c r="B338" s="128"/>
      <c r="C338" s="129"/>
      <c r="D338" s="3"/>
      <c r="E338" s="47">
        <f>SUM(E330:E337)</f>
        <v>223</v>
      </c>
      <c r="F338" s="49"/>
      <c r="G338" s="49"/>
      <c r="H338" s="49"/>
      <c r="I338" s="49"/>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79"/>
      <c r="B339" s="80"/>
      <c r="C339" s="81"/>
      <c r="D339" s="80"/>
      <c r="E339" s="82"/>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10" t="s">
        <v>2</v>
      </c>
      <c r="B340" s="11"/>
      <c r="C340" s="11"/>
      <c r="D340" s="11"/>
      <c r="E340" s="1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3" t="s">
        <v>438</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4" t="s">
        <v>439</v>
      </c>
      <c r="B342" s="15"/>
      <c r="C342" s="16" t="s">
        <v>1336</v>
      </c>
      <c r="D342" s="17" t="s">
        <v>78</v>
      </c>
      <c r="E342" s="18" t="s">
        <v>7</v>
      </c>
      <c r="F342" s="49"/>
      <c r="G342" s="49"/>
      <c r="H342" s="49"/>
      <c r="I342" s="49"/>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20" t="s">
        <v>8</v>
      </c>
      <c r="B343" s="104" t="s">
        <v>9</v>
      </c>
      <c r="C343" s="105"/>
      <c r="D343" s="115" t="s">
        <v>10</v>
      </c>
      <c r="E343" s="22" t="s">
        <v>11</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3.5" customHeight="1">
      <c r="A344" s="24"/>
      <c r="B344" s="25" t="s">
        <v>12</v>
      </c>
      <c r="C344" s="26" t="s">
        <v>13</v>
      </c>
      <c r="D344" s="24"/>
      <c r="E344" s="24"/>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101">
        <v>45349.0</v>
      </c>
      <c r="B345" s="58" t="s">
        <v>441</v>
      </c>
      <c r="C345" s="111" t="s">
        <v>442</v>
      </c>
      <c r="D345" s="52" t="s">
        <v>443</v>
      </c>
      <c r="E345" s="91">
        <v>1100.0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7">
        <v>45356.0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45364.0</v>
      </c>
      <c r="B347" s="58" t="s">
        <v>441</v>
      </c>
      <c r="C347" s="111" t="s">
        <v>442</v>
      </c>
      <c r="D347" s="52" t="s">
        <v>444</v>
      </c>
      <c r="E347" s="91">
        <v>1200.0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45351.0</v>
      </c>
      <c r="B348" s="58" t="s">
        <v>445</v>
      </c>
      <c r="C348" s="111" t="s">
        <v>185</v>
      </c>
      <c r="D348" s="52" t="s">
        <v>446</v>
      </c>
      <c r="E348" s="91">
        <v>650.0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45348.0</v>
      </c>
      <c r="B349" s="58" t="s">
        <v>447</v>
      </c>
      <c r="C349" s="111" t="s">
        <v>448</v>
      </c>
      <c r="D349" s="52" t="s">
        <v>449</v>
      </c>
      <c r="E349" s="91">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45393.0</v>
      </c>
      <c r="B350" s="58" t="s">
        <v>441</v>
      </c>
      <c r="C350" s="111" t="s">
        <v>442</v>
      </c>
      <c r="D350" s="52" t="s">
        <v>450</v>
      </c>
      <c r="E350" s="91">
        <v>520.0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45398.0</v>
      </c>
      <c r="B351" s="58" t="s">
        <v>445</v>
      </c>
      <c r="C351" s="111" t="s">
        <v>185</v>
      </c>
      <c r="D351" s="130" t="s">
        <v>451</v>
      </c>
      <c r="E351" s="91">
        <v>350.0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43" t="s">
        <v>20</v>
      </c>
      <c r="B352" s="113"/>
      <c r="C352" s="114"/>
      <c r="D352" s="113"/>
      <c r="E352" s="47">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16"/>
      <c r="B353" s="117"/>
      <c r="C353" s="118"/>
      <c r="D353" s="117"/>
      <c r="E353" s="11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0" t="s">
        <v>74</v>
      </c>
      <c r="B354" s="11"/>
      <c r="C354" s="11"/>
      <c r="D354" s="11"/>
      <c r="E354" s="12"/>
      <c r="F354" s="49"/>
      <c r="G354" s="49"/>
      <c r="H354" s="49"/>
      <c r="I354" s="49"/>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61" t="s">
        <v>452</v>
      </c>
      <c r="B355" s="39"/>
      <c r="C355" s="39"/>
      <c r="D355" s="39"/>
      <c r="E355" s="40"/>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14" t="s">
        <v>439</v>
      </c>
      <c r="B356" s="15"/>
      <c r="C356" s="16" t="s">
        <v>1336</v>
      </c>
      <c r="D356" s="17" t="s">
        <v>78</v>
      </c>
      <c r="E356" s="18" t="s">
        <v>7</v>
      </c>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20" t="s">
        <v>8</v>
      </c>
      <c r="B357" s="104" t="s">
        <v>9</v>
      </c>
      <c r="C357" s="105"/>
      <c r="D357" s="20" t="s">
        <v>10</v>
      </c>
      <c r="E357" s="22"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4"/>
      <c r="B358" s="25" t="s">
        <v>12</v>
      </c>
      <c r="C358" s="26" t="s">
        <v>13</v>
      </c>
      <c r="D358" s="24"/>
      <c r="E358" s="24"/>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01">
        <v>45358.0</v>
      </c>
      <c r="B359" s="52" t="s">
        <v>453</v>
      </c>
      <c r="C359" s="111" t="s">
        <v>454</v>
      </c>
      <c r="D359" s="130" t="s">
        <v>455</v>
      </c>
      <c r="E359" s="91">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456</v>
      </c>
      <c r="C360" s="111"/>
      <c r="D360" s="130" t="s">
        <v>457</v>
      </c>
      <c r="E360" s="91">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45363.0</v>
      </c>
      <c r="B361" s="52" t="s">
        <v>458</v>
      </c>
      <c r="C361" s="111" t="s">
        <v>459</v>
      </c>
      <c r="D361" s="130" t="s">
        <v>460</v>
      </c>
      <c r="E361" s="91">
        <v>587.94</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456</v>
      </c>
      <c r="C362" s="111"/>
      <c r="D362" s="131" t="s">
        <v>461</v>
      </c>
      <c r="E362" s="91">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45357.0</v>
      </c>
      <c r="B363" s="52" t="s">
        <v>462</v>
      </c>
      <c r="C363" s="111" t="s">
        <v>463</v>
      </c>
      <c r="D363" s="130" t="s">
        <v>464</v>
      </c>
      <c r="E363" s="91">
        <v>100.0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45394.0</v>
      </c>
      <c r="B364" s="52" t="s">
        <v>458</v>
      </c>
      <c r="C364" s="111" t="s">
        <v>459</v>
      </c>
      <c r="D364" s="130" t="s">
        <v>465</v>
      </c>
      <c r="E364" s="91">
        <v>587.94</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456</v>
      </c>
      <c r="C365" s="111"/>
      <c r="D365" s="130" t="s">
        <v>466</v>
      </c>
      <c r="E365" s="91">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45399.0</v>
      </c>
      <c r="B366" s="52" t="s">
        <v>462</v>
      </c>
      <c r="C366" s="111" t="s">
        <v>463</v>
      </c>
      <c r="D366" s="52" t="s">
        <v>467</v>
      </c>
      <c r="E366" s="91">
        <v>100.0</v>
      </c>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row>
    <row r="367" ht="15.75" customHeight="1">
      <c r="A367" s="87" t="s">
        <v>20</v>
      </c>
      <c r="B367" s="88"/>
      <c r="C367" s="89"/>
      <c r="D367" s="90"/>
      <c r="E367" s="47">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79"/>
      <c r="B368" s="80"/>
      <c r="C368" s="81"/>
      <c r="D368" s="80"/>
      <c r="E368" s="82"/>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row>
    <row r="369" ht="15.75" customHeight="1">
      <c r="A369" s="10" t="s">
        <v>2</v>
      </c>
      <c r="B369" s="11"/>
      <c r="C369" s="11"/>
      <c r="D369" s="11"/>
      <c r="E369" s="1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13" t="s">
        <v>468</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4" t="s">
        <v>469</v>
      </c>
      <c r="B371" s="15"/>
      <c r="C371" s="16" t="s">
        <v>1337</v>
      </c>
      <c r="D371" s="17" t="s">
        <v>471</v>
      </c>
      <c r="E371" s="18" t="s">
        <v>7</v>
      </c>
      <c r="F371" s="49"/>
      <c r="G371" s="49"/>
      <c r="H371" s="49"/>
      <c r="I371" s="49"/>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20" t="s">
        <v>8</v>
      </c>
      <c r="B372" s="104" t="s">
        <v>9</v>
      </c>
      <c r="C372" s="105"/>
      <c r="D372" s="115" t="s">
        <v>10</v>
      </c>
      <c r="E372" s="22" t="s">
        <v>11</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3.5" customHeight="1">
      <c r="A373" s="24"/>
      <c r="B373" s="25" t="s">
        <v>12</v>
      </c>
      <c r="C373" s="26" t="s">
        <v>13</v>
      </c>
      <c r="D373" s="24"/>
      <c r="E373" s="24"/>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01">
        <v>45385.0</v>
      </c>
      <c r="B374" s="52" t="s">
        <v>472</v>
      </c>
      <c r="C374" s="111" t="s">
        <v>473</v>
      </c>
      <c r="D374" s="52" t="s">
        <v>474</v>
      </c>
      <c r="E374" s="91">
        <v>634.05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475</v>
      </c>
      <c r="C375" s="111" t="s">
        <v>476</v>
      </c>
      <c r="D375" s="52" t="s">
        <v>477</v>
      </c>
      <c r="E375" s="91">
        <v>572.0</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45387.0</v>
      </c>
      <c r="B376" s="52" t="s">
        <v>478</v>
      </c>
      <c r="C376" s="111" t="s">
        <v>479</v>
      </c>
      <c r="D376" s="52" t="s">
        <v>480</v>
      </c>
      <c r="E376" s="91">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481</v>
      </c>
      <c r="C377" s="111" t="s">
        <v>482</v>
      </c>
      <c r="D377" s="52" t="s">
        <v>483</v>
      </c>
      <c r="E377" s="91">
        <v>272.0</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484</v>
      </c>
      <c r="C378" s="111" t="s">
        <v>485</v>
      </c>
      <c r="D378" s="52" t="s">
        <v>486</v>
      </c>
      <c r="E378" s="91">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487</v>
      </c>
      <c r="C379" s="111" t="s">
        <v>488</v>
      </c>
      <c r="D379" s="52" t="s">
        <v>489</v>
      </c>
      <c r="E379" s="91">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45393.0</v>
      </c>
      <c r="B380" s="52" t="s">
        <v>490</v>
      </c>
      <c r="C380" s="111" t="s">
        <v>491</v>
      </c>
      <c r="D380" s="52" t="s">
        <v>492</v>
      </c>
      <c r="E380" s="91">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43" t="s">
        <v>20</v>
      </c>
      <c r="B381" s="113"/>
      <c r="C381" s="114"/>
      <c r="D381" s="113"/>
      <c r="E381" s="47">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116"/>
      <c r="B382" s="117"/>
      <c r="C382" s="118"/>
      <c r="D382" s="117"/>
      <c r="E382" s="11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0" t="s">
        <v>74</v>
      </c>
      <c r="B383" s="11"/>
      <c r="C383" s="11"/>
      <c r="D383" s="11"/>
      <c r="E383" s="12"/>
      <c r="F383" s="49"/>
      <c r="G383" s="49"/>
      <c r="H383" s="49"/>
      <c r="I383" s="49"/>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61" t="s">
        <v>493</v>
      </c>
      <c r="B384" s="39"/>
      <c r="C384" s="39"/>
      <c r="D384" s="39"/>
      <c r="E384" s="40"/>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469</v>
      </c>
      <c r="B385" s="15"/>
      <c r="C385" s="16" t="s">
        <v>1337</v>
      </c>
      <c r="D385" s="17" t="s">
        <v>471</v>
      </c>
      <c r="E385" s="18" t="s">
        <v>7</v>
      </c>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20" t="s">
        <v>10</v>
      </c>
      <c r="E386" s="22" t="s">
        <v>11</v>
      </c>
      <c r="F386" s="132"/>
      <c r="G386" s="3"/>
      <c r="H386" s="122"/>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4"/>
      <c r="B387" s="25" t="s">
        <v>12</v>
      </c>
      <c r="C387" s="26" t="s">
        <v>13</v>
      </c>
      <c r="D387" s="24"/>
      <c r="E387" s="24"/>
      <c r="F387" s="13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101">
        <v>45352.0</v>
      </c>
      <c r="B388" s="52" t="s">
        <v>494</v>
      </c>
      <c r="C388" s="111" t="s">
        <v>495</v>
      </c>
      <c r="D388" s="52" t="s">
        <v>496</v>
      </c>
      <c r="E388" s="91">
        <v>2305.03</v>
      </c>
      <c r="F388" s="13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45464.0</v>
      </c>
      <c r="B389" s="52" t="s">
        <v>456</v>
      </c>
      <c r="C389" s="111"/>
      <c r="D389" s="135" t="s">
        <v>497</v>
      </c>
      <c r="E389" s="91">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45355.0</v>
      </c>
      <c r="B390" s="52" t="s">
        <v>498</v>
      </c>
      <c r="C390" s="111" t="s">
        <v>499</v>
      </c>
      <c r="D390" s="52" t="s">
        <v>500</v>
      </c>
      <c r="E390" s="91">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45464.0</v>
      </c>
      <c r="B391" s="52" t="s">
        <v>456</v>
      </c>
      <c r="C391" s="111"/>
      <c r="D391" s="135" t="s">
        <v>501</v>
      </c>
      <c r="E391" s="91">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87" t="s">
        <v>20</v>
      </c>
      <c r="B392" s="88"/>
      <c r="C392" s="89"/>
      <c r="D392" s="90"/>
      <c r="E392" s="47">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79"/>
      <c r="B393" s="80"/>
      <c r="C393" s="81"/>
      <c r="D393" s="80"/>
      <c r="E393" s="82"/>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row>
    <row r="394" ht="15.75" customHeight="1">
      <c r="A394" s="10" t="s">
        <v>2</v>
      </c>
      <c r="B394" s="11"/>
      <c r="C394" s="11"/>
      <c r="D394" s="11"/>
      <c r="E394" s="1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13" t="s">
        <v>502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4" t="s">
        <v>503</v>
      </c>
      <c r="B396" s="15"/>
      <c r="C396" s="16" t="s">
        <v>1338</v>
      </c>
      <c r="D396" s="17" t="s">
        <v>471</v>
      </c>
      <c r="E396" s="18" t="s">
        <v>7</v>
      </c>
      <c r="G396" s="49"/>
      <c r="H396" s="49"/>
      <c r="I396" s="49"/>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20" t="s">
        <v>8</v>
      </c>
      <c r="B397" s="104" t="s">
        <v>9</v>
      </c>
      <c r="C397" s="105"/>
      <c r="D397" s="20" t="s">
        <v>10</v>
      </c>
      <c r="E397" s="22" t="s">
        <v>11</v>
      </c>
      <c r="F397" s="49"/>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3.5" customHeight="1">
      <c r="A398" s="24"/>
      <c r="B398" s="25" t="s">
        <v>12</v>
      </c>
      <c r="C398" s="26" t="s">
        <v>13</v>
      </c>
      <c r="D398" s="24"/>
      <c r="E398" s="24"/>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83">
        <v>45357.0</v>
      </c>
      <c r="B399" s="130" t="s">
        <v>505</v>
      </c>
      <c r="C399" s="85" t="s">
        <v>506</v>
      </c>
      <c r="D399" s="130" t="s">
        <v>507</v>
      </c>
      <c r="E399" s="91">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43" t="s">
        <v>20</v>
      </c>
      <c r="B400" s="113"/>
      <c r="C400" s="114"/>
      <c r="D400" s="113"/>
      <c r="E400" s="47">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116"/>
      <c r="B401" s="117"/>
      <c r="C401" s="118"/>
      <c r="D401" s="117"/>
      <c r="E401" s="11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0" t="s">
        <v>74</v>
      </c>
      <c r="B402" s="11"/>
      <c r="C402" s="11"/>
      <c r="D402" s="11"/>
      <c r="E402" s="12"/>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61" t="s">
        <v>502</v>
      </c>
      <c r="B403" s="39"/>
      <c r="C403" s="39"/>
      <c r="D403" s="39"/>
      <c r="E403" s="40"/>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14" t="s">
        <v>503</v>
      </c>
      <c r="B404" s="15"/>
      <c r="C404" s="16" t="s">
        <v>1338</v>
      </c>
      <c r="D404" s="17" t="s">
        <v>471</v>
      </c>
      <c r="E404" s="18" t="s">
        <v>7</v>
      </c>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0" t="s">
        <v>8</v>
      </c>
      <c r="B405" s="104" t="s">
        <v>9</v>
      </c>
      <c r="C405" s="105"/>
      <c r="D405" s="20" t="s">
        <v>10</v>
      </c>
      <c r="E405" s="22"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4"/>
      <c r="B406" s="25" t="s">
        <v>12</v>
      </c>
      <c r="C406" s="26" t="s">
        <v>13</v>
      </c>
      <c r="D406" s="24"/>
      <c r="E406" s="24"/>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20">
        <v>45351.0</v>
      </c>
      <c r="B407" s="130" t="s">
        <v>508</v>
      </c>
      <c r="C407" s="85" t="s">
        <v>509</v>
      </c>
      <c r="D407" s="130" t="s">
        <v>510</v>
      </c>
      <c r="E407" s="91">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83"/>
      <c r="B408" s="130" t="s">
        <v>456</v>
      </c>
      <c r="C408" s="74"/>
      <c r="D408" s="130" t="s">
        <v>511</v>
      </c>
      <c r="E408" s="91">
        <v>36.2</v>
      </c>
      <c r="F408" s="136"/>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row>
    <row r="409" ht="15.75" customHeight="1">
      <c r="A409" s="83">
        <v>45424.0</v>
      </c>
      <c r="B409" s="130" t="s">
        <v>494</v>
      </c>
      <c r="C409" s="74" t="s">
        <v>495</v>
      </c>
      <c r="D409" s="52" t="s">
        <v>512</v>
      </c>
      <c r="E409" s="91">
        <v>2015.45</v>
      </c>
      <c r="F409" s="13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43"/>
      <c r="B410" s="130" t="s">
        <v>456</v>
      </c>
      <c r="C410" s="114"/>
      <c r="D410" s="130" t="s">
        <v>513</v>
      </c>
      <c r="E410" s="91">
        <v>62.55</v>
      </c>
      <c r="F410" s="138"/>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87" t="s">
        <v>20</v>
      </c>
      <c r="B411" s="88"/>
      <c r="C411" s="89"/>
      <c r="D411" s="90"/>
      <c r="E411" s="47">
        <f>SUM(E407:E410)</f>
        <v>3078</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79"/>
      <c r="B412" s="80"/>
      <c r="C412" s="81"/>
      <c r="D412" s="80"/>
      <c r="E412" s="82"/>
      <c r="F412" s="138"/>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row>
    <row r="413" ht="15.75" customHeight="1">
      <c r="A413" s="10" t="s">
        <v>74</v>
      </c>
      <c r="B413" s="11"/>
      <c r="C413" s="11"/>
      <c r="D413" s="11"/>
      <c r="E413" s="12"/>
      <c r="F413" s="138"/>
      <c r="G413" s="49"/>
      <c r="H413" s="49"/>
      <c r="I413" s="49"/>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61" t="s">
        <v>514</v>
      </c>
      <c r="B414" s="39"/>
      <c r="C414" s="39"/>
      <c r="D414" s="39"/>
      <c r="E414" s="40"/>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14" t="s">
        <v>515</v>
      </c>
      <c r="B415" s="15"/>
      <c r="C415" s="16" t="s">
        <v>1339</v>
      </c>
      <c r="D415" s="17" t="s">
        <v>6</v>
      </c>
      <c r="E415" s="18" t="s">
        <v>7</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20" t="s">
        <v>8</v>
      </c>
      <c r="B416" s="104" t="s">
        <v>9</v>
      </c>
      <c r="C416" s="105"/>
      <c r="D416" s="20" t="s">
        <v>10</v>
      </c>
      <c r="E416" s="22"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4"/>
      <c r="B417" s="25" t="s">
        <v>12</v>
      </c>
      <c r="C417" s="26" t="s">
        <v>13</v>
      </c>
      <c r="D417" s="24"/>
      <c r="E417" s="24"/>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101">
        <v>45348.0</v>
      </c>
      <c r="B418" s="52" t="s">
        <v>517</v>
      </c>
      <c r="C418" s="85" t="s">
        <v>518</v>
      </c>
      <c r="D418" s="130" t="s">
        <v>519</v>
      </c>
      <c r="E418" s="91">
        <v>600.0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520</v>
      </c>
      <c r="C419" s="85" t="s">
        <v>521</v>
      </c>
      <c r="D419" s="130" t="s">
        <v>522</v>
      </c>
      <c r="E419" s="91">
        <v>4000.0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45387.0</v>
      </c>
      <c r="B420" s="52" t="s">
        <v>520</v>
      </c>
      <c r="C420" s="85" t="s">
        <v>521</v>
      </c>
      <c r="D420" s="130" t="s">
        <v>523</v>
      </c>
      <c r="E420" s="91">
        <v>1750.0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45393.0</v>
      </c>
      <c r="B421" s="52" t="s">
        <v>524</v>
      </c>
      <c r="C421" s="74" t="s">
        <v>525</v>
      </c>
      <c r="D421" s="52" t="s">
        <v>526</v>
      </c>
      <c r="E421" s="91">
        <v>1070.0</v>
      </c>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row>
    <row r="422" ht="15.75" customHeight="1">
      <c r="A422" s="87" t="s">
        <v>20</v>
      </c>
      <c r="B422" s="88"/>
      <c r="C422" s="89"/>
      <c r="D422" s="90"/>
      <c r="E422" s="47">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79"/>
      <c r="B423" s="80"/>
      <c r="C423" s="81"/>
      <c r="D423" s="80"/>
      <c r="E423" s="82"/>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row>
    <row r="424" ht="15.75" customHeight="1">
      <c r="A424" s="10" t="s">
        <v>2</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3" t="s">
        <v>527</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4" t="s">
        <v>528</v>
      </c>
      <c r="B426" s="15"/>
      <c r="C426" s="16" t="s">
        <v>1340</v>
      </c>
      <c r="D426" s="17" t="s">
        <v>530</v>
      </c>
      <c r="E426" s="18" t="s">
        <v>7</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20" t="s">
        <v>8</v>
      </c>
      <c r="B427" s="104" t="s">
        <v>9</v>
      </c>
      <c r="C427" s="105"/>
      <c r="D427" s="115" t="s">
        <v>10</v>
      </c>
      <c r="E427" s="22" t="s">
        <v>11</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24"/>
      <c r="B428" s="25" t="s">
        <v>12</v>
      </c>
      <c r="C428" s="26" t="s">
        <v>13</v>
      </c>
      <c r="D428" s="24"/>
      <c r="E428" s="24"/>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49.5" customHeight="1">
      <c r="A429" s="27">
        <v>45363.0</v>
      </c>
      <c r="B429" s="52" t="s">
        <v>531</v>
      </c>
      <c r="C429" s="74" t="s">
        <v>532</v>
      </c>
      <c r="D429" s="52" t="s">
        <v>533</v>
      </c>
      <c r="E429" s="91">
        <v>240.0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6.5" customHeight="1">
      <c r="A430" s="27">
        <v>45427.0</v>
      </c>
      <c r="B430" s="52" t="s">
        <v>531</v>
      </c>
      <c r="C430" s="74" t="s">
        <v>532</v>
      </c>
      <c r="D430" s="52" t="s">
        <v>534</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50.25" customHeight="1">
      <c r="A431" s="27">
        <v>45446.0</v>
      </c>
      <c r="B431" s="52" t="s">
        <v>531</v>
      </c>
      <c r="C431" s="74" t="s">
        <v>532</v>
      </c>
      <c r="D431" s="52" t="s">
        <v>535</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45.0" customHeight="1">
      <c r="A432" s="27">
        <v>45446.0</v>
      </c>
      <c r="B432" s="52" t="s">
        <v>531</v>
      </c>
      <c r="C432" s="74" t="s">
        <v>532</v>
      </c>
      <c r="D432" s="52" t="s">
        <v>536</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43" t="s">
        <v>20</v>
      </c>
      <c r="B433" s="139">
        <v>24.0</v>
      </c>
      <c r="C433" s="114"/>
      <c r="D433" s="113"/>
      <c r="E433" s="47">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140" t="s">
        <v>537</v>
      </c>
      <c r="B434" s="117"/>
      <c r="C434" s="118"/>
      <c r="D434" s="117"/>
      <c r="E434" s="11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0" t="s">
        <v>2</v>
      </c>
      <c r="B435" s="11"/>
      <c r="C435" s="11"/>
      <c r="D435" s="11"/>
      <c r="E435" s="1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3" t="s">
        <v>538</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4" t="s">
        <v>539</v>
      </c>
      <c r="B437" s="15"/>
      <c r="C437" s="16" t="s">
        <v>1341</v>
      </c>
      <c r="D437" s="17" t="s">
        <v>541</v>
      </c>
      <c r="E437" s="18" t="s">
        <v>7</v>
      </c>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20" t="s">
        <v>8</v>
      </c>
      <c r="B438" s="104" t="s">
        <v>9</v>
      </c>
      <c r="C438" s="105"/>
      <c r="D438" s="115" t="s">
        <v>10</v>
      </c>
      <c r="E438" s="22" t="s">
        <v>11</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3.5" customHeight="1">
      <c r="A439" s="24"/>
      <c r="B439" s="25" t="s">
        <v>12</v>
      </c>
      <c r="C439" s="26" t="s">
        <v>13</v>
      </c>
      <c r="D439" s="24"/>
      <c r="E439" s="24"/>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83">
        <v>45420.0</v>
      </c>
      <c r="B440" s="52" t="s">
        <v>542</v>
      </c>
      <c r="C440" s="74" t="s">
        <v>543</v>
      </c>
      <c r="D440" s="130" t="s">
        <v>544</v>
      </c>
      <c r="E440" s="91">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545</v>
      </c>
      <c r="C441" s="74" t="s">
        <v>546</v>
      </c>
      <c r="D441" s="130" t="s">
        <v>547</v>
      </c>
      <c r="E441" s="91">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45364.0</v>
      </c>
      <c r="B442" s="52" t="s">
        <v>548</v>
      </c>
      <c r="C442" s="74" t="s">
        <v>549</v>
      </c>
      <c r="D442" s="130" t="s">
        <v>550</v>
      </c>
      <c r="E442" s="91">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45456.0</v>
      </c>
      <c r="B443" s="52" t="s">
        <v>551</v>
      </c>
      <c r="C443" s="74" t="s">
        <v>552</v>
      </c>
      <c r="D443" s="130" t="s">
        <v>553</v>
      </c>
      <c r="E443" s="91">
        <v>78.0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45364.0</v>
      </c>
      <c r="B444" s="52" t="s">
        <v>554</v>
      </c>
      <c r="C444" s="74" t="s">
        <v>485</v>
      </c>
      <c r="D444" s="130" t="s">
        <v>555</v>
      </c>
      <c r="E444" s="91">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27">
        <v>45364.0</v>
      </c>
      <c r="B445" s="52" t="s">
        <v>556</v>
      </c>
      <c r="C445" s="74" t="s">
        <v>557</v>
      </c>
      <c r="D445" s="52" t="s">
        <v>558</v>
      </c>
      <c r="E445" s="91">
        <v>269.97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43" t="s">
        <v>20</v>
      </c>
      <c r="B446" s="113"/>
      <c r="C446" s="114"/>
      <c r="D446" s="113"/>
      <c r="E446" s="47">
        <f>SUM(E440:E445)</f>
        <v>2239.97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116"/>
      <c r="B447" s="117"/>
      <c r="C447" s="118"/>
      <c r="D447" s="117"/>
      <c r="E447" s="11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0" t="s">
        <v>74</v>
      </c>
      <c r="B448" s="11"/>
      <c r="C448" s="11"/>
      <c r="D448" s="11"/>
      <c r="E448" s="12"/>
      <c r="F448" s="49"/>
      <c r="G448" s="49"/>
      <c r="H448" s="49"/>
      <c r="I448" s="49"/>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61" t="s">
        <v>538</v>
      </c>
      <c r="B449" s="39"/>
      <c r="C449" s="39"/>
      <c r="D449" s="39"/>
      <c r="E449" s="40"/>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14" t="s">
        <v>539</v>
      </c>
      <c r="B450" s="15"/>
      <c r="C450" s="16" t="s">
        <v>1341</v>
      </c>
      <c r="D450" s="17" t="s">
        <v>541</v>
      </c>
      <c r="E450" s="18" t="s">
        <v>7</v>
      </c>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20" t="s">
        <v>8</v>
      </c>
      <c r="B451" s="104" t="s">
        <v>9</v>
      </c>
      <c r="C451" s="105"/>
      <c r="D451" s="20" t="s">
        <v>10</v>
      </c>
      <c r="E451" s="22"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4"/>
      <c r="B452" s="25" t="s">
        <v>12</v>
      </c>
      <c r="C452" s="26" t="s">
        <v>13</v>
      </c>
      <c r="D452" s="24"/>
      <c r="E452" s="24"/>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101">
        <v>45445.0</v>
      </c>
      <c r="B453" s="52" t="s">
        <v>559</v>
      </c>
      <c r="C453" s="74" t="s">
        <v>560</v>
      </c>
      <c r="D453" s="130" t="s">
        <v>561</v>
      </c>
      <c r="E453" s="91">
        <v>4500.0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87" t="s">
        <v>20</v>
      </c>
      <c r="B454" s="88"/>
      <c r="C454" s="89"/>
      <c r="D454" s="90"/>
      <c r="E454" s="47">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79"/>
      <c r="B455" s="80"/>
      <c r="C455" s="81"/>
      <c r="D455" s="80"/>
      <c r="E455" s="82"/>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row>
    <row r="456" ht="15.75" customHeight="1">
      <c r="A456" s="93" t="s">
        <v>562</v>
      </c>
      <c r="B456" s="94"/>
      <c r="C456" s="94"/>
      <c r="D456" s="94"/>
      <c r="E456" s="95"/>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ht="15.75" customHeight="1">
      <c r="A457" s="96" t="s">
        <v>563</v>
      </c>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 t="s">
        <v>197</v>
      </c>
      <c r="B458" s="15"/>
      <c r="C458" s="16" t="s">
        <v>1327</v>
      </c>
      <c r="D458" s="17" t="s">
        <v>564</v>
      </c>
      <c r="E458" s="18"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20" t="s">
        <v>8</v>
      </c>
      <c r="B459" s="21" t="s">
        <v>9</v>
      </c>
      <c r="C459" s="56"/>
      <c r="D459" s="20" t="s">
        <v>10</v>
      </c>
      <c r="E459" s="22"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4"/>
      <c r="B460" s="25" t="s">
        <v>12</v>
      </c>
      <c r="C460" s="25" t="s">
        <v>13</v>
      </c>
      <c r="D460" s="24"/>
      <c r="E460" s="24"/>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ht="15.75" customHeight="1">
      <c r="A461" s="101">
        <v>45356.0</v>
      </c>
      <c r="B461" s="53" t="s">
        <v>565</v>
      </c>
      <c r="C461" s="74" t="s">
        <v>566</v>
      </c>
      <c r="D461" s="52" t="s">
        <v>567</v>
      </c>
      <c r="E461" s="91">
        <v>8700.0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87" t="s">
        <v>20</v>
      </c>
      <c r="B462" s="88"/>
      <c r="C462" s="89"/>
      <c r="D462" s="90"/>
      <c r="E462" s="47">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79"/>
      <c r="B463" s="80"/>
      <c r="C463" s="81"/>
      <c r="D463" s="80"/>
      <c r="E463" s="8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93" t="s">
        <v>562</v>
      </c>
      <c r="B464" s="94"/>
      <c r="C464" s="94"/>
      <c r="D464" s="94"/>
      <c r="E464" s="95"/>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6" t="s">
        <v>568</v>
      </c>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14" t="s">
        <v>569</v>
      </c>
      <c r="B466" s="15"/>
      <c r="C466" s="16" t="s">
        <v>1342</v>
      </c>
      <c r="D466" s="17" t="s">
        <v>571</v>
      </c>
      <c r="E466" s="18"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20" t="s">
        <v>8</v>
      </c>
      <c r="B467" s="21" t="s">
        <v>9</v>
      </c>
      <c r="C467" s="56"/>
      <c r="D467" s="20" t="s">
        <v>10</v>
      </c>
      <c r="E467" s="22"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4"/>
      <c r="B468" s="25" t="s">
        <v>12</v>
      </c>
      <c r="C468" s="25" t="s">
        <v>13</v>
      </c>
      <c r="D468" s="24"/>
      <c r="E468" s="24"/>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ht="15.75" customHeight="1">
      <c r="A469" s="101">
        <v>45356.0</v>
      </c>
      <c r="B469" s="53" t="s">
        <v>565</v>
      </c>
      <c r="C469" s="74" t="s">
        <v>566</v>
      </c>
      <c r="D469" s="52" t="s">
        <v>572</v>
      </c>
      <c r="E469" s="91">
        <v>8189.0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15.75" customHeight="1">
      <c r="A470" s="87" t="s">
        <v>20</v>
      </c>
      <c r="B470" s="88"/>
      <c r="C470" s="89"/>
      <c r="D470" s="90"/>
      <c r="E470" s="47">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79"/>
      <c r="B471" s="80"/>
      <c r="C471" s="81"/>
      <c r="D471" s="80"/>
      <c r="E471" s="82"/>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0" t="s">
        <v>2</v>
      </c>
      <c r="B472" s="11"/>
      <c r="C472" s="11"/>
      <c r="D472" s="11"/>
      <c r="E472" s="1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13" t="s">
        <v>573</v>
      </c>
      <c r="B473" s="11"/>
      <c r="C473" s="11"/>
      <c r="D473" s="11"/>
      <c r="E473" s="1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14" t="s">
        <v>574</v>
      </c>
      <c r="B474" s="15"/>
      <c r="C474" s="16" t="s">
        <v>1343</v>
      </c>
      <c r="D474" s="17" t="s">
        <v>576</v>
      </c>
      <c r="E474" s="18" t="s">
        <v>7</v>
      </c>
      <c r="F474" s="49"/>
      <c r="G474" s="49"/>
      <c r="H474" s="49"/>
      <c r="I474" s="49"/>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20" t="s">
        <v>8</v>
      </c>
      <c r="B475" s="104" t="s">
        <v>9</v>
      </c>
      <c r="C475" s="105"/>
      <c r="D475" s="115" t="s">
        <v>10</v>
      </c>
      <c r="E475" s="22" t="s">
        <v>11</v>
      </c>
      <c r="F475" s="49"/>
      <c r="G475" s="49"/>
      <c r="H475" s="49"/>
      <c r="I475" s="49"/>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3.5" customHeight="1">
      <c r="A476" s="24"/>
      <c r="B476" s="25" t="s">
        <v>12</v>
      </c>
      <c r="C476" s="26" t="s">
        <v>13</v>
      </c>
      <c r="D476" s="24"/>
      <c r="E476" s="24"/>
      <c r="F476" s="49"/>
      <c r="G476" s="49"/>
      <c r="H476" s="49"/>
      <c r="I476" s="49"/>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40.5" customHeight="1">
      <c r="A477" s="27">
        <v>45383.0</v>
      </c>
      <c r="B477" s="53" t="s">
        <v>302</v>
      </c>
      <c r="C477" s="74" t="s">
        <v>303</v>
      </c>
      <c r="D477" s="52" t="s">
        <v>577</v>
      </c>
      <c r="E477" s="91">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45383.0</v>
      </c>
      <c r="B478" s="53" t="s">
        <v>308</v>
      </c>
      <c r="C478" s="74" t="s">
        <v>141</v>
      </c>
      <c r="D478" s="52" t="s">
        <v>578</v>
      </c>
      <c r="E478" s="91">
        <v>430.0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45385.0</v>
      </c>
      <c r="B479" s="53" t="s">
        <v>579</v>
      </c>
      <c r="C479" s="74" t="s">
        <v>414</v>
      </c>
      <c r="D479" s="52" t="s">
        <v>580</v>
      </c>
      <c r="E479" s="91">
        <v>1728.0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2.0" customHeight="1">
      <c r="A480" s="27">
        <v>45385.0</v>
      </c>
      <c r="B480" s="53" t="s">
        <v>302</v>
      </c>
      <c r="C480" s="74" t="s">
        <v>303</v>
      </c>
      <c r="D480" s="52" t="s">
        <v>581</v>
      </c>
      <c r="E480" s="91">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45390.0</v>
      </c>
      <c r="B481" s="53" t="s">
        <v>308</v>
      </c>
      <c r="C481" s="74" t="s">
        <v>141</v>
      </c>
      <c r="D481" s="52" t="s">
        <v>582</v>
      </c>
      <c r="E481" s="91">
        <v>263.0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43.5" customHeight="1">
      <c r="A482" s="27">
        <v>45390.0</v>
      </c>
      <c r="B482" s="53" t="s">
        <v>302</v>
      </c>
      <c r="C482" s="74" t="s">
        <v>303</v>
      </c>
      <c r="D482" s="52" t="s">
        <v>583</v>
      </c>
      <c r="E482" s="91">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75" customHeight="1">
      <c r="A483" s="27">
        <v>45391.0</v>
      </c>
      <c r="B483" s="53" t="s">
        <v>302</v>
      </c>
      <c r="C483" s="74" t="s">
        <v>303</v>
      </c>
      <c r="D483" s="52" t="s">
        <v>584</v>
      </c>
      <c r="E483" s="91">
        <v>166.0</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43.5" customHeight="1">
      <c r="A484" s="27">
        <v>45393.0</v>
      </c>
      <c r="B484" s="53" t="s">
        <v>302</v>
      </c>
      <c r="C484" s="74" t="s">
        <v>303</v>
      </c>
      <c r="D484" s="52" t="s">
        <v>585</v>
      </c>
      <c r="E484" s="91">
        <v>71.0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3.5" customHeight="1">
      <c r="A485" s="27">
        <v>45398.0</v>
      </c>
      <c r="B485" s="53" t="s">
        <v>579</v>
      </c>
      <c r="C485" s="74" t="s">
        <v>414</v>
      </c>
      <c r="D485" s="52" t="s">
        <v>586</v>
      </c>
      <c r="E485" s="91">
        <v>1778.0</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1.25" customHeight="1">
      <c r="A486" s="27">
        <v>45400.0</v>
      </c>
      <c r="B486" s="53" t="s">
        <v>302</v>
      </c>
      <c r="C486" s="74" t="s">
        <v>303</v>
      </c>
      <c r="D486" s="52" t="s">
        <v>587</v>
      </c>
      <c r="E486" s="91">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3.5" customHeight="1">
      <c r="A487" s="27">
        <v>45407.0</v>
      </c>
      <c r="B487" s="53" t="s">
        <v>308</v>
      </c>
      <c r="C487" s="74" t="s">
        <v>141</v>
      </c>
      <c r="D487" s="52" t="s">
        <v>588</v>
      </c>
      <c r="E487" s="91">
        <v>98.0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45407.0</v>
      </c>
      <c r="B488" s="53" t="s">
        <v>589</v>
      </c>
      <c r="C488" s="74" t="s">
        <v>312</v>
      </c>
      <c r="D488" s="52" t="s">
        <v>590</v>
      </c>
      <c r="E488" s="91">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3.5" customHeight="1">
      <c r="A489" s="27">
        <v>45408.0</v>
      </c>
      <c r="B489" s="53" t="s">
        <v>579</v>
      </c>
      <c r="C489" s="74" t="s">
        <v>414</v>
      </c>
      <c r="D489" s="52" t="s">
        <v>591</v>
      </c>
      <c r="E489" s="91">
        <v>582.0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45411.0</v>
      </c>
      <c r="B490" s="53" t="s">
        <v>592</v>
      </c>
      <c r="C490" s="74" t="s">
        <v>593</v>
      </c>
      <c r="D490" s="52" t="s">
        <v>594</v>
      </c>
      <c r="E490" s="91">
        <v>375.0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39.0" customHeight="1">
      <c r="A491" s="27">
        <v>45415.0</v>
      </c>
      <c r="B491" s="53" t="s">
        <v>302</v>
      </c>
      <c r="C491" s="74" t="s">
        <v>303</v>
      </c>
      <c r="D491" s="52" t="s">
        <v>595</v>
      </c>
      <c r="E491" s="91">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43" t="s">
        <v>20</v>
      </c>
      <c r="B492" s="113"/>
      <c r="C492" s="114"/>
      <c r="D492" s="113"/>
      <c r="E492" s="47">
        <f>SUM(E477:E491)</f>
        <v>7999.98</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5.75" customHeight="1">
      <c r="A493" s="116"/>
      <c r="B493" s="117"/>
      <c r="C493" s="118"/>
      <c r="D493" s="117"/>
      <c r="E493" s="11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10" t="s">
        <v>74</v>
      </c>
      <c r="B494" s="11"/>
      <c r="C494" s="11"/>
      <c r="D494" s="11"/>
      <c r="E494" s="12"/>
      <c r="F494" s="49"/>
      <c r="G494" s="49"/>
      <c r="H494" s="49"/>
      <c r="I494" s="49"/>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61" t="s">
        <v>573</v>
      </c>
      <c r="B495" s="39"/>
      <c r="C495" s="39"/>
      <c r="D495" s="39"/>
      <c r="E495" s="40"/>
      <c r="F495" s="49"/>
      <c r="G495" s="49"/>
      <c r="H495" s="49"/>
      <c r="I495" s="49"/>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4" t="s">
        <v>574</v>
      </c>
      <c r="B496" s="15"/>
      <c r="C496" s="16" t="s">
        <v>1343</v>
      </c>
      <c r="D496" s="17" t="s">
        <v>576</v>
      </c>
      <c r="E496" s="18" t="s">
        <v>7</v>
      </c>
      <c r="F496" s="49"/>
      <c r="G496" s="49"/>
      <c r="H496" s="49"/>
      <c r="I496" s="49"/>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20" t="s">
        <v>8</v>
      </c>
      <c r="B497" s="104" t="s">
        <v>9</v>
      </c>
      <c r="C497" s="105"/>
      <c r="D497" s="20" t="s">
        <v>10</v>
      </c>
      <c r="E497" s="22"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4"/>
      <c r="B498" s="25" t="s">
        <v>12</v>
      </c>
      <c r="C498" s="26" t="s">
        <v>13</v>
      </c>
      <c r="D498" s="24"/>
      <c r="E498" s="24"/>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20">
        <v>45408.0</v>
      </c>
      <c r="B499" s="130" t="s">
        <v>596</v>
      </c>
      <c r="C499" s="85" t="s">
        <v>289</v>
      </c>
      <c r="D499" s="130" t="s">
        <v>597</v>
      </c>
      <c r="E499" s="91">
        <v>5800.0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120">
        <v>45412.0</v>
      </c>
      <c r="B500" s="130" t="s">
        <v>598</v>
      </c>
      <c r="C500" s="85" t="s">
        <v>599</v>
      </c>
      <c r="D500" s="130" t="s">
        <v>600</v>
      </c>
      <c r="E500" s="91">
        <v>440.0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20">
        <v>45415.0</v>
      </c>
      <c r="B501" s="130" t="s">
        <v>601</v>
      </c>
      <c r="C501" s="85" t="s">
        <v>602</v>
      </c>
      <c r="D501" s="130" t="s">
        <v>603</v>
      </c>
      <c r="E501" s="91">
        <v>150.0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45438.0</v>
      </c>
      <c r="B502" s="130" t="s">
        <v>596</v>
      </c>
      <c r="C502" s="74" t="s">
        <v>289</v>
      </c>
      <c r="D502" s="52" t="s">
        <v>604</v>
      </c>
      <c r="E502" s="91">
        <v>1610.0</v>
      </c>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row>
    <row r="503" ht="15.75" customHeight="1">
      <c r="A503" s="87" t="s">
        <v>20</v>
      </c>
      <c r="B503" s="88"/>
      <c r="C503" s="89"/>
      <c r="D503" s="90"/>
      <c r="E503" s="47">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row>
    <row r="505" ht="15.75" customHeight="1">
      <c r="A505" s="93" t="s">
        <v>562</v>
      </c>
      <c r="B505" s="94"/>
      <c r="C505" s="94"/>
      <c r="D505" s="94"/>
      <c r="E505" s="95"/>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96" t="s">
        <v>605</v>
      </c>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14" t="s">
        <v>606</v>
      </c>
      <c r="B507" s="15"/>
      <c r="C507" s="16" t="s">
        <v>1344</v>
      </c>
      <c r="D507" s="17" t="s">
        <v>571</v>
      </c>
      <c r="E507" s="18"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21" t="s">
        <v>9</v>
      </c>
      <c r="C508" s="56"/>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5" t="s">
        <v>13</v>
      </c>
      <c r="D509" s="24"/>
      <c r="E509" s="24"/>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ht="15.75" customHeight="1">
      <c r="A510" s="141">
        <v>45356.0</v>
      </c>
      <c r="B510" s="53" t="s">
        <v>565</v>
      </c>
      <c r="C510" s="74" t="s">
        <v>566</v>
      </c>
      <c r="D510" s="52" t="s">
        <v>608</v>
      </c>
      <c r="E510" s="91">
        <v>5360.0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1">
        <v>45356.0</v>
      </c>
      <c r="B511" s="53" t="s">
        <v>565</v>
      </c>
      <c r="C511" s="74" t="s">
        <v>566</v>
      </c>
      <c r="D511" s="52" t="s">
        <v>609</v>
      </c>
      <c r="E511" s="91">
        <v>1968.0</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141">
        <v>45356.0</v>
      </c>
      <c r="B512" s="53" t="s">
        <v>565</v>
      </c>
      <c r="C512" s="74" t="s">
        <v>566</v>
      </c>
      <c r="D512" s="52" t="s">
        <v>610</v>
      </c>
      <c r="E512" s="91">
        <v>1113.0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87" t="s">
        <v>20</v>
      </c>
      <c r="B513" s="88"/>
      <c r="C513" s="89"/>
      <c r="D513" s="90"/>
      <c r="E513" s="47">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79"/>
      <c r="B514" s="80"/>
      <c r="C514" s="81"/>
      <c r="D514" s="80"/>
      <c r="E514" s="8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0" t="s">
        <v>74</v>
      </c>
      <c r="B515" s="11"/>
      <c r="C515" s="11"/>
      <c r="D515" s="11"/>
      <c r="E515" s="12"/>
      <c r="F515" s="49"/>
      <c r="G515" s="49"/>
      <c r="H515" s="49"/>
      <c r="I515" s="49"/>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61" t="s">
        <v>611</v>
      </c>
      <c r="B516" s="39"/>
      <c r="C516" s="39"/>
      <c r="D516" s="39"/>
      <c r="E516" s="40"/>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33.75" customHeight="1">
      <c r="A517" s="14" t="s">
        <v>612</v>
      </c>
      <c r="B517" s="15"/>
      <c r="C517" s="16" t="s">
        <v>1345</v>
      </c>
      <c r="D517" s="17" t="s">
        <v>614</v>
      </c>
      <c r="E517" s="18" t="s">
        <v>7</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20" t="s">
        <v>8</v>
      </c>
      <c r="B518" s="104" t="s">
        <v>9</v>
      </c>
      <c r="C518" s="105"/>
      <c r="D518" s="20" t="s">
        <v>10</v>
      </c>
      <c r="E518" s="22"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24"/>
      <c r="B519" s="25" t="s">
        <v>12</v>
      </c>
      <c r="C519" s="26" t="s">
        <v>13</v>
      </c>
      <c r="D519" s="24"/>
      <c r="E519" s="24"/>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120">
        <v>45394.0</v>
      </c>
      <c r="B520" s="130" t="s">
        <v>615</v>
      </c>
      <c r="C520" s="74" t="s">
        <v>616</v>
      </c>
      <c r="D520" s="52" t="s">
        <v>617</v>
      </c>
      <c r="E520" s="91">
        <v>440.0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120">
        <v>45455.0</v>
      </c>
      <c r="B521" s="130" t="s">
        <v>618</v>
      </c>
      <c r="C521" s="74" t="s">
        <v>619</v>
      </c>
      <c r="D521" s="52" t="s">
        <v>620</v>
      </c>
      <c r="E521" s="91">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20">
        <v>45455.0</v>
      </c>
      <c r="B522" s="130" t="s">
        <v>621</v>
      </c>
      <c r="C522" s="111"/>
      <c r="D522" s="52" t="s">
        <v>622</v>
      </c>
      <c r="E522" s="91">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45455.0</v>
      </c>
      <c r="B523" s="130" t="s">
        <v>623</v>
      </c>
      <c r="C523" s="74" t="s">
        <v>624</v>
      </c>
      <c r="D523" s="52" t="s">
        <v>625</v>
      </c>
      <c r="E523" s="91">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1" t="s">
        <v>621</v>
      </c>
      <c r="C524" s="111"/>
      <c r="D524" s="52" t="s">
        <v>626</v>
      </c>
      <c r="E524" s="91">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45456.0</v>
      </c>
      <c r="B525" s="130" t="s">
        <v>627</v>
      </c>
      <c r="C525" s="74" t="s">
        <v>628</v>
      </c>
      <c r="D525" s="52" t="s">
        <v>620</v>
      </c>
      <c r="E525" s="91">
        <v>900.0</v>
      </c>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row>
    <row r="526" ht="15.75" customHeight="1">
      <c r="A526" s="87" t="s">
        <v>20</v>
      </c>
      <c r="B526" s="88"/>
      <c r="C526" s="89"/>
      <c r="D526" s="90"/>
      <c r="E526" s="47">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79"/>
      <c r="B527" s="80"/>
      <c r="C527" s="81"/>
      <c r="D527" s="80"/>
      <c r="E527" s="82"/>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row>
    <row r="528" ht="15.75" customHeight="1">
      <c r="A528" s="10" t="s">
        <v>2</v>
      </c>
      <c r="B528" s="11"/>
      <c r="C528" s="11"/>
      <c r="D528" s="11"/>
      <c r="E528" s="1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13" t="s">
        <v>629</v>
      </c>
      <c r="B529" s="11"/>
      <c r="C529" s="11"/>
      <c r="D529" s="11"/>
      <c r="E529" s="1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14" t="s">
        <v>630</v>
      </c>
      <c r="B530" s="15"/>
      <c r="C530" s="16" t="s">
        <v>1346</v>
      </c>
      <c r="D530" s="17" t="s">
        <v>632</v>
      </c>
      <c r="E530" s="18" t="s">
        <v>7</v>
      </c>
      <c r="F530" s="49"/>
      <c r="G530" s="49"/>
      <c r="H530" s="49"/>
      <c r="I530" s="49"/>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ht="15.75" customHeight="1">
      <c r="A531" s="20" t="s">
        <v>8</v>
      </c>
      <c r="B531" s="104" t="s">
        <v>9</v>
      </c>
      <c r="C531" s="105"/>
      <c r="D531" s="115" t="s">
        <v>10</v>
      </c>
      <c r="E531" s="22" t="s">
        <v>11</v>
      </c>
      <c r="F531" s="49"/>
      <c r="G531" s="49"/>
      <c r="H531" s="49"/>
      <c r="I531" s="49"/>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3.5" customHeight="1">
      <c r="A532" s="24"/>
      <c r="B532" s="25" t="s">
        <v>12</v>
      </c>
      <c r="C532" s="26" t="s">
        <v>13</v>
      </c>
      <c r="D532" s="24"/>
      <c r="E532" s="24"/>
      <c r="F532" s="49"/>
      <c r="G532" s="49"/>
      <c r="H532" s="49"/>
      <c r="I532" s="49"/>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71.25" customHeight="1">
      <c r="A533" s="27">
        <v>45387.0</v>
      </c>
      <c r="B533" s="52" t="s">
        <v>633</v>
      </c>
      <c r="C533" s="74" t="s">
        <v>454</v>
      </c>
      <c r="D533" s="130" t="s">
        <v>634</v>
      </c>
      <c r="E533" s="91">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7">
        <v>45390.0</v>
      </c>
      <c r="B534" s="52" t="s">
        <v>633</v>
      </c>
      <c r="C534" s="74" t="s">
        <v>454</v>
      </c>
      <c r="D534" s="130" t="s">
        <v>635</v>
      </c>
      <c r="E534" s="91">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5.75" customHeight="1">
      <c r="A535" s="43" t="s">
        <v>20</v>
      </c>
      <c r="B535" s="113"/>
      <c r="C535" s="114"/>
      <c r="D535" s="113"/>
      <c r="E535" s="47">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5.75" customHeight="1">
      <c r="A536" s="116"/>
      <c r="B536" s="117"/>
      <c r="C536" s="118"/>
      <c r="D536" s="117"/>
      <c r="E536" s="117"/>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10" t="s">
        <v>74</v>
      </c>
      <c r="B537" s="11"/>
      <c r="C537" s="11"/>
      <c r="D537" s="11"/>
      <c r="E537" s="12"/>
      <c r="F537" s="49"/>
      <c r="G537" s="49"/>
      <c r="H537" s="49"/>
      <c r="I537" s="49"/>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61" t="s">
        <v>636</v>
      </c>
      <c r="B538" s="39"/>
      <c r="C538" s="39"/>
      <c r="D538" s="39"/>
      <c r="E538" s="40"/>
      <c r="F538" s="49"/>
      <c r="G538" s="49"/>
      <c r="H538" s="49"/>
      <c r="I538" s="49"/>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4" t="s">
        <v>630</v>
      </c>
      <c r="B539" s="15"/>
      <c r="C539" s="16" t="s">
        <v>1346</v>
      </c>
      <c r="D539" s="17" t="s">
        <v>632</v>
      </c>
      <c r="E539" s="18" t="s">
        <v>7</v>
      </c>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20" t="s">
        <v>8</v>
      </c>
      <c r="B540" s="104" t="s">
        <v>9</v>
      </c>
      <c r="C540" s="105"/>
      <c r="D540" s="20" t="s">
        <v>10</v>
      </c>
      <c r="E540" s="22"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24"/>
      <c r="B541" s="25" t="s">
        <v>12</v>
      </c>
      <c r="C541" s="26" t="s">
        <v>13</v>
      </c>
      <c r="D541" s="24"/>
      <c r="E541" s="24"/>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01">
        <v>45392.0</v>
      </c>
      <c r="B542" s="130" t="s">
        <v>637</v>
      </c>
      <c r="C542" s="74" t="s">
        <v>454</v>
      </c>
      <c r="D542" s="52" t="s">
        <v>638</v>
      </c>
      <c r="E542" s="91">
        <v>3800.0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87" t="s">
        <v>20</v>
      </c>
      <c r="B543" s="88"/>
      <c r="C543" s="89"/>
      <c r="D543" s="90"/>
      <c r="E543" s="47">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79"/>
      <c r="B544" s="80"/>
      <c r="C544" s="81"/>
      <c r="D544" s="80"/>
      <c r="E544" s="82"/>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row>
    <row r="545" ht="15.75" customHeight="1">
      <c r="A545" s="10" t="s">
        <v>2</v>
      </c>
      <c r="B545" s="11"/>
      <c r="C545" s="11"/>
      <c r="D545" s="11"/>
      <c r="E545" s="1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13" t="s">
        <v>639</v>
      </c>
      <c r="B546" s="11"/>
      <c r="C546" s="11"/>
      <c r="D546" s="11"/>
      <c r="E546" s="1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14" t="s">
        <v>640</v>
      </c>
      <c r="B547" s="15"/>
      <c r="C547" s="16" t="s">
        <v>1347</v>
      </c>
      <c r="D547" s="17" t="s">
        <v>642</v>
      </c>
      <c r="E547" s="18" t="s">
        <v>7</v>
      </c>
      <c r="F547" s="49"/>
      <c r="G547" s="49"/>
      <c r="H547" s="49"/>
      <c r="I547" s="49"/>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ht="15.75" customHeight="1">
      <c r="A548" s="20" t="s">
        <v>8</v>
      </c>
      <c r="B548" s="104" t="s">
        <v>9</v>
      </c>
      <c r="C548" s="105"/>
      <c r="D548" s="115" t="s">
        <v>10</v>
      </c>
      <c r="E548" s="22" t="s">
        <v>11</v>
      </c>
      <c r="F548" s="49"/>
      <c r="G548" s="49"/>
      <c r="H548" s="49"/>
      <c r="I548" s="49"/>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3.5" customHeight="1">
      <c r="A549" s="24"/>
      <c r="B549" s="25" t="s">
        <v>12</v>
      </c>
      <c r="C549" s="26" t="s">
        <v>13</v>
      </c>
      <c r="D549" s="24"/>
      <c r="E549" s="24"/>
      <c r="F549" s="49"/>
      <c r="G549" s="49"/>
      <c r="H549" s="49"/>
      <c r="I549" s="49"/>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3.5" customHeight="1">
      <c r="A550" s="83">
        <v>45404.0</v>
      </c>
      <c r="B550" s="130" t="s">
        <v>643</v>
      </c>
      <c r="C550" s="85" t="s">
        <v>644</v>
      </c>
      <c r="D550" s="130" t="s">
        <v>645</v>
      </c>
      <c r="E550" s="91">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43" t="s">
        <v>20</v>
      </c>
      <c r="B551" s="113"/>
      <c r="C551" s="114"/>
      <c r="D551" s="113"/>
      <c r="E551" s="47">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5.75" customHeight="1">
      <c r="A552" s="116"/>
      <c r="B552" s="117"/>
      <c r="C552" s="118"/>
      <c r="D552" s="117"/>
      <c r="E552" s="117"/>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10" t="s">
        <v>74</v>
      </c>
      <c r="B553" s="11"/>
      <c r="C553" s="11"/>
      <c r="D553" s="11"/>
      <c r="E553" s="12"/>
      <c r="F553" s="49"/>
      <c r="G553" s="49"/>
      <c r="H553" s="49"/>
      <c r="I553" s="49"/>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61" t="s">
        <v>646</v>
      </c>
      <c r="B554" s="39"/>
      <c r="C554" s="39"/>
      <c r="D554" s="39"/>
      <c r="E554" s="40"/>
      <c r="F554" s="49"/>
      <c r="G554" s="49"/>
      <c r="H554" s="49"/>
      <c r="I554" s="49"/>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33.75" customHeight="1">
      <c r="A555" s="14" t="s">
        <v>647</v>
      </c>
      <c r="B555" s="15"/>
      <c r="C555" s="16" t="s">
        <v>1348</v>
      </c>
      <c r="D555" s="17" t="s">
        <v>576</v>
      </c>
      <c r="E555" s="18" t="s">
        <v>7</v>
      </c>
      <c r="F555" s="49"/>
      <c r="G555" s="49"/>
      <c r="H555" s="49"/>
      <c r="I555" s="49"/>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20" t="s">
        <v>8</v>
      </c>
      <c r="B556" s="104" t="s">
        <v>9</v>
      </c>
      <c r="C556" s="105"/>
      <c r="D556" s="20" t="s">
        <v>10</v>
      </c>
      <c r="E556" s="22"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24"/>
      <c r="B557" s="25" t="s">
        <v>12</v>
      </c>
      <c r="C557" s="26" t="s">
        <v>13</v>
      </c>
      <c r="D557" s="24"/>
      <c r="E557" s="24"/>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45390.0</v>
      </c>
      <c r="B558" s="130" t="s">
        <v>649</v>
      </c>
      <c r="C558" s="85" t="s">
        <v>521</v>
      </c>
      <c r="D558" s="130" t="s">
        <v>650</v>
      </c>
      <c r="E558" s="91">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45453.0</v>
      </c>
      <c r="B559" s="130" t="s">
        <v>651</v>
      </c>
      <c r="C559" s="85"/>
      <c r="D559" s="130" t="s">
        <v>652</v>
      </c>
      <c r="E559" s="91">
        <v>75.4</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hidden="1" customHeight="1">
      <c r="A560" s="142">
        <v>45460.0</v>
      </c>
      <c r="B560" s="143" t="s">
        <v>653</v>
      </c>
      <c r="C560" s="144" t="s">
        <v>654</v>
      </c>
      <c r="D560" s="143" t="s">
        <v>655</v>
      </c>
      <c r="E560" s="145"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hidden="1" customHeight="1">
      <c r="A561" s="146"/>
      <c r="B561" s="147"/>
      <c r="C561" s="111"/>
      <c r="D561" s="36"/>
      <c r="E561" s="78"/>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row>
    <row r="562" ht="15.75" customHeight="1">
      <c r="A562" s="87" t="s">
        <v>20</v>
      </c>
      <c r="B562" s="88"/>
      <c r="C562" s="89"/>
      <c r="D562" s="90"/>
      <c r="E562" s="47">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79"/>
      <c r="B563" s="80"/>
      <c r="C563" s="81"/>
      <c r="D563" s="80"/>
      <c r="E563" s="82"/>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row>
    <row r="564" ht="15.75" customHeight="1">
      <c r="A564" s="10" t="s">
        <v>74</v>
      </c>
      <c r="B564" s="11"/>
      <c r="C564" s="11"/>
      <c r="D564" s="11"/>
      <c r="E564" s="12"/>
      <c r="F564" s="49"/>
      <c r="G564" s="49"/>
      <c r="H564" s="49"/>
      <c r="I564" s="49"/>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61" t="s">
        <v>657</v>
      </c>
      <c r="B565" s="39"/>
      <c r="C565" s="39"/>
      <c r="D565" s="39"/>
      <c r="E565" s="40"/>
      <c r="F565" s="49"/>
      <c r="G565" s="49"/>
      <c r="H565" s="49"/>
      <c r="I565" s="49"/>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33.75" customHeight="1">
      <c r="A566" s="14" t="s">
        <v>658</v>
      </c>
      <c r="B566" s="15"/>
      <c r="C566" s="16" t="s">
        <v>1349</v>
      </c>
      <c r="D566" s="17" t="s">
        <v>632</v>
      </c>
      <c r="E566" s="18" t="s">
        <v>7</v>
      </c>
      <c r="F566" s="49"/>
      <c r="G566" s="49"/>
      <c r="H566" s="49"/>
      <c r="I566" s="49"/>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ht="15.75" customHeight="1">
      <c r="A567" s="20" t="s">
        <v>8</v>
      </c>
      <c r="B567" s="104" t="s">
        <v>9</v>
      </c>
      <c r="C567" s="105"/>
      <c r="D567" s="20" t="s">
        <v>10</v>
      </c>
      <c r="E567" s="22"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24"/>
      <c r="B568" s="25" t="s">
        <v>12</v>
      </c>
      <c r="C568" s="26" t="s">
        <v>13</v>
      </c>
      <c r="D568" s="24"/>
      <c r="E568" s="24"/>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15.75" customHeight="1">
      <c r="A569" s="120">
        <v>45386.0</v>
      </c>
      <c r="B569" s="130" t="s">
        <v>660</v>
      </c>
      <c r="C569" s="85" t="s">
        <v>661</v>
      </c>
      <c r="D569" s="130" t="s">
        <v>662</v>
      </c>
      <c r="E569" s="91">
        <v>200.0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120">
        <v>45386.0</v>
      </c>
      <c r="B570" s="130" t="s">
        <v>660</v>
      </c>
      <c r="C570" s="85" t="s">
        <v>661</v>
      </c>
      <c r="D570" s="130" t="s">
        <v>663</v>
      </c>
      <c r="E570" s="91">
        <v>200.0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20">
        <v>45386.0</v>
      </c>
      <c r="B571" s="130" t="s">
        <v>660</v>
      </c>
      <c r="C571" s="85" t="s">
        <v>661</v>
      </c>
      <c r="D571" s="130" t="s">
        <v>664</v>
      </c>
      <c r="E571" s="91">
        <v>350.0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665</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666</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667</v>
      </c>
      <c r="E574" s="91">
        <v>200.0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668</v>
      </c>
      <c r="E575" s="91">
        <v>250.0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01">
        <v>45386.0</v>
      </c>
      <c r="B576" s="52" t="s">
        <v>660</v>
      </c>
      <c r="C576" s="74" t="s">
        <v>661</v>
      </c>
      <c r="D576" s="130" t="s">
        <v>669</v>
      </c>
      <c r="E576" s="91">
        <v>750.0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01">
        <v>45386.0</v>
      </c>
      <c r="B577" s="52" t="s">
        <v>660</v>
      </c>
      <c r="C577" s="74" t="s">
        <v>661</v>
      </c>
      <c r="D577" s="130" t="s">
        <v>670</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01">
        <v>45386.0</v>
      </c>
      <c r="B578" s="52" t="s">
        <v>660</v>
      </c>
      <c r="C578" s="74" t="s">
        <v>661</v>
      </c>
      <c r="D578" s="130" t="s">
        <v>671</v>
      </c>
      <c r="E578" s="91">
        <v>400.0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20">
        <v>45386.0</v>
      </c>
      <c r="B579" s="130" t="s">
        <v>660</v>
      </c>
      <c r="C579" s="85" t="s">
        <v>661</v>
      </c>
      <c r="D579" s="130" t="s">
        <v>672</v>
      </c>
      <c r="E579" s="91">
        <v>700.0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20">
        <v>45386.0</v>
      </c>
      <c r="B580" s="130" t="s">
        <v>660</v>
      </c>
      <c r="C580" s="85" t="s">
        <v>661</v>
      </c>
      <c r="D580" s="52" t="s">
        <v>673</v>
      </c>
      <c r="E580" s="91">
        <v>300.0</v>
      </c>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row>
    <row r="581" ht="15.75" customHeight="1">
      <c r="A581" s="87" t="s">
        <v>20</v>
      </c>
      <c r="B581" s="88"/>
      <c r="C581" s="89"/>
      <c r="D581" s="90"/>
      <c r="E581" s="47">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79"/>
      <c r="B582" s="80"/>
      <c r="C582" s="81"/>
      <c r="D582" s="80"/>
      <c r="E582" s="82"/>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row>
    <row r="583" ht="15.75" customHeight="1">
      <c r="A583" s="93" t="s">
        <v>562</v>
      </c>
      <c r="B583" s="94"/>
      <c r="C583" s="94"/>
      <c r="D583" s="94"/>
      <c r="E583" s="9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96" t="s">
        <v>674</v>
      </c>
      <c r="E584" s="9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14" t="s">
        <v>675</v>
      </c>
      <c r="B585" s="15"/>
      <c r="C585" s="16" t="s">
        <v>1350</v>
      </c>
      <c r="D585" s="17" t="s">
        <v>632</v>
      </c>
      <c r="E585" s="18"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20" t="s">
        <v>8</v>
      </c>
      <c r="B586" s="21" t="s">
        <v>9</v>
      </c>
      <c r="C586" s="56"/>
      <c r="D586" s="20" t="s">
        <v>10</v>
      </c>
      <c r="E586" s="22"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24"/>
      <c r="B587" s="25" t="s">
        <v>12</v>
      </c>
      <c r="C587" s="25" t="s">
        <v>13</v>
      </c>
      <c r="D587" s="24"/>
      <c r="E587" s="24"/>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ht="15.75" customHeight="1">
      <c r="A588" s="141">
        <v>45405.0</v>
      </c>
      <c r="B588" s="53" t="s">
        <v>677</v>
      </c>
      <c r="C588" s="74" t="s">
        <v>678</v>
      </c>
      <c r="D588" s="52" t="s">
        <v>679</v>
      </c>
      <c r="E588" s="91">
        <v>2816.0</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87" t="s">
        <v>20</v>
      </c>
      <c r="B589" s="88"/>
      <c r="C589" s="89"/>
      <c r="D589" s="90"/>
      <c r="E589" s="47">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79"/>
      <c r="B590" s="80"/>
      <c r="C590" s="81"/>
      <c r="D590" s="80"/>
      <c r="E590" s="82"/>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15.75" customHeight="1">
      <c r="A591" s="93" t="s">
        <v>2</v>
      </c>
      <c r="B591" s="94"/>
      <c r="C591" s="94"/>
      <c r="D591" s="94"/>
      <c r="E591" s="95"/>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96" t="s">
        <v>680</v>
      </c>
      <c r="E592" s="9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14" t="s">
        <v>675</v>
      </c>
      <c r="B593" s="15"/>
      <c r="C593" s="16" t="s">
        <v>1350</v>
      </c>
      <c r="D593" s="17" t="s">
        <v>681</v>
      </c>
      <c r="E593" s="18"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20" t="s">
        <v>8</v>
      </c>
      <c r="B594" s="21" t="s">
        <v>9</v>
      </c>
      <c r="C594" s="56"/>
      <c r="D594" s="20" t="s">
        <v>10</v>
      </c>
      <c r="E594" s="22"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24"/>
      <c r="B595" s="25" t="s">
        <v>12</v>
      </c>
      <c r="C595" s="25" t="s">
        <v>13</v>
      </c>
      <c r="D595" s="24"/>
      <c r="E595" s="24"/>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ht="15.75" customHeight="1">
      <c r="A596" s="141">
        <v>45425.0</v>
      </c>
      <c r="B596" s="53" t="s">
        <v>682</v>
      </c>
      <c r="C596" s="74" t="s">
        <v>683</v>
      </c>
      <c r="D596" s="52" t="s">
        <v>684</v>
      </c>
      <c r="E596" s="91">
        <v>1503.0</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1">
        <v>45433.0</v>
      </c>
      <c r="B597" s="53" t="s">
        <v>685</v>
      </c>
      <c r="C597" s="74" t="s">
        <v>686</v>
      </c>
      <c r="D597" s="52" t="s">
        <v>687</v>
      </c>
      <c r="E597" s="91">
        <v>160.0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141">
        <v>45434.0</v>
      </c>
      <c r="B598" s="53" t="s">
        <v>688</v>
      </c>
      <c r="C598" s="74" t="s">
        <v>689</v>
      </c>
      <c r="D598" s="52" t="s">
        <v>690</v>
      </c>
      <c r="E598" s="91">
        <v>255.0</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5.75" customHeight="1">
      <c r="A599" s="141">
        <v>45446.0</v>
      </c>
      <c r="B599" s="53" t="s">
        <v>691</v>
      </c>
      <c r="C599" s="74" t="s">
        <v>692</v>
      </c>
      <c r="D599" s="52" t="s">
        <v>693</v>
      </c>
      <c r="E599" s="91">
        <v>450.0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45449.0</v>
      </c>
      <c r="B600" s="53" t="s">
        <v>694</v>
      </c>
      <c r="C600" s="74" t="s">
        <v>695</v>
      </c>
      <c r="D600" s="52" t="s">
        <v>696</v>
      </c>
      <c r="E600" s="91">
        <v>311.0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87" t="s">
        <v>20</v>
      </c>
      <c r="B601" s="88"/>
      <c r="C601" s="89"/>
      <c r="D601" s="90"/>
      <c r="E601" s="47">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50" t="s">
        <v>74</v>
      </c>
      <c r="B603" s="11"/>
      <c r="C603" s="11"/>
      <c r="D603" s="11"/>
      <c r="E603" s="1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13" t="s">
        <v>697</v>
      </c>
      <c r="B604" s="11"/>
      <c r="C604" s="11"/>
      <c r="D604" s="11"/>
      <c r="E604" s="1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640</v>
      </c>
      <c r="B605" s="15"/>
      <c r="C605" s="16" t="s">
        <v>1347</v>
      </c>
      <c r="D605" s="17" t="s">
        <v>698</v>
      </c>
      <c r="E605" s="18" t="s">
        <v>7</v>
      </c>
      <c r="F605" s="49"/>
      <c r="G605" s="49"/>
      <c r="H605" s="49"/>
      <c r="I605" s="49"/>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104" t="s">
        <v>9</v>
      </c>
      <c r="C606" s="105"/>
      <c r="D606" s="115" t="s">
        <v>10</v>
      </c>
      <c r="E606" s="22" t="s">
        <v>11</v>
      </c>
      <c r="F606" s="49"/>
      <c r="G606" s="49"/>
      <c r="H606" s="49"/>
      <c r="I606" s="49"/>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3.5" customHeight="1">
      <c r="A607" s="24"/>
      <c r="B607" s="25" t="s">
        <v>12</v>
      </c>
      <c r="C607" s="26" t="s">
        <v>13</v>
      </c>
      <c r="D607" s="24"/>
      <c r="E607" s="24"/>
      <c r="F607" s="49"/>
      <c r="G607" s="49"/>
      <c r="H607" s="49"/>
      <c r="I607" s="49"/>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30.75" customHeight="1">
      <c r="A608" s="27">
        <v>45405.0</v>
      </c>
      <c r="B608" s="53" t="s">
        <v>699</v>
      </c>
      <c r="C608" s="74" t="s">
        <v>700</v>
      </c>
      <c r="D608" s="130" t="s">
        <v>701</v>
      </c>
      <c r="E608" s="91">
        <v>5000.0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7">
        <v>45406.0</v>
      </c>
      <c r="B609" s="53" t="s">
        <v>702</v>
      </c>
      <c r="C609" s="74" t="s">
        <v>703</v>
      </c>
      <c r="D609" s="53" t="s">
        <v>704</v>
      </c>
      <c r="E609" s="91">
        <v>1150.0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43" t="s">
        <v>20</v>
      </c>
      <c r="B610" s="113"/>
      <c r="C610" s="114"/>
      <c r="D610" s="113"/>
      <c r="E610" s="47">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50" t="s">
        <v>74</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705</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706</v>
      </c>
      <c r="B614" s="15"/>
      <c r="C614" s="16" t="s">
        <v>1351</v>
      </c>
      <c r="D614" s="17" t="s">
        <v>708</v>
      </c>
      <c r="E614" s="18" t="s">
        <v>7</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55.5" customHeight="1">
      <c r="A617" s="27">
        <v>45391.0</v>
      </c>
      <c r="B617" s="53" t="s">
        <v>709</v>
      </c>
      <c r="C617" s="74" t="s">
        <v>710</v>
      </c>
      <c r="D617" s="130" t="s">
        <v>711</v>
      </c>
      <c r="E617" s="91">
        <v>3200.0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43" t="s">
        <v>20</v>
      </c>
      <c r="B618" s="113"/>
      <c r="C618" s="114"/>
      <c r="D618" s="113"/>
      <c r="E618" s="47">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79"/>
      <c r="B619" s="80"/>
      <c r="C619" s="81"/>
      <c r="D619" s="80"/>
      <c r="E619" s="82"/>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93" t="s">
        <v>2</v>
      </c>
      <c r="B620" s="94"/>
      <c r="C620" s="94"/>
      <c r="D620" s="94"/>
      <c r="E620" s="95"/>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96" t="s">
        <v>1352</v>
      </c>
      <c r="E621" s="9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14" t="s">
        <v>713</v>
      </c>
      <c r="B622" s="15"/>
      <c r="C622" s="16" t="s">
        <v>1353</v>
      </c>
      <c r="D622" s="17" t="s">
        <v>715</v>
      </c>
      <c r="E622" s="18"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20" t="s">
        <v>8</v>
      </c>
      <c r="B623" s="21" t="s">
        <v>9</v>
      </c>
      <c r="C623" s="56"/>
      <c r="D623" s="20" t="s">
        <v>10</v>
      </c>
      <c r="E623" s="22"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4"/>
      <c r="B624" s="25" t="s">
        <v>12</v>
      </c>
      <c r="C624" s="25" t="s">
        <v>13</v>
      </c>
      <c r="D624" s="24"/>
      <c r="E624" s="24"/>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ht="15.75" customHeight="1">
      <c r="A625" s="141"/>
      <c r="B625" s="53"/>
      <c r="C625" s="74"/>
      <c r="D625" s="52"/>
      <c r="E625" s="91"/>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1"/>
      <c r="B626" s="53"/>
      <c r="C626" s="74"/>
      <c r="D626" s="52"/>
      <c r="E626" s="91"/>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87" t="s">
        <v>20</v>
      </c>
      <c r="B627" s="88"/>
      <c r="C627" s="89"/>
      <c r="D627" s="90"/>
      <c r="E627" s="47">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ht="15.75" customHeight="1">
      <c r="A628" s="79"/>
      <c r="B628" s="80"/>
      <c r="C628" s="81"/>
      <c r="D628" s="80"/>
      <c r="E628" s="82"/>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0" t="s">
        <v>2</v>
      </c>
      <c r="B629" s="11"/>
      <c r="C629" s="11"/>
      <c r="D629" s="11"/>
      <c r="E629" s="1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13" t="s">
        <v>722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4" t="s">
        <v>723</v>
      </c>
      <c r="B631" s="15"/>
      <c r="C631" s="16" t="s">
        <v>1354</v>
      </c>
      <c r="D631" s="17" t="s">
        <v>725</v>
      </c>
      <c r="E631" s="18" t="s">
        <v>7</v>
      </c>
      <c r="F631" s="49"/>
      <c r="G631" s="49"/>
      <c r="H631" s="49"/>
      <c r="I631" s="49"/>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20" t="s">
        <v>8</v>
      </c>
      <c r="B632" s="104" t="s">
        <v>9</v>
      </c>
      <c r="C632" s="105"/>
      <c r="D632" s="115" t="s">
        <v>10</v>
      </c>
      <c r="E632" s="22" t="s">
        <v>11</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3.5" customHeight="1">
      <c r="A633" s="24"/>
      <c r="B633" s="25" t="s">
        <v>12</v>
      </c>
      <c r="C633" s="26" t="s">
        <v>13</v>
      </c>
      <c r="D633" s="24"/>
      <c r="E633" s="24"/>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c r="A634" s="27">
        <v>45412.0</v>
      </c>
      <c r="B634" s="53" t="s">
        <v>726</v>
      </c>
      <c r="C634" s="74" t="s">
        <v>454</v>
      </c>
      <c r="D634" s="130" t="s">
        <v>727</v>
      </c>
      <c r="E634" s="91">
        <v>500.0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c r="A635" s="27">
        <v>45433.0</v>
      </c>
      <c r="B635" s="53" t="s">
        <v>728</v>
      </c>
      <c r="C635" s="74" t="s">
        <v>729</v>
      </c>
      <c r="D635" s="130" t="s">
        <v>730</v>
      </c>
      <c r="E635" s="91">
        <v>6750.0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c r="A636" s="27">
        <v>45477.0</v>
      </c>
      <c r="B636" s="53" t="s">
        <v>731</v>
      </c>
      <c r="C636" s="74" t="s">
        <v>732</v>
      </c>
      <c r="D636" s="130" t="s">
        <v>733</v>
      </c>
      <c r="E636" s="91">
        <v>120.0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734</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723</v>
      </c>
      <c r="B641" s="15"/>
      <c r="C641" s="16" t="s">
        <v>1354</v>
      </c>
      <c r="D641" s="17" t="s">
        <v>725</v>
      </c>
      <c r="E641" s="18" t="s">
        <v>7</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c r="A644" s="27">
        <v>45404.0</v>
      </c>
      <c r="B644" s="53" t="s">
        <v>735</v>
      </c>
      <c r="C644" s="74" t="s">
        <v>736</v>
      </c>
      <c r="D644" s="130" t="s">
        <v>737</v>
      </c>
      <c r="E644" s="91">
        <v>5130.0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20">
        <v>45405.0</v>
      </c>
      <c r="B645" s="130" t="s">
        <v>738</v>
      </c>
      <c r="C645" s="111"/>
      <c r="D645" s="52" t="s">
        <v>739</v>
      </c>
      <c r="E645" s="91">
        <v>270.0</v>
      </c>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c r="A646" s="27">
        <v>45404.0</v>
      </c>
      <c r="B646" s="53" t="s">
        <v>735</v>
      </c>
      <c r="C646" s="74" t="s">
        <v>736</v>
      </c>
      <c r="D646" s="130" t="s">
        <v>740</v>
      </c>
      <c r="E646" s="91">
        <v>1520.0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45405.0</v>
      </c>
      <c r="B647" s="130" t="s">
        <v>738</v>
      </c>
      <c r="C647" s="111"/>
      <c r="D647" s="52" t="s">
        <v>741</v>
      </c>
      <c r="E647" s="91">
        <v>80.0</v>
      </c>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49"/>
      <c r="B649" s="150"/>
      <c r="C649" s="151"/>
      <c r="D649" s="150"/>
      <c r="E649" s="15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13" t="s">
        <v>742</v>
      </c>
      <c r="B651" s="11"/>
      <c r="C651" s="11"/>
      <c r="D651" s="11"/>
      <c r="E651" s="12"/>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row>
    <row r="652" ht="15.75" customHeight="1">
      <c r="A652" s="14" t="s">
        <v>743</v>
      </c>
      <c r="B652" s="15"/>
      <c r="C652" s="16" t="s">
        <v>1355</v>
      </c>
      <c r="D652" s="17" t="s">
        <v>745</v>
      </c>
      <c r="E652" s="18" t="s">
        <v>7</v>
      </c>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20" t="s">
        <v>8</v>
      </c>
      <c r="B653" s="104" t="s">
        <v>9</v>
      </c>
      <c r="C653" s="105"/>
      <c r="D653" s="115" t="s">
        <v>10</v>
      </c>
      <c r="E653" s="22" t="s">
        <v>11</v>
      </c>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row>
    <row r="654" ht="15.75" customHeight="1">
      <c r="A654" s="24"/>
      <c r="B654" s="25" t="s">
        <v>12</v>
      </c>
      <c r="C654" s="26" t="s">
        <v>13</v>
      </c>
      <c r="D654" s="24"/>
      <c r="E654" s="24"/>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row>
    <row r="655" ht="15.75" customHeight="1">
      <c r="A655" s="83">
        <v>45451.0</v>
      </c>
      <c r="B655" s="130" t="s">
        <v>746</v>
      </c>
      <c r="C655" s="130" t="s">
        <v>747</v>
      </c>
      <c r="D655" s="130" t="s">
        <v>748</v>
      </c>
      <c r="E655" s="91">
        <v>40.0</v>
      </c>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row>
    <row r="656" ht="15.75" customHeight="1">
      <c r="A656" s="27">
        <v>45452.0</v>
      </c>
      <c r="B656" s="52" t="s">
        <v>749</v>
      </c>
      <c r="C656" s="52" t="s">
        <v>750</v>
      </c>
      <c r="D656" s="130" t="s">
        <v>748</v>
      </c>
      <c r="E656" s="91">
        <v>300.0</v>
      </c>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row>
    <row r="657" ht="15.75" customHeight="1">
      <c r="A657" s="27">
        <v>45462.0</v>
      </c>
      <c r="B657" s="52" t="s">
        <v>751</v>
      </c>
      <c r="C657" s="52" t="s">
        <v>752</v>
      </c>
      <c r="D657" s="130" t="s">
        <v>748</v>
      </c>
      <c r="E657" s="91">
        <v>10.0</v>
      </c>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row>
    <row r="658" ht="15.75" customHeight="1">
      <c r="A658" s="27">
        <v>45485.0</v>
      </c>
      <c r="B658" s="52" t="s">
        <v>753</v>
      </c>
      <c r="C658" s="52" t="s">
        <v>754</v>
      </c>
      <c r="D658" s="130" t="s">
        <v>755</v>
      </c>
      <c r="E658" s="91">
        <v>173.0</v>
      </c>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row>
    <row r="659" ht="15.75" customHeight="1">
      <c r="A659" s="27">
        <v>45496.0</v>
      </c>
      <c r="B659" s="52" t="s">
        <v>756</v>
      </c>
      <c r="C659" s="52" t="s">
        <v>757</v>
      </c>
      <c r="D659" s="130" t="s">
        <v>758</v>
      </c>
      <c r="E659" s="91">
        <v>6224.04</v>
      </c>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row>
    <row r="660" ht="15.75" customHeight="1">
      <c r="A660" s="43" t="s">
        <v>20</v>
      </c>
      <c r="B660" s="113"/>
      <c r="C660" s="114"/>
      <c r="D660" s="113"/>
      <c r="E660" s="47">
        <f>SUM(E655:E659)</f>
        <v>6747.04</v>
      </c>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row>
    <row r="661" ht="15.75" customHeight="1">
      <c r="A661" s="149"/>
      <c r="B661" s="150"/>
      <c r="C661" s="151"/>
      <c r="D661" s="150"/>
      <c r="E661" s="152"/>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row>
    <row r="662" ht="15.75" customHeight="1">
      <c r="A662" s="10" t="s">
        <v>74</v>
      </c>
      <c r="B662" s="11"/>
      <c r="C662" s="11"/>
      <c r="D662" s="11"/>
      <c r="E662" s="12"/>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row>
    <row r="663" ht="15.75" customHeight="1">
      <c r="A663" s="61" t="s">
        <v>759</v>
      </c>
      <c r="B663" s="39"/>
      <c r="C663" s="39"/>
      <c r="D663" s="39"/>
      <c r="E663" s="40"/>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14" t="s">
        <v>743</v>
      </c>
      <c r="B664" s="15"/>
      <c r="C664" s="16" t="s">
        <v>1355</v>
      </c>
      <c r="D664" s="17" t="s">
        <v>745</v>
      </c>
      <c r="E664" s="18" t="s">
        <v>7</v>
      </c>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row>
    <row r="665" ht="15.75" customHeight="1">
      <c r="A665" s="20" t="s">
        <v>8</v>
      </c>
      <c r="B665" s="104" t="s">
        <v>9</v>
      </c>
      <c r="C665" s="105"/>
      <c r="D665" s="20" t="s">
        <v>10</v>
      </c>
      <c r="E665" s="22" t="s">
        <v>11</v>
      </c>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24"/>
      <c r="B666" s="25" t="s">
        <v>12</v>
      </c>
      <c r="C666" s="26" t="s">
        <v>13</v>
      </c>
      <c r="D666" s="24"/>
      <c r="E666" s="24"/>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row>
    <row r="667" ht="15.75" customHeight="1">
      <c r="A667" s="120">
        <v>45414.0</v>
      </c>
      <c r="B667" s="130" t="s">
        <v>760</v>
      </c>
      <c r="C667" s="130" t="s">
        <v>151</v>
      </c>
      <c r="D667" s="130" t="s">
        <v>761</v>
      </c>
      <c r="E667" s="91">
        <v>1899.05</v>
      </c>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20">
        <v>45502.0</v>
      </c>
      <c r="B668" s="130" t="s">
        <v>762</v>
      </c>
      <c r="C668" s="52" t="s">
        <v>154</v>
      </c>
      <c r="D668" s="52" t="s">
        <v>763</v>
      </c>
      <c r="E668" s="91">
        <v>38.95</v>
      </c>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row>
    <row r="669" ht="15.75" customHeight="1">
      <c r="A669" s="120">
        <v>45425.0</v>
      </c>
      <c r="B669" s="130" t="s">
        <v>764</v>
      </c>
      <c r="C669" s="52" t="s">
        <v>181</v>
      </c>
      <c r="D669" s="52" t="s">
        <v>765</v>
      </c>
      <c r="E669" s="91">
        <v>233.64</v>
      </c>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row>
    <row r="670" ht="15.75" customHeight="1">
      <c r="A670" s="120">
        <v>45502.0</v>
      </c>
      <c r="B670" s="130" t="s">
        <v>762</v>
      </c>
      <c r="C670" s="52" t="s">
        <v>154</v>
      </c>
      <c r="D670" s="52" t="s">
        <v>766</v>
      </c>
      <c r="E670" s="91">
        <v>6.36</v>
      </c>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row>
    <row r="671" ht="15.75" customHeight="1">
      <c r="A671" s="120">
        <v>45451.0</v>
      </c>
      <c r="B671" s="130" t="s">
        <v>767</v>
      </c>
      <c r="C671" s="52" t="s">
        <v>768</v>
      </c>
      <c r="D671" s="52" t="s">
        <v>769</v>
      </c>
      <c r="E671" s="91">
        <v>804.66</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45452.0</v>
      </c>
      <c r="B672" s="130" t="s">
        <v>749</v>
      </c>
      <c r="C672" s="52" t="s">
        <v>750</v>
      </c>
      <c r="D672" s="52" t="s">
        <v>769</v>
      </c>
      <c r="E672" s="91">
        <v>80.0</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45462.0</v>
      </c>
      <c r="B673" s="130" t="s">
        <v>751</v>
      </c>
      <c r="C673" s="52" t="s">
        <v>770</v>
      </c>
      <c r="D673" s="52" t="s">
        <v>769</v>
      </c>
      <c r="E673" s="91">
        <v>740.0</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45465.0</v>
      </c>
      <c r="B674" s="130" t="s">
        <v>771</v>
      </c>
      <c r="C674" s="52" t="s">
        <v>178</v>
      </c>
      <c r="D674" s="52" t="s">
        <v>772</v>
      </c>
      <c r="E674" s="91">
        <v>97.0</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45464.0</v>
      </c>
      <c r="B675" s="130" t="s">
        <v>760</v>
      </c>
      <c r="C675" s="130" t="s">
        <v>151</v>
      </c>
      <c r="D675" s="52" t="s">
        <v>773</v>
      </c>
      <c r="E675" s="91">
        <v>443.89</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45502.0</v>
      </c>
      <c r="B676" s="130" t="s">
        <v>762</v>
      </c>
      <c r="C676" s="52" t="s">
        <v>154</v>
      </c>
      <c r="D676" s="52" t="s">
        <v>774</v>
      </c>
      <c r="E676" s="91">
        <v>9.11</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45477.0</v>
      </c>
      <c r="B677" s="130" t="s">
        <v>775</v>
      </c>
      <c r="C677" s="52" t="s">
        <v>171</v>
      </c>
      <c r="D677" s="52" t="s">
        <v>776</v>
      </c>
      <c r="E677" s="91">
        <v>560.0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45474.0</v>
      </c>
      <c r="B678" s="130" t="s">
        <v>777</v>
      </c>
      <c r="C678" s="52" t="s">
        <v>778</v>
      </c>
      <c r="D678" s="52" t="s">
        <v>779</v>
      </c>
      <c r="E678" s="91">
        <v>1298.8</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45478.0</v>
      </c>
      <c r="B679" s="130" t="s">
        <v>760</v>
      </c>
      <c r="C679" s="130" t="s">
        <v>151</v>
      </c>
      <c r="D679" s="52" t="s">
        <v>780</v>
      </c>
      <c r="E679" s="91">
        <v>772.16</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83">
        <v>45502.0</v>
      </c>
      <c r="B680" s="130" t="s">
        <v>762</v>
      </c>
      <c r="C680" s="52" t="s">
        <v>154</v>
      </c>
      <c r="D680" s="52" t="s">
        <v>781</v>
      </c>
      <c r="E680" s="91">
        <v>15.84</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27">
        <v>45485.0</v>
      </c>
      <c r="B681" s="53" t="s">
        <v>782</v>
      </c>
      <c r="C681" s="52" t="s">
        <v>783</v>
      </c>
      <c r="D681" s="52" t="s">
        <v>784</v>
      </c>
      <c r="E681" s="91">
        <v>656.88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27">
        <v>45502.0</v>
      </c>
      <c r="B682" s="53" t="s">
        <v>762</v>
      </c>
      <c r="C682" s="52" t="s">
        <v>154</v>
      </c>
      <c r="D682" s="52" t="s">
        <v>785</v>
      </c>
      <c r="E682" s="91">
        <v>23.12</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27">
        <v>45496.0</v>
      </c>
      <c r="B683" s="53" t="s">
        <v>786</v>
      </c>
      <c r="C683" s="52" t="s">
        <v>787</v>
      </c>
      <c r="D683" s="52" t="s">
        <v>788</v>
      </c>
      <c r="E683" s="91">
        <v>13.0</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87" t="s">
        <v>20</v>
      </c>
      <c r="B684" s="88"/>
      <c r="C684" s="89"/>
      <c r="D684" s="90"/>
      <c r="E684" s="47">
        <f>SUM(E667:E683)</f>
        <v>7692.46</v>
      </c>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79"/>
      <c r="B685" s="80"/>
      <c r="C685" s="81"/>
      <c r="D685" s="80"/>
      <c r="E685" s="82"/>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row>
    <row r="686" ht="15.75" customHeight="1">
      <c r="A686" s="10" t="s">
        <v>2</v>
      </c>
      <c r="B686" s="11"/>
      <c r="C686" s="11"/>
      <c r="D686" s="11"/>
      <c r="E686" s="1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61" t="s">
        <v>789</v>
      </c>
      <c r="B687" s="39"/>
      <c r="C687" s="39"/>
      <c r="D687" s="39"/>
      <c r="E687" s="4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14" t="s">
        <v>790</v>
      </c>
      <c r="B688" s="15"/>
      <c r="C688" s="16" t="s">
        <v>1356</v>
      </c>
      <c r="D688" s="17" t="s">
        <v>792</v>
      </c>
      <c r="E688" s="18" t="s">
        <v>7</v>
      </c>
      <c r="F688" s="49"/>
      <c r="G688" s="49"/>
      <c r="H688" s="49"/>
      <c r="I688" s="49"/>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0" t="s">
        <v>8</v>
      </c>
      <c r="B689" s="104" t="s">
        <v>9</v>
      </c>
      <c r="C689" s="105"/>
      <c r="D689" s="115" t="s">
        <v>10</v>
      </c>
      <c r="E689" s="20" t="s">
        <v>11</v>
      </c>
      <c r="F689" s="49"/>
      <c r="G689" s="49"/>
      <c r="H689" s="49"/>
      <c r="I689" s="49"/>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4"/>
      <c r="B690" s="25" t="s">
        <v>12</v>
      </c>
      <c r="C690" s="26" t="s">
        <v>13</v>
      </c>
      <c r="D690" s="24"/>
      <c r="E690" s="24"/>
      <c r="F690" s="49"/>
      <c r="G690" s="49"/>
      <c r="H690" s="49"/>
      <c r="I690" s="49"/>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c r="A691" s="27">
        <v>45421.0</v>
      </c>
      <c r="B691" s="53" t="s">
        <v>302</v>
      </c>
      <c r="C691" s="29" t="s">
        <v>303</v>
      </c>
      <c r="D691" s="153" t="s">
        <v>793</v>
      </c>
      <c r="E691" s="154">
        <v>155.7</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3.5" customHeight="1">
      <c r="A692" s="27">
        <v>45421.0</v>
      </c>
      <c r="B692" s="53" t="s">
        <v>794</v>
      </c>
      <c r="C692" s="29" t="s">
        <v>795</v>
      </c>
      <c r="D692" s="153" t="s">
        <v>796</v>
      </c>
      <c r="E692" s="154">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c r="A693" s="27">
        <v>45421.0</v>
      </c>
      <c r="B693" s="53" t="s">
        <v>797</v>
      </c>
      <c r="C693" s="29" t="s">
        <v>798</v>
      </c>
      <c r="D693" s="153" t="s">
        <v>799</v>
      </c>
      <c r="E693" s="154">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45428.0</v>
      </c>
      <c r="B694" s="53" t="s">
        <v>302</v>
      </c>
      <c r="C694" s="29" t="s">
        <v>303</v>
      </c>
      <c r="D694" s="153" t="s">
        <v>800</v>
      </c>
      <c r="E694" s="154">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9" t="s">
        <v>801</v>
      </c>
      <c r="B695" s="153" t="s">
        <v>802</v>
      </c>
      <c r="C695" s="29" t="s">
        <v>803</v>
      </c>
      <c r="D695" s="153" t="s">
        <v>804</v>
      </c>
      <c r="E695" s="154">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45429.0</v>
      </c>
      <c r="B696" s="53" t="s">
        <v>805</v>
      </c>
      <c r="C696" s="29" t="s">
        <v>806</v>
      </c>
      <c r="D696" s="153" t="s">
        <v>807</v>
      </c>
      <c r="E696" s="154">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45432.0</v>
      </c>
      <c r="B697" s="53" t="s">
        <v>302</v>
      </c>
      <c r="C697" s="29" t="s">
        <v>303</v>
      </c>
      <c r="D697" s="153" t="s">
        <v>808</v>
      </c>
      <c r="E697" s="154">
        <v>150.3</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45432.0</v>
      </c>
      <c r="B698" s="153" t="s">
        <v>802</v>
      </c>
      <c r="C698" s="29" t="s">
        <v>803</v>
      </c>
      <c r="D698" s="153" t="s">
        <v>809</v>
      </c>
      <c r="E698" s="154">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45432.0</v>
      </c>
      <c r="B699" s="153" t="s">
        <v>810</v>
      </c>
      <c r="C699" s="29" t="s">
        <v>811</v>
      </c>
      <c r="D699" s="153" t="s">
        <v>812</v>
      </c>
      <c r="E699" s="154">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45433.0</v>
      </c>
      <c r="B700" s="153" t="s">
        <v>589</v>
      </c>
      <c r="C700" s="29" t="s">
        <v>312</v>
      </c>
      <c r="D700" s="153" t="s">
        <v>813</v>
      </c>
      <c r="E700" s="154">
        <v>44.0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45433.0</v>
      </c>
      <c r="B701" s="153" t="s">
        <v>589</v>
      </c>
      <c r="C701" s="29" t="s">
        <v>312</v>
      </c>
      <c r="D701" s="153" t="s">
        <v>814</v>
      </c>
      <c r="E701" s="154">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3.5" customHeight="1">
      <c r="A702" s="27">
        <v>45433.0</v>
      </c>
      <c r="B702" s="153" t="s">
        <v>589</v>
      </c>
      <c r="C702" s="29" t="s">
        <v>312</v>
      </c>
      <c r="D702" s="153" t="s">
        <v>815</v>
      </c>
      <c r="E702" s="154">
        <v>155.0</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3.5" customHeight="1">
      <c r="A703" s="27">
        <v>45433.0</v>
      </c>
      <c r="B703" s="153" t="s">
        <v>816</v>
      </c>
      <c r="C703" s="29" t="s">
        <v>300</v>
      </c>
      <c r="D703" s="153" t="s">
        <v>817</v>
      </c>
      <c r="E703" s="154">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c r="A704" s="27">
        <v>45433.0</v>
      </c>
      <c r="B704" s="53" t="s">
        <v>818</v>
      </c>
      <c r="C704" s="29" t="s">
        <v>819</v>
      </c>
      <c r="D704" s="153" t="s">
        <v>820</v>
      </c>
      <c r="E704" s="154">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45434.0</v>
      </c>
      <c r="B705" s="153" t="s">
        <v>821</v>
      </c>
      <c r="C705" s="29" t="s">
        <v>822</v>
      </c>
      <c r="D705" s="153" t="s">
        <v>823</v>
      </c>
      <c r="E705" s="154">
        <v>65.0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c r="A706" s="27">
        <v>45434.0</v>
      </c>
      <c r="B706" s="53" t="s">
        <v>824</v>
      </c>
      <c r="C706" s="29" t="s">
        <v>454</v>
      </c>
      <c r="D706" s="153" t="s">
        <v>825</v>
      </c>
      <c r="E706" s="154">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45434.0</v>
      </c>
      <c r="B707" s="53" t="s">
        <v>824</v>
      </c>
      <c r="C707" s="29" t="s">
        <v>454</v>
      </c>
      <c r="D707" s="153" t="s">
        <v>826</v>
      </c>
      <c r="E707" s="154">
        <v>144.05</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45435.0</v>
      </c>
      <c r="B708" s="153" t="s">
        <v>821</v>
      </c>
      <c r="C708" s="29" t="s">
        <v>822</v>
      </c>
      <c r="D708" s="153" t="s">
        <v>827</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3.5" customHeight="1">
      <c r="A709" s="27">
        <v>45435.0</v>
      </c>
      <c r="B709" s="153" t="s">
        <v>802</v>
      </c>
      <c r="C709" s="29" t="s">
        <v>803</v>
      </c>
      <c r="D709" s="153" t="s">
        <v>828</v>
      </c>
      <c r="E709" s="154">
        <v>559.2</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45440.0</v>
      </c>
      <c r="B710" s="53" t="s">
        <v>302</v>
      </c>
      <c r="C710" s="29" t="s">
        <v>303</v>
      </c>
      <c r="D710" s="153" t="s">
        <v>829</v>
      </c>
      <c r="E710" s="154">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45440.0</v>
      </c>
      <c r="B711" s="153" t="s">
        <v>830</v>
      </c>
      <c r="C711" s="29" t="s">
        <v>831</v>
      </c>
      <c r="D711" s="153" t="s">
        <v>832</v>
      </c>
      <c r="E711" s="154">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45440.0</v>
      </c>
      <c r="B712" s="153" t="s">
        <v>802</v>
      </c>
      <c r="C712" s="29" t="s">
        <v>803</v>
      </c>
      <c r="D712" s="153" t="s">
        <v>833</v>
      </c>
      <c r="E712" s="154">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3.5" customHeight="1">
      <c r="A713" s="27">
        <v>45441.0</v>
      </c>
      <c r="B713" s="153" t="s">
        <v>834</v>
      </c>
      <c r="C713" s="29" t="s">
        <v>835</v>
      </c>
      <c r="D713" s="153" t="s">
        <v>836</v>
      </c>
      <c r="E713" s="154">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45441.0</v>
      </c>
      <c r="B714" s="153" t="s">
        <v>837</v>
      </c>
      <c r="C714" s="29" t="s">
        <v>838</v>
      </c>
      <c r="D714" s="153" t="s">
        <v>839</v>
      </c>
      <c r="E714" s="154">
        <v>180.0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45441.0</v>
      </c>
      <c r="B715" s="153" t="s">
        <v>840</v>
      </c>
      <c r="C715" s="29" t="s">
        <v>822</v>
      </c>
      <c r="D715" s="153" t="s">
        <v>841</v>
      </c>
      <c r="E715" s="154">
        <v>135.0</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45446.0</v>
      </c>
      <c r="B716" s="153" t="s">
        <v>802</v>
      </c>
      <c r="C716" s="29" t="s">
        <v>803</v>
      </c>
      <c r="D716" s="153" t="s">
        <v>842</v>
      </c>
      <c r="E716" s="154">
        <v>314.1</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c r="A717" s="27">
        <v>45446.0</v>
      </c>
      <c r="B717" s="53" t="s">
        <v>843</v>
      </c>
      <c r="C717" s="29" t="s">
        <v>593</v>
      </c>
      <c r="D717" s="153" t="s">
        <v>844</v>
      </c>
      <c r="E717" s="154">
        <v>400.0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27">
        <v>45448.0</v>
      </c>
      <c r="B718" s="153" t="s">
        <v>845</v>
      </c>
      <c r="C718" s="29" t="s">
        <v>141</v>
      </c>
      <c r="D718" s="153" t="s">
        <v>846</v>
      </c>
      <c r="E718" s="154">
        <v>220.0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c r="A719" s="27">
        <v>45449.0</v>
      </c>
      <c r="B719" s="53" t="s">
        <v>302</v>
      </c>
      <c r="C719" s="29" t="s">
        <v>303</v>
      </c>
      <c r="D719" s="153" t="s">
        <v>847</v>
      </c>
      <c r="E719" s="154">
        <v>60.0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27">
        <v>45449.0</v>
      </c>
      <c r="B720" s="153" t="s">
        <v>848</v>
      </c>
      <c r="C720" s="29" t="s">
        <v>414</v>
      </c>
      <c r="D720" s="153" t="s">
        <v>849</v>
      </c>
      <c r="E720" s="154">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45457.0</v>
      </c>
      <c r="B721" s="153" t="s">
        <v>845</v>
      </c>
      <c r="C721" s="29" t="s">
        <v>141</v>
      </c>
      <c r="D721" s="153" t="s">
        <v>850</v>
      </c>
      <c r="E721" s="91">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27">
        <v>45470.0</v>
      </c>
      <c r="B722" s="153" t="s">
        <v>851</v>
      </c>
      <c r="C722" s="29" t="s">
        <v>852</v>
      </c>
      <c r="D722" s="153" t="s">
        <v>853</v>
      </c>
      <c r="E722" s="91">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43" t="s">
        <v>20</v>
      </c>
      <c r="B723" s="113"/>
      <c r="C723" s="114"/>
      <c r="D723" s="113"/>
      <c r="E723" s="47">
        <f>SUM(E691:E722)</f>
        <v>7971.97</v>
      </c>
      <c r="F723" s="122"/>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116"/>
      <c r="B724" s="117"/>
      <c r="C724" s="118"/>
      <c r="D724" s="117"/>
      <c r="E724" s="117"/>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10" t="s">
        <v>74</v>
      </c>
      <c r="B725" s="11"/>
      <c r="C725" s="11"/>
      <c r="D725" s="11"/>
      <c r="E725" s="12"/>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61" t="s">
        <v>789</v>
      </c>
      <c r="B726" s="39"/>
      <c r="C726" s="39"/>
      <c r="D726" s="39"/>
      <c r="E726" s="40"/>
      <c r="F726" s="49"/>
      <c r="G726" s="49"/>
      <c r="H726" s="49"/>
      <c r="I726" s="49"/>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4" t="s">
        <v>790</v>
      </c>
      <c r="B727" s="15"/>
      <c r="C727" s="16" t="s">
        <v>1356</v>
      </c>
      <c r="D727" s="17" t="s">
        <v>792</v>
      </c>
      <c r="E727" s="18" t="s">
        <v>7</v>
      </c>
      <c r="F727" s="49"/>
      <c r="G727" s="49"/>
      <c r="H727" s="49"/>
      <c r="I727" s="49"/>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20" t="s">
        <v>8</v>
      </c>
      <c r="B728" s="104" t="s">
        <v>9</v>
      </c>
      <c r="C728" s="105"/>
      <c r="D728" s="20" t="s">
        <v>10</v>
      </c>
      <c r="E728" s="22"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24"/>
      <c r="B729" s="25" t="s">
        <v>12</v>
      </c>
      <c r="C729" s="26" t="s">
        <v>13</v>
      </c>
      <c r="D729" s="24"/>
      <c r="E729" s="24"/>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20">
        <v>45427.0</v>
      </c>
      <c r="B730" s="84" t="s">
        <v>295</v>
      </c>
      <c r="C730" s="85" t="s">
        <v>296</v>
      </c>
      <c r="D730" s="130" t="s">
        <v>855</v>
      </c>
      <c r="E730" s="91">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20">
        <v>45436.0</v>
      </c>
      <c r="B731" s="130" t="s">
        <v>738</v>
      </c>
      <c r="C731" s="155"/>
      <c r="D731" s="130" t="s">
        <v>856</v>
      </c>
      <c r="E731" s="91">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20">
        <v>45438.0</v>
      </c>
      <c r="B732" s="130" t="s">
        <v>288</v>
      </c>
      <c r="C732" s="85" t="s">
        <v>289</v>
      </c>
      <c r="D732" s="130" t="s">
        <v>857</v>
      </c>
      <c r="E732" s="91">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45441.0</v>
      </c>
      <c r="B733" s="130" t="s">
        <v>738</v>
      </c>
      <c r="C733" s="155"/>
      <c r="D733" s="130" t="s">
        <v>858</v>
      </c>
      <c r="E733" s="91">
        <v>77.18</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01">
        <v>45443.0</v>
      </c>
      <c r="B734" s="52" t="s">
        <v>288</v>
      </c>
      <c r="C734" s="74" t="s">
        <v>289</v>
      </c>
      <c r="D734" s="52" t="s">
        <v>859</v>
      </c>
      <c r="E734" s="91">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45448.0</v>
      </c>
      <c r="B735" s="130" t="s">
        <v>738</v>
      </c>
      <c r="C735" s="111"/>
      <c r="D735" s="52" t="s">
        <v>860</v>
      </c>
      <c r="E735" s="91">
        <v>44.7</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87" t="s">
        <v>20</v>
      </c>
      <c r="B736" s="88"/>
      <c r="C736" s="89"/>
      <c r="D736" s="90"/>
      <c r="E736" s="47">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79"/>
      <c r="B737" s="80"/>
      <c r="C737" s="81"/>
      <c r="D737" s="80"/>
      <c r="E737" s="82"/>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row>
    <row r="738" ht="15.75" customHeight="1">
      <c r="A738" s="10" t="s">
        <v>2</v>
      </c>
      <c r="B738" s="11"/>
      <c r="C738" s="11"/>
      <c r="D738" s="11"/>
      <c r="E738" s="1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ht="15.75" customHeight="1">
      <c r="A739" s="61" t="s">
        <v>861</v>
      </c>
      <c r="B739" s="39"/>
      <c r="C739" s="39"/>
      <c r="D739" s="39"/>
      <c r="E739" s="4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4" t="s">
        <v>862</v>
      </c>
      <c r="B740" s="15"/>
      <c r="C740" s="16" t="s">
        <v>1326</v>
      </c>
      <c r="D740" s="17" t="s">
        <v>863</v>
      </c>
      <c r="E740" s="18" t="s">
        <v>7</v>
      </c>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20" t="s">
        <v>8</v>
      </c>
      <c r="B741" s="104" t="s">
        <v>9</v>
      </c>
      <c r="C741" s="105"/>
      <c r="D741" s="115" t="s">
        <v>10</v>
      </c>
      <c r="E741" s="22" t="s">
        <v>11</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3.5" customHeight="1">
      <c r="A742" s="24"/>
      <c r="B742" s="25" t="s">
        <v>12</v>
      </c>
      <c r="C742" s="26" t="s">
        <v>13</v>
      </c>
      <c r="D742" s="24"/>
      <c r="E742" s="24"/>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72.0" customHeight="1">
      <c r="A743" s="27">
        <v>45447.0</v>
      </c>
      <c r="B743" s="53" t="s">
        <v>864</v>
      </c>
      <c r="C743" s="74" t="s">
        <v>377</v>
      </c>
      <c r="D743" s="130" t="s">
        <v>865</v>
      </c>
      <c r="E743" s="91">
        <v>720.0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43" t="s">
        <v>20</v>
      </c>
      <c r="B744" s="113"/>
      <c r="C744" s="114"/>
      <c r="D744" s="113"/>
      <c r="E744" s="47">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6"/>
      <c r="B745" s="117"/>
      <c r="C745" s="118"/>
      <c r="D745" s="117"/>
      <c r="E745" s="117"/>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10" t="s">
        <v>74</v>
      </c>
      <c r="B746" s="11"/>
      <c r="C746" s="11"/>
      <c r="D746" s="11"/>
      <c r="E746" s="12"/>
      <c r="F746" s="49"/>
      <c r="G746" s="49"/>
      <c r="H746" s="49"/>
      <c r="I746" s="49"/>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61" t="s">
        <v>861</v>
      </c>
      <c r="B747" s="39"/>
      <c r="C747" s="39"/>
      <c r="D747" s="39"/>
      <c r="E747" s="40"/>
      <c r="F747" s="49"/>
      <c r="G747" s="49"/>
      <c r="H747" s="49"/>
      <c r="I747" s="49"/>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4" t="s">
        <v>862</v>
      </c>
      <c r="B748" s="15"/>
      <c r="C748" s="16" t="s">
        <v>1326</v>
      </c>
      <c r="D748" s="17" t="s">
        <v>863</v>
      </c>
      <c r="E748" s="18" t="s">
        <v>7</v>
      </c>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20" t="s">
        <v>8</v>
      </c>
      <c r="B749" s="104" t="s">
        <v>9</v>
      </c>
      <c r="C749" s="105"/>
      <c r="D749" s="20" t="s">
        <v>10</v>
      </c>
      <c r="E749" s="22"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24"/>
      <c r="B750" s="25" t="s">
        <v>12</v>
      </c>
      <c r="C750" s="26" t="s">
        <v>13</v>
      </c>
      <c r="D750" s="24"/>
      <c r="E750" s="24"/>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20">
        <v>45432.0</v>
      </c>
      <c r="B751" s="53" t="s">
        <v>864</v>
      </c>
      <c r="C751" s="74" t="s">
        <v>377</v>
      </c>
      <c r="D751" s="130" t="s">
        <v>866</v>
      </c>
      <c r="E751" s="91">
        <v>250.0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120">
        <v>45432.0</v>
      </c>
      <c r="B752" s="53" t="s">
        <v>864</v>
      </c>
      <c r="C752" s="74" t="s">
        <v>377</v>
      </c>
      <c r="D752" s="52" t="s">
        <v>867</v>
      </c>
      <c r="E752" s="91">
        <v>90.0</v>
      </c>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row>
    <row r="753" ht="15.75" customHeight="1">
      <c r="A753" s="120">
        <v>45434.0</v>
      </c>
      <c r="B753" s="53" t="s">
        <v>864</v>
      </c>
      <c r="C753" s="74" t="s">
        <v>377</v>
      </c>
      <c r="D753" s="52" t="s">
        <v>868</v>
      </c>
      <c r="E753" s="91">
        <v>560.0</v>
      </c>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row>
    <row r="754" ht="15.75" customHeight="1">
      <c r="A754" s="87" t="s">
        <v>20</v>
      </c>
      <c r="B754" s="88"/>
      <c r="C754" s="89"/>
      <c r="D754" s="90"/>
      <c r="E754" s="47">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79"/>
      <c r="B755" s="80"/>
      <c r="C755" s="81"/>
      <c r="D755" s="80"/>
      <c r="E755" s="82"/>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0" t="s">
        <v>74</v>
      </c>
      <c r="B756" s="11"/>
      <c r="C756" s="11"/>
      <c r="D756" s="11"/>
      <c r="E756" s="12"/>
      <c r="F756" s="49"/>
      <c r="G756" s="49"/>
      <c r="H756" s="49"/>
      <c r="I756" s="49"/>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ht="15.75" customHeight="1">
      <c r="A757" s="61" t="s">
        <v>869</v>
      </c>
      <c r="B757" s="39"/>
      <c r="C757" s="39"/>
      <c r="D757" s="39"/>
      <c r="E757" s="40"/>
      <c r="F757" s="49"/>
      <c r="G757" s="49"/>
      <c r="H757" s="49"/>
      <c r="I757" s="49"/>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4" t="s">
        <v>870</v>
      </c>
      <c r="B758" s="15"/>
      <c r="C758" s="16" t="s">
        <v>1357</v>
      </c>
      <c r="D758" s="17" t="s">
        <v>681</v>
      </c>
      <c r="E758" s="18" t="s">
        <v>7</v>
      </c>
      <c r="F758" s="49"/>
      <c r="G758" s="49"/>
      <c r="H758" s="49"/>
      <c r="I758" s="49"/>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20" t="s">
        <v>8</v>
      </c>
      <c r="B759" s="104" t="s">
        <v>9</v>
      </c>
      <c r="C759" s="105"/>
      <c r="D759" s="20" t="s">
        <v>10</v>
      </c>
      <c r="E759" s="22"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4"/>
      <c r="B760" s="25" t="s">
        <v>12</v>
      </c>
      <c r="C760" s="26" t="s">
        <v>13</v>
      </c>
      <c r="D760" s="24"/>
      <c r="E760" s="24"/>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01">
        <v>45422.0</v>
      </c>
      <c r="B761" s="53" t="s">
        <v>872</v>
      </c>
      <c r="C761" s="74" t="s">
        <v>873</v>
      </c>
      <c r="D761" s="130" t="s">
        <v>874</v>
      </c>
      <c r="E761" s="91">
        <v>4520.0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120"/>
      <c r="B762" s="53"/>
      <c r="C762" s="74"/>
      <c r="D762" s="52"/>
      <c r="E762" s="91"/>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row>
    <row r="763" ht="15.75" customHeight="1">
      <c r="A763" s="87" t="s">
        <v>20</v>
      </c>
      <c r="B763" s="88"/>
      <c r="C763" s="89"/>
      <c r="D763" s="90"/>
      <c r="E763" s="47">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79"/>
      <c r="B764" s="80"/>
      <c r="C764" s="81"/>
      <c r="D764" s="80"/>
      <c r="E764" s="82"/>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row>
    <row r="765" ht="15.75" customHeight="1">
      <c r="A765" s="10" t="s">
        <v>74</v>
      </c>
      <c r="B765" s="11"/>
      <c r="C765" s="11"/>
      <c r="D765" s="11"/>
      <c r="E765" s="12"/>
      <c r="F765" s="49"/>
      <c r="G765" s="49"/>
      <c r="H765" s="49"/>
      <c r="I765" s="49"/>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61" t="s">
        <v>875</v>
      </c>
      <c r="B766" s="39"/>
      <c r="C766" s="39"/>
      <c r="D766" s="39"/>
      <c r="E766" s="40"/>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14" t="s">
        <v>876</v>
      </c>
      <c r="B767" s="15"/>
      <c r="C767" s="16" t="s">
        <v>1358</v>
      </c>
      <c r="D767" s="17" t="s">
        <v>878</v>
      </c>
      <c r="E767" s="18" t="s">
        <v>7</v>
      </c>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20" t="s">
        <v>8</v>
      </c>
      <c r="B768" s="104" t="s">
        <v>9</v>
      </c>
      <c r="C768" s="105"/>
      <c r="D768" s="20" t="s">
        <v>10</v>
      </c>
      <c r="E768" s="22"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4"/>
      <c r="B769" s="25" t="s">
        <v>12</v>
      </c>
      <c r="C769" s="26" t="s">
        <v>13</v>
      </c>
      <c r="D769" s="24"/>
      <c r="E769" s="24"/>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01">
        <v>45416.0</v>
      </c>
      <c r="B770" s="53" t="s">
        <v>288</v>
      </c>
      <c r="C770" s="74" t="s">
        <v>289</v>
      </c>
      <c r="D770" s="130" t="s">
        <v>879</v>
      </c>
      <c r="E770" s="156">
        <v>4555.89</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01">
        <v>45416.0</v>
      </c>
      <c r="B771" s="53" t="s">
        <v>288</v>
      </c>
      <c r="C771" s="74" t="s">
        <v>289</v>
      </c>
      <c r="D771" s="130" t="s">
        <v>880</v>
      </c>
      <c r="E771" s="156">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01">
        <v>45442.0</v>
      </c>
      <c r="B772" s="53" t="s">
        <v>288</v>
      </c>
      <c r="C772" s="74" t="s">
        <v>289</v>
      </c>
      <c r="D772" s="130" t="s">
        <v>881</v>
      </c>
      <c r="E772" s="156">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45442.0</v>
      </c>
      <c r="B773" s="53" t="s">
        <v>288</v>
      </c>
      <c r="C773" s="74" t="s">
        <v>289</v>
      </c>
      <c r="D773" s="130" t="s">
        <v>882</v>
      </c>
      <c r="E773" s="156">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45463.0</v>
      </c>
      <c r="B774" s="53" t="s">
        <v>883</v>
      </c>
      <c r="C774" s="74" t="s">
        <v>884</v>
      </c>
      <c r="D774" s="130" t="s">
        <v>885</v>
      </c>
      <c r="E774" s="156">
        <v>2375.0</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45463.0</v>
      </c>
      <c r="B775" s="53" t="s">
        <v>883</v>
      </c>
      <c r="C775" s="74" t="s">
        <v>884</v>
      </c>
      <c r="D775" s="52" t="s">
        <v>886</v>
      </c>
      <c r="E775" s="156">
        <v>125.0</v>
      </c>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row>
    <row r="776" ht="15.75" customHeight="1">
      <c r="A776" s="87" t="s">
        <v>20</v>
      </c>
      <c r="B776" s="88"/>
      <c r="C776" s="89"/>
      <c r="D776" s="90"/>
      <c r="E776" s="157">
        <f>SUM(E770:E775)</f>
        <v>8182.46</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79"/>
      <c r="B777" s="80"/>
      <c r="C777" s="81"/>
      <c r="D777" s="80"/>
      <c r="E777" s="82"/>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row>
    <row r="778" ht="15.75" customHeight="1">
      <c r="A778" s="10" t="s">
        <v>2</v>
      </c>
      <c r="B778" s="11"/>
      <c r="C778" s="11"/>
      <c r="D778" s="11"/>
      <c r="E778" s="1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13" t="s">
        <v>887</v>
      </c>
      <c r="B779" s="11"/>
      <c r="C779" s="11"/>
      <c r="D779" s="11"/>
      <c r="E779" s="1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 t="s">
        <v>888</v>
      </c>
      <c r="B780" s="15"/>
      <c r="C780" s="16" t="s">
        <v>1359</v>
      </c>
      <c r="D780" s="17" t="s">
        <v>890</v>
      </c>
      <c r="E780" s="18" t="s">
        <v>279</v>
      </c>
      <c r="F780" s="49"/>
      <c r="G780" s="49"/>
      <c r="H780" s="49"/>
      <c r="I780" s="49"/>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20" t="s">
        <v>8</v>
      </c>
      <c r="B781" s="104" t="s">
        <v>9</v>
      </c>
      <c r="C781" s="105"/>
      <c r="D781" s="115" t="s">
        <v>10</v>
      </c>
      <c r="E781" s="22" t="s">
        <v>11</v>
      </c>
      <c r="F781" s="49"/>
      <c r="G781" s="49"/>
      <c r="H781" s="49"/>
      <c r="I781" s="49"/>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3.5" customHeight="1">
      <c r="A782" s="24"/>
      <c r="B782" s="25" t="s">
        <v>12</v>
      </c>
      <c r="C782" s="26" t="s">
        <v>13</v>
      </c>
      <c r="D782" s="24"/>
      <c r="E782" s="24"/>
      <c r="F782" s="49"/>
      <c r="G782" s="49"/>
      <c r="H782" s="49"/>
      <c r="I782" s="49"/>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3.5" customHeight="1">
      <c r="A783" s="158"/>
      <c r="B783" s="147"/>
      <c r="C783" s="155"/>
      <c r="D783" s="147"/>
      <c r="E783" s="78"/>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10"/>
      <c r="B784" s="36"/>
      <c r="C784" s="111"/>
      <c r="D784" s="147"/>
      <c r="E784" s="78"/>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43" t="s">
        <v>20</v>
      </c>
      <c r="B785" s="113"/>
      <c r="C785" s="114"/>
      <c r="D785" s="113"/>
      <c r="E785" s="47">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16"/>
      <c r="B786" s="117"/>
      <c r="C786" s="118"/>
      <c r="D786" s="117"/>
      <c r="E786" s="117"/>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0" t="s">
        <v>74</v>
      </c>
      <c r="B787" s="11"/>
      <c r="C787" s="11"/>
      <c r="D787" s="11"/>
      <c r="E787" s="12"/>
      <c r="F787" s="49"/>
      <c r="G787" s="49"/>
      <c r="H787" s="49"/>
      <c r="I787" s="49"/>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61" t="s">
        <v>891</v>
      </c>
      <c r="B788" s="39"/>
      <c r="C788" s="39"/>
      <c r="D788" s="39"/>
      <c r="E788" s="40"/>
      <c r="F788" s="49"/>
      <c r="G788" s="49"/>
      <c r="H788" s="49"/>
      <c r="I788" s="49"/>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 t="s">
        <v>888</v>
      </c>
      <c r="B789" s="15"/>
      <c r="C789" s="16" t="s">
        <v>1359</v>
      </c>
      <c r="D789" s="17" t="s">
        <v>890</v>
      </c>
      <c r="E789" s="18" t="s">
        <v>279</v>
      </c>
      <c r="F789" s="49"/>
      <c r="G789" s="49"/>
      <c r="H789" s="49"/>
      <c r="I789" s="49"/>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20" t="s">
        <v>8</v>
      </c>
      <c r="B790" s="104" t="s">
        <v>9</v>
      </c>
      <c r="C790" s="105"/>
      <c r="D790" s="20" t="s">
        <v>10</v>
      </c>
      <c r="E790" s="22"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24"/>
      <c r="B791" s="25" t="s">
        <v>12</v>
      </c>
      <c r="C791" s="26" t="s">
        <v>13</v>
      </c>
      <c r="D791" s="24"/>
      <c r="E791" s="24"/>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6"/>
      <c r="B792" s="147"/>
      <c r="C792" s="155"/>
      <c r="D792" s="147"/>
      <c r="E792" s="78"/>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146"/>
      <c r="B793" s="147"/>
      <c r="C793" s="111"/>
      <c r="D793" s="36"/>
      <c r="E793" s="78"/>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row>
    <row r="794" ht="15.75" customHeight="1">
      <c r="A794" s="87" t="s">
        <v>20</v>
      </c>
      <c r="B794" s="88"/>
      <c r="C794" s="89"/>
      <c r="D794" s="90"/>
      <c r="E794" s="47">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79"/>
      <c r="B795" s="80"/>
      <c r="C795" s="81"/>
      <c r="D795" s="80"/>
      <c r="E795" s="82"/>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row>
    <row r="796" ht="15.75" customHeight="1">
      <c r="A796" s="10" t="s">
        <v>2</v>
      </c>
      <c r="B796" s="11"/>
      <c r="C796" s="11"/>
      <c r="D796" s="11"/>
      <c r="E796" s="1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13" t="s">
        <v>892</v>
      </c>
      <c r="B797" s="11"/>
      <c r="C797" s="11"/>
      <c r="D797" s="11"/>
      <c r="E797" s="1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 t="s">
        <v>893</v>
      </c>
      <c r="B798" s="15"/>
      <c r="C798" s="16" t="s">
        <v>1360</v>
      </c>
      <c r="D798" s="17" t="s">
        <v>681</v>
      </c>
      <c r="E798" s="18" t="s">
        <v>7</v>
      </c>
      <c r="F798" s="49"/>
      <c r="G798" s="49"/>
      <c r="H798" s="49"/>
      <c r="I798" s="49"/>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20" t="s">
        <v>8</v>
      </c>
      <c r="B799" s="104" t="s">
        <v>9</v>
      </c>
      <c r="C799" s="105"/>
      <c r="D799" s="115" t="s">
        <v>10</v>
      </c>
      <c r="E799" s="22" t="s">
        <v>11</v>
      </c>
      <c r="F799" s="49"/>
      <c r="G799" s="49"/>
      <c r="H799" s="49"/>
      <c r="I799" s="49"/>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3.5" customHeight="1">
      <c r="A800" s="24"/>
      <c r="B800" s="25" t="s">
        <v>12</v>
      </c>
      <c r="C800" s="26" t="s">
        <v>13</v>
      </c>
      <c r="D800" s="24"/>
      <c r="E800" s="24"/>
      <c r="F800" s="49"/>
      <c r="G800" s="49"/>
      <c r="H800" s="49"/>
      <c r="I800" s="49"/>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41.25" customHeight="1">
      <c r="A801" s="83">
        <v>45427.0</v>
      </c>
      <c r="B801" s="130" t="s">
        <v>895</v>
      </c>
      <c r="C801" s="85" t="s">
        <v>896</v>
      </c>
      <c r="D801" s="130" t="s">
        <v>897</v>
      </c>
      <c r="E801" s="91">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43" t="s">
        <v>20</v>
      </c>
      <c r="B802" s="113"/>
      <c r="C802" s="114"/>
      <c r="D802" s="113"/>
      <c r="E802" s="47">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116"/>
      <c r="B803" s="117"/>
      <c r="C803" s="118"/>
      <c r="D803" s="117"/>
      <c r="E803" s="117"/>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0" t="s">
        <v>74</v>
      </c>
      <c r="B804" s="11"/>
      <c r="C804" s="11"/>
      <c r="D804" s="11"/>
      <c r="E804" s="12"/>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61" t="s">
        <v>892</v>
      </c>
      <c r="B805" s="39"/>
      <c r="C805" s="39"/>
      <c r="D805" s="39"/>
      <c r="E805" s="40"/>
      <c r="F805" s="49"/>
      <c r="G805" s="49"/>
      <c r="H805" s="49"/>
      <c r="I805" s="49"/>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14" t="s">
        <v>893</v>
      </c>
      <c r="B806" s="15"/>
      <c r="C806" s="16" t="s">
        <v>1360</v>
      </c>
      <c r="D806" s="17" t="s">
        <v>681</v>
      </c>
      <c r="E806" s="18" t="s">
        <v>7</v>
      </c>
      <c r="F806" s="49"/>
      <c r="G806" s="49"/>
      <c r="H806" s="49"/>
      <c r="I806" s="49"/>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20" t="s">
        <v>8</v>
      </c>
      <c r="B807" s="104" t="s">
        <v>9</v>
      </c>
      <c r="C807" s="105"/>
      <c r="D807" s="20" t="s">
        <v>10</v>
      </c>
      <c r="E807" s="22"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24"/>
      <c r="B808" s="25" t="s">
        <v>12</v>
      </c>
      <c r="C808" s="26" t="s">
        <v>13</v>
      </c>
      <c r="D808" s="24"/>
      <c r="E808" s="24"/>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101">
        <v>45440.0</v>
      </c>
      <c r="B809" s="52" t="s">
        <v>898</v>
      </c>
      <c r="C809" s="74" t="s">
        <v>899</v>
      </c>
      <c r="D809" s="130" t="s">
        <v>900</v>
      </c>
      <c r="E809" s="91">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43"/>
      <c r="B810" s="113"/>
      <c r="C810" s="114"/>
      <c r="D810" s="53" t="s">
        <v>901</v>
      </c>
      <c r="E810" s="91">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87" t="s">
        <v>20</v>
      </c>
      <c r="B811" s="88"/>
      <c r="C811" s="89"/>
      <c r="D811" s="90"/>
      <c r="E811" s="47">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79"/>
      <c r="B812" s="80"/>
      <c r="C812" s="81"/>
      <c r="D812" s="80"/>
      <c r="E812" s="82"/>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row>
    <row r="813" ht="15.75" customHeight="1">
      <c r="A813" s="10" t="s">
        <v>2</v>
      </c>
      <c r="B813" s="11"/>
      <c r="C813" s="11"/>
      <c r="D813" s="11"/>
      <c r="E813" s="1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3" t="s">
        <v>902</v>
      </c>
      <c r="B814" s="11"/>
      <c r="C814" s="11"/>
      <c r="D814" s="11"/>
      <c r="E814" s="1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14" t="s">
        <v>903</v>
      </c>
      <c r="B815" s="15"/>
      <c r="C815" s="16" t="s">
        <v>1361</v>
      </c>
      <c r="D815" s="17" t="s">
        <v>890</v>
      </c>
      <c r="E815" s="18" t="s">
        <v>279</v>
      </c>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20" t="s">
        <v>8</v>
      </c>
      <c r="B816" s="104" t="s">
        <v>9</v>
      </c>
      <c r="C816" s="105"/>
      <c r="D816" s="115" t="s">
        <v>10</v>
      </c>
      <c r="E816" s="22" t="s">
        <v>11</v>
      </c>
      <c r="F816" s="49"/>
      <c r="G816" s="49"/>
      <c r="H816" s="49"/>
      <c r="I816" s="49"/>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3.5" customHeight="1">
      <c r="A817" s="24"/>
      <c r="B817" s="25" t="s">
        <v>12</v>
      </c>
      <c r="C817" s="26" t="s">
        <v>13</v>
      </c>
      <c r="D817" s="24"/>
      <c r="E817" s="24"/>
      <c r="F817" s="49"/>
      <c r="G817" s="49"/>
      <c r="H817" s="49"/>
      <c r="I817" s="49"/>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3.5" customHeight="1">
      <c r="A818" s="158"/>
      <c r="B818" s="147"/>
      <c r="C818" s="155"/>
      <c r="D818" s="147"/>
      <c r="E818" s="78"/>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0"/>
      <c r="B819" s="36"/>
      <c r="C819" s="111"/>
      <c r="D819" s="147"/>
      <c r="E819" s="78"/>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43" t="s">
        <v>20</v>
      </c>
      <c r="B820" s="113"/>
      <c r="C820" s="114"/>
      <c r="D820" s="113"/>
      <c r="E820" s="47">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16"/>
      <c r="B821" s="117"/>
      <c r="C821" s="118"/>
      <c r="D821" s="117"/>
      <c r="E821" s="11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0" t="s">
        <v>74</v>
      </c>
      <c r="B822" s="11"/>
      <c r="C822" s="11"/>
      <c r="D822" s="11"/>
      <c r="E822" s="12"/>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61" t="s">
        <v>905</v>
      </c>
      <c r="B823" s="39"/>
      <c r="C823" s="39"/>
      <c r="D823" s="39"/>
      <c r="E823" s="40"/>
      <c r="F823" s="49"/>
      <c r="G823" s="49"/>
      <c r="H823" s="49"/>
      <c r="I823" s="49"/>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4" t="s">
        <v>903</v>
      </c>
      <c r="B824" s="15"/>
      <c r="C824" s="16" t="s">
        <v>1361</v>
      </c>
      <c r="D824" s="17" t="s">
        <v>890</v>
      </c>
      <c r="E824" s="18" t="s">
        <v>279</v>
      </c>
      <c r="F824" s="49"/>
      <c r="G824" s="49"/>
      <c r="H824" s="49"/>
      <c r="I824" s="49"/>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20" t="s">
        <v>8</v>
      </c>
      <c r="B825" s="104" t="s">
        <v>9</v>
      </c>
      <c r="C825" s="105"/>
      <c r="D825" s="20" t="s">
        <v>10</v>
      </c>
      <c r="E825" s="22"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24"/>
      <c r="B826" s="25" t="s">
        <v>12</v>
      </c>
      <c r="C826" s="26" t="s">
        <v>13</v>
      </c>
      <c r="D826" s="24"/>
      <c r="E826" s="24"/>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46"/>
      <c r="B827" s="147"/>
      <c r="C827" s="155"/>
      <c r="D827" s="147"/>
      <c r="E827" s="78"/>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6"/>
      <c r="B828" s="147"/>
      <c r="C828" s="111"/>
      <c r="D828" s="36"/>
      <c r="E828" s="78"/>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87" t="s">
        <v>20</v>
      </c>
      <c r="B829" s="88"/>
      <c r="C829" s="89"/>
      <c r="D829" s="90"/>
      <c r="E829" s="47">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79"/>
      <c r="B830" s="80"/>
      <c r="C830" s="81"/>
      <c r="D830" s="80"/>
      <c r="E830" s="82"/>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row>
    <row r="831" ht="15.75" customHeight="1">
      <c r="A831" s="10" t="s">
        <v>2</v>
      </c>
      <c r="B831" s="11"/>
      <c r="C831" s="11"/>
      <c r="D831" s="11"/>
      <c r="E831" s="1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3" t="s">
        <v>906</v>
      </c>
      <c r="B832" s="11"/>
      <c r="C832" s="11"/>
      <c r="D832" s="11"/>
      <c r="E832" s="1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4" t="s">
        <v>907</v>
      </c>
      <c r="B833" s="15"/>
      <c r="C833" s="16" t="s">
        <v>1362</v>
      </c>
      <c r="D833" s="17" t="s">
        <v>909</v>
      </c>
      <c r="E833" s="18" t="s">
        <v>7</v>
      </c>
      <c r="F833" s="49"/>
      <c r="G833" s="49"/>
      <c r="H833" s="49"/>
      <c r="I833" s="49"/>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20" t="s">
        <v>8</v>
      </c>
      <c r="B834" s="104" t="s">
        <v>9</v>
      </c>
      <c r="C834" s="105"/>
      <c r="D834" s="115" t="s">
        <v>10</v>
      </c>
      <c r="E834" s="22" t="s">
        <v>11</v>
      </c>
      <c r="F834" s="49"/>
      <c r="G834" s="49"/>
      <c r="H834" s="49"/>
      <c r="I834" s="49"/>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3.5" customHeight="1">
      <c r="A835" s="24"/>
      <c r="B835" s="25" t="s">
        <v>12</v>
      </c>
      <c r="C835" s="26" t="s">
        <v>13</v>
      </c>
      <c r="D835" s="24"/>
      <c r="E835" s="24"/>
      <c r="F835" s="49"/>
      <c r="G835" s="49"/>
      <c r="H835" s="49"/>
      <c r="I835" s="49"/>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3.5" customHeight="1">
      <c r="A836" s="83">
        <v>45449.0</v>
      </c>
      <c r="B836" s="130" t="s">
        <v>589</v>
      </c>
      <c r="C836" s="85" t="s">
        <v>312</v>
      </c>
      <c r="D836" s="130" t="s">
        <v>910</v>
      </c>
      <c r="E836" s="91">
        <v>150.0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27">
        <v>45449.0</v>
      </c>
      <c r="B837" s="52" t="s">
        <v>911</v>
      </c>
      <c r="C837" s="74" t="s">
        <v>912</v>
      </c>
      <c r="D837" s="130" t="s">
        <v>913</v>
      </c>
      <c r="E837" s="91">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7">
        <v>45449.0</v>
      </c>
      <c r="B838" s="52" t="s">
        <v>302</v>
      </c>
      <c r="C838" s="74" t="s">
        <v>303</v>
      </c>
      <c r="D838" s="130" t="s">
        <v>914</v>
      </c>
      <c r="E838" s="91">
        <v>60.0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27">
        <v>45450.0</v>
      </c>
      <c r="B839" s="52" t="s">
        <v>915</v>
      </c>
      <c r="C839" s="74" t="s">
        <v>300</v>
      </c>
      <c r="D839" s="130" t="s">
        <v>916</v>
      </c>
      <c r="E839" s="91">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27">
        <v>45455.0</v>
      </c>
      <c r="B840" s="52" t="s">
        <v>579</v>
      </c>
      <c r="C840" s="74" t="s">
        <v>414</v>
      </c>
      <c r="D840" s="130" t="s">
        <v>917</v>
      </c>
      <c r="E840" s="91">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7">
        <v>45457.0</v>
      </c>
      <c r="B841" s="52" t="s">
        <v>308</v>
      </c>
      <c r="C841" s="74" t="s">
        <v>141</v>
      </c>
      <c r="D841" s="130" t="s">
        <v>918</v>
      </c>
      <c r="E841" s="91">
        <v>101.0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7">
        <v>45464.0</v>
      </c>
      <c r="B842" s="52" t="s">
        <v>302</v>
      </c>
      <c r="C842" s="74" t="s">
        <v>303</v>
      </c>
      <c r="D842" s="130" t="s">
        <v>919</v>
      </c>
      <c r="E842" s="91">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27">
        <v>45464.0</v>
      </c>
      <c r="B843" s="52" t="s">
        <v>920</v>
      </c>
      <c r="C843" s="74" t="s">
        <v>921</v>
      </c>
      <c r="D843" s="130" t="s">
        <v>922</v>
      </c>
      <c r="E843" s="91">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27">
        <v>45467.0</v>
      </c>
      <c r="B844" s="52" t="s">
        <v>302</v>
      </c>
      <c r="C844" s="74" t="s">
        <v>303</v>
      </c>
      <c r="D844" s="130" t="s">
        <v>923</v>
      </c>
      <c r="E844" s="91">
        <v>2073.0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27">
        <v>45467.0</v>
      </c>
      <c r="B845" s="52" t="s">
        <v>924</v>
      </c>
      <c r="C845" s="74" t="s">
        <v>925</v>
      </c>
      <c r="D845" s="130" t="s">
        <v>926</v>
      </c>
      <c r="E845" s="91">
        <v>135.0</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27">
        <v>45469.0</v>
      </c>
      <c r="B846" s="52" t="s">
        <v>302</v>
      </c>
      <c r="C846" s="74" t="s">
        <v>303</v>
      </c>
      <c r="D846" s="130" t="s">
        <v>927</v>
      </c>
      <c r="E846" s="91">
        <v>83.0</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45475.0</v>
      </c>
      <c r="B847" s="52" t="s">
        <v>928</v>
      </c>
      <c r="C847" s="74" t="s">
        <v>819</v>
      </c>
      <c r="D847" s="130" t="s">
        <v>929</v>
      </c>
      <c r="E847" s="91">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7">
        <v>45475.0</v>
      </c>
      <c r="B848" s="52" t="s">
        <v>302</v>
      </c>
      <c r="C848" s="74" t="s">
        <v>303</v>
      </c>
      <c r="D848" s="130" t="s">
        <v>930</v>
      </c>
      <c r="E848" s="91">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27">
        <v>45481.0</v>
      </c>
      <c r="B849" s="52" t="s">
        <v>579</v>
      </c>
      <c r="C849" s="74" t="s">
        <v>414</v>
      </c>
      <c r="D849" s="130" t="s">
        <v>931</v>
      </c>
      <c r="E849" s="91">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27">
        <v>45486.0</v>
      </c>
      <c r="B850" s="52" t="s">
        <v>302</v>
      </c>
      <c r="C850" s="74" t="s">
        <v>303</v>
      </c>
      <c r="D850" s="130" t="s">
        <v>932</v>
      </c>
      <c r="E850" s="91">
        <v>1277.0</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43" t="s">
        <v>20</v>
      </c>
      <c r="B851" s="113"/>
      <c r="C851" s="114"/>
      <c r="D851" s="113"/>
      <c r="E851" s="47">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16"/>
      <c r="B852" s="117"/>
      <c r="C852" s="118"/>
      <c r="D852" s="117"/>
      <c r="E852" s="11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906</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907</v>
      </c>
      <c r="B855" s="15"/>
      <c r="C855" s="16" t="s">
        <v>1362</v>
      </c>
      <c r="D855" s="17" t="s">
        <v>909</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20">
        <v>45440.0</v>
      </c>
      <c r="B858" s="130" t="s">
        <v>933</v>
      </c>
      <c r="C858" s="85" t="s">
        <v>459</v>
      </c>
      <c r="D858" s="130" t="s">
        <v>934</v>
      </c>
      <c r="E858" s="91">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20">
        <v>45441.0</v>
      </c>
      <c r="B859" s="130" t="s">
        <v>935</v>
      </c>
      <c r="C859" s="111"/>
      <c r="D859" s="52" t="s">
        <v>936</v>
      </c>
      <c r="E859" s="91">
        <v>10.05</v>
      </c>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row>
    <row r="860" ht="15.75" customHeight="1">
      <c r="A860" s="120">
        <v>45443.0</v>
      </c>
      <c r="B860" s="130" t="s">
        <v>288</v>
      </c>
      <c r="C860" s="74" t="s">
        <v>289</v>
      </c>
      <c r="D860" s="52" t="s">
        <v>937</v>
      </c>
      <c r="E860" s="91">
        <v>1936.42</v>
      </c>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20">
        <v>45448.0</v>
      </c>
      <c r="B861" s="130" t="s">
        <v>935</v>
      </c>
      <c r="C861" s="111"/>
      <c r="D861" s="52" t="s">
        <v>938</v>
      </c>
      <c r="E861" s="91">
        <v>39.72</v>
      </c>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row>
    <row r="862" ht="15.75" customHeight="1">
      <c r="A862" s="120">
        <v>45448.0</v>
      </c>
      <c r="B862" s="130" t="s">
        <v>939</v>
      </c>
      <c r="C862" s="74" t="s">
        <v>940</v>
      </c>
      <c r="D862" s="52" t="s">
        <v>941</v>
      </c>
      <c r="E862" s="91">
        <v>242.9</v>
      </c>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row>
    <row r="863" ht="15.75" customHeight="1">
      <c r="A863" s="120">
        <v>45449.0</v>
      </c>
      <c r="B863" s="130" t="s">
        <v>935</v>
      </c>
      <c r="C863" s="111"/>
      <c r="D863" s="52" t="s">
        <v>942</v>
      </c>
      <c r="E863" s="91">
        <v>7.1</v>
      </c>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row>
    <row r="864" ht="15.75" customHeight="1">
      <c r="A864" s="120">
        <v>45463.0</v>
      </c>
      <c r="B864" s="130" t="s">
        <v>943</v>
      </c>
      <c r="C864" s="74" t="s">
        <v>884</v>
      </c>
      <c r="D864" s="52" t="s">
        <v>944</v>
      </c>
      <c r="E864" s="91">
        <v>2375.0</v>
      </c>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row>
    <row r="865" ht="15.75" customHeight="1">
      <c r="A865" s="120">
        <v>45464.0</v>
      </c>
      <c r="B865" s="130" t="s">
        <v>935</v>
      </c>
      <c r="C865" s="111"/>
      <c r="D865" s="52" t="s">
        <v>945</v>
      </c>
      <c r="E865" s="91">
        <v>125.0</v>
      </c>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row>
    <row r="866" ht="15.75" customHeight="1">
      <c r="A866" s="120">
        <v>45470.0</v>
      </c>
      <c r="B866" s="130" t="s">
        <v>946</v>
      </c>
      <c r="C866" s="74" t="s">
        <v>852</v>
      </c>
      <c r="D866" s="52" t="s">
        <v>947</v>
      </c>
      <c r="E866" s="91">
        <v>142.5</v>
      </c>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row>
    <row r="867" ht="15.75" customHeight="1">
      <c r="A867" s="120">
        <v>45470.0</v>
      </c>
      <c r="B867" s="130" t="s">
        <v>935</v>
      </c>
      <c r="C867" s="111"/>
      <c r="D867" s="52" t="s">
        <v>948</v>
      </c>
      <c r="E867" s="91">
        <v>7.5</v>
      </c>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row>
    <row r="868" ht="15.75" customHeight="1">
      <c r="A868" s="120">
        <v>45453.0</v>
      </c>
      <c r="B868" s="130" t="s">
        <v>949</v>
      </c>
      <c r="C868" s="74" t="s">
        <v>950</v>
      </c>
      <c r="D868" s="52" t="s">
        <v>951</v>
      </c>
      <c r="E868" s="91">
        <v>1805.0</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146"/>
      <c r="B869" s="130" t="s">
        <v>935</v>
      </c>
      <c r="C869" s="111"/>
      <c r="D869" s="52" t="s">
        <v>952</v>
      </c>
      <c r="E869" s="91">
        <v>0.0</v>
      </c>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row>
    <row r="870" ht="15.75" customHeight="1">
      <c r="A870" s="120">
        <v>45453.0</v>
      </c>
      <c r="B870" s="130" t="s">
        <v>109</v>
      </c>
      <c r="C870" s="74" t="s">
        <v>953</v>
      </c>
      <c r="D870" s="52" t="s">
        <v>954</v>
      </c>
      <c r="E870" s="91">
        <v>30.0</v>
      </c>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row>
    <row r="871" ht="15.75" customHeight="1">
      <c r="A871" s="146"/>
      <c r="B871" s="130" t="s">
        <v>935</v>
      </c>
      <c r="C871" s="111"/>
      <c r="D871" s="52" t="s">
        <v>955</v>
      </c>
      <c r="E871" s="91">
        <v>0.0</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20">
        <v>45462.0</v>
      </c>
      <c r="B872" s="130" t="s">
        <v>956</v>
      </c>
      <c r="C872" s="74" t="s">
        <v>957</v>
      </c>
      <c r="D872" s="52" t="s">
        <v>958</v>
      </c>
      <c r="E872" s="91">
        <v>350.0</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46"/>
      <c r="B873" s="130" t="s">
        <v>935</v>
      </c>
      <c r="C873" s="111"/>
      <c r="D873" s="52" t="s">
        <v>959</v>
      </c>
      <c r="E873" s="91">
        <v>0.0</v>
      </c>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row>
    <row r="874" ht="15.75" customHeight="1">
      <c r="A874" s="120">
        <v>45496.0</v>
      </c>
      <c r="B874" s="130" t="s">
        <v>109</v>
      </c>
      <c r="C874" s="74" t="s">
        <v>953</v>
      </c>
      <c r="D874" s="52" t="s">
        <v>960</v>
      </c>
      <c r="E874" s="91">
        <v>40.0</v>
      </c>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row>
    <row r="875" ht="15.75" customHeight="1">
      <c r="A875" s="146"/>
      <c r="B875" s="130" t="s">
        <v>935</v>
      </c>
      <c r="C875" s="111"/>
      <c r="D875" s="52" t="s">
        <v>959</v>
      </c>
      <c r="E875" s="91">
        <v>0.0</v>
      </c>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20">
        <v>45499.0</v>
      </c>
      <c r="B876" s="130" t="s">
        <v>949</v>
      </c>
      <c r="C876" s="74" t="s">
        <v>950</v>
      </c>
      <c r="D876" s="52" t="s">
        <v>951</v>
      </c>
      <c r="E876" s="91">
        <v>200.0</v>
      </c>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row>
    <row r="877" ht="15.75" customHeight="1">
      <c r="A877" s="146"/>
      <c r="B877" s="130" t="s">
        <v>935</v>
      </c>
      <c r="C877" s="111"/>
      <c r="D877" s="52" t="s">
        <v>961</v>
      </c>
      <c r="E877" s="91">
        <v>0.0</v>
      </c>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row>
    <row r="878" ht="15.75" customHeight="1">
      <c r="A878" s="87" t="s">
        <v>20</v>
      </c>
      <c r="B878" s="88"/>
      <c r="C878" s="89"/>
      <c r="D878" s="90"/>
      <c r="E878" s="47">
        <f>SUM(E858:E877)</f>
        <v>7801.14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962</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963</v>
      </c>
      <c r="B882" s="15"/>
      <c r="C882" s="16" t="s">
        <v>1363</v>
      </c>
      <c r="D882" s="17" t="s">
        <v>965</v>
      </c>
      <c r="E882" s="18" t="s">
        <v>7</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01">
        <v>45450.0</v>
      </c>
      <c r="B885" s="52" t="s">
        <v>966</v>
      </c>
      <c r="C885" s="74" t="s">
        <v>967</v>
      </c>
      <c r="D885" s="130" t="s">
        <v>968</v>
      </c>
      <c r="E885" s="91">
        <v>1134.0</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87" t="s">
        <v>20</v>
      </c>
      <c r="B886" s="88"/>
      <c r="C886" s="89"/>
      <c r="D886" s="90"/>
      <c r="E886" s="47">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79"/>
      <c r="B887" s="80"/>
      <c r="C887" s="81"/>
      <c r="D887" s="80"/>
      <c r="E887" s="82"/>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row>
    <row r="888" ht="15.75" customHeight="1">
      <c r="A888" s="10" t="s">
        <v>74</v>
      </c>
      <c r="B888" s="11"/>
      <c r="C888" s="11"/>
      <c r="D888" s="11"/>
      <c r="E888" s="12"/>
      <c r="F888" s="49"/>
      <c r="G888" s="49"/>
      <c r="H888" s="49"/>
      <c r="I888" s="49"/>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61" t="s">
        <v>969</v>
      </c>
      <c r="B889" s="39"/>
      <c r="C889" s="39"/>
      <c r="D889" s="39"/>
      <c r="E889" s="40"/>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4" t="s">
        <v>970</v>
      </c>
      <c r="B890" s="15"/>
      <c r="C890" s="16" t="s">
        <v>1364</v>
      </c>
      <c r="D890" s="17" t="s">
        <v>972</v>
      </c>
      <c r="E890" s="18" t="s">
        <v>7</v>
      </c>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0" t="s">
        <v>8</v>
      </c>
      <c r="B891" s="104" t="s">
        <v>9</v>
      </c>
      <c r="C891" s="105"/>
      <c r="D891" s="20" t="s">
        <v>10</v>
      </c>
      <c r="E891" s="22"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4"/>
      <c r="B892" s="25" t="s">
        <v>12</v>
      </c>
      <c r="C892" s="26" t="s">
        <v>13</v>
      </c>
      <c r="D892" s="24"/>
      <c r="E892" s="24"/>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01">
        <v>45446.0</v>
      </c>
      <c r="B893" s="52" t="s">
        <v>973</v>
      </c>
      <c r="C893" s="74" t="s">
        <v>736</v>
      </c>
      <c r="D893" s="52" t="s">
        <v>974</v>
      </c>
      <c r="E893" s="91">
        <v>3040.0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1">
        <v>45454.0</v>
      </c>
      <c r="B894" s="52" t="s">
        <v>738</v>
      </c>
      <c r="C894" s="74"/>
      <c r="D894" s="52" t="s">
        <v>975</v>
      </c>
      <c r="E894" s="91">
        <v>160.0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01">
        <v>45449.0</v>
      </c>
      <c r="B895" s="52" t="s">
        <v>976</v>
      </c>
      <c r="C895" s="74" t="s">
        <v>977</v>
      </c>
      <c r="D895" s="52" t="s">
        <v>978</v>
      </c>
      <c r="E895" s="91">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01">
        <v>45454.0</v>
      </c>
      <c r="B896" s="52" t="s">
        <v>738</v>
      </c>
      <c r="C896" s="74"/>
      <c r="D896" s="52" t="s">
        <v>979</v>
      </c>
      <c r="E896" s="91">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7">
        <v>45453.0</v>
      </c>
      <c r="B897" s="52" t="s">
        <v>980</v>
      </c>
      <c r="C897" s="74" t="s">
        <v>521</v>
      </c>
      <c r="D897" s="52" t="s">
        <v>981</v>
      </c>
      <c r="E897" s="91">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01">
        <v>45454.0</v>
      </c>
      <c r="B898" s="52" t="s">
        <v>738</v>
      </c>
      <c r="C898" s="159"/>
      <c r="D898" s="52" t="s">
        <v>982</v>
      </c>
      <c r="E898" s="91">
        <v>118.5</v>
      </c>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row>
    <row r="899" ht="15.75" customHeight="1">
      <c r="A899" s="101">
        <v>45478.0</v>
      </c>
      <c r="B899" s="52" t="s">
        <v>983</v>
      </c>
      <c r="C899" s="74" t="s">
        <v>984</v>
      </c>
      <c r="D899" s="52" t="s">
        <v>985</v>
      </c>
      <c r="E899" s="91">
        <v>272.47</v>
      </c>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row>
    <row r="900" ht="15.75" customHeight="1">
      <c r="A900" s="101">
        <v>45482.0</v>
      </c>
      <c r="B900" s="52" t="s">
        <v>738</v>
      </c>
      <c r="C900" s="159"/>
      <c r="D900" s="52" t="s">
        <v>986</v>
      </c>
      <c r="E900" s="91">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987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988</v>
      </c>
      <c r="B905" s="15"/>
      <c r="C905" s="16" t="s">
        <v>1365</v>
      </c>
      <c r="D905" s="17" t="s">
        <v>990</v>
      </c>
      <c r="E905" s="18" t="s">
        <v>7</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27">
        <v>45441.0</v>
      </c>
      <c r="B908" s="52" t="s">
        <v>991</v>
      </c>
      <c r="C908" s="29" t="s">
        <v>992</v>
      </c>
      <c r="D908" s="52" t="s">
        <v>993</v>
      </c>
      <c r="E908" s="91">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27">
        <v>45454.0</v>
      </c>
      <c r="B909" s="52" t="s">
        <v>738</v>
      </c>
      <c r="C909" s="74"/>
      <c r="D909" s="52" t="s">
        <v>994</v>
      </c>
      <c r="E909" s="91">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7">
        <v>45443.0</v>
      </c>
      <c r="B910" s="52" t="s">
        <v>995</v>
      </c>
      <c r="C910" s="29" t="s">
        <v>996</v>
      </c>
      <c r="D910" s="52" t="s">
        <v>997</v>
      </c>
      <c r="E910" s="91">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7">
        <v>45443.0</v>
      </c>
      <c r="B911" s="52" t="s">
        <v>983</v>
      </c>
      <c r="C911" s="29" t="s">
        <v>984</v>
      </c>
      <c r="D911" s="52" t="s">
        <v>998</v>
      </c>
      <c r="E911" s="91">
        <v>2341.53</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27">
        <v>45454.0</v>
      </c>
      <c r="B912" s="52" t="s">
        <v>738</v>
      </c>
      <c r="C912" s="74"/>
      <c r="D912" s="52" t="s">
        <v>999</v>
      </c>
      <c r="E912" s="91">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27">
        <v>45447.0</v>
      </c>
      <c r="B913" s="52" t="s">
        <v>1000</v>
      </c>
      <c r="C913" s="29" t="s">
        <v>1001</v>
      </c>
      <c r="D913" s="52" t="s">
        <v>1002</v>
      </c>
      <c r="E913" s="91">
        <v>1028.89</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27">
        <v>45454.0</v>
      </c>
      <c r="B914" s="52" t="s">
        <v>738</v>
      </c>
      <c r="C914" s="74"/>
      <c r="D914" s="52" t="s">
        <v>1003</v>
      </c>
      <c r="E914" s="91">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7">
        <v>45449.0</v>
      </c>
      <c r="B915" s="160" t="s">
        <v>983</v>
      </c>
      <c r="C915" s="161" t="s">
        <v>984</v>
      </c>
      <c r="D915" s="52" t="s">
        <v>1004</v>
      </c>
      <c r="E915" s="91">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7">
        <v>45454.0</v>
      </c>
      <c r="B916" s="52" t="s">
        <v>738</v>
      </c>
      <c r="C916" s="74"/>
      <c r="D916" s="52" t="s">
        <v>1005</v>
      </c>
      <c r="E916" s="91">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27">
        <v>45457.0</v>
      </c>
      <c r="B917" s="160" t="s">
        <v>983</v>
      </c>
      <c r="C917" s="161" t="s">
        <v>984</v>
      </c>
      <c r="D917" s="52" t="s">
        <v>1006</v>
      </c>
      <c r="E917" s="91">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27">
        <v>45454.0</v>
      </c>
      <c r="B918" s="52" t="s">
        <v>738</v>
      </c>
      <c r="C918" s="74"/>
      <c r="D918" s="52" t="s">
        <v>1005</v>
      </c>
      <c r="E918" s="91">
        <v>17.22</v>
      </c>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0" t="s">
        <v>74</v>
      </c>
      <c r="B921" s="11"/>
      <c r="C921" s="11"/>
      <c r="D921" s="11"/>
      <c r="E921" s="1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1007</v>
      </c>
      <c r="B922" s="39"/>
      <c r="C922" s="39"/>
      <c r="D922" s="39"/>
      <c r="E922" s="4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1008</v>
      </c>
      <c r="B923" s="15"/>
      <c r="C923" s="16" t="s">
        <v>1366</v>
      </c>
      <c r="D923" s="17" t="s">
        <v>1010</v>
      </c>
      <c r="E923" s="18"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55"/>
      <c r="D927" s="147"/>
      <c r="E927" s="78"/>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10" t="s">
        <v>74</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1367</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1012</v>
      </c>
      <c r="B932" s="15"/>
      <c r="C932" s="16" t="s">
        <v>1368</v>
      </c>
      <c r="D932" s="17" t="s">
        <v>1014</v>
      </c>
      <c r="E932" s="18" t="s">
        <v>279</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46"/>
      <c r="B935" s="147"/>
      <c r="C935" s="155"/>
      <c r="D935" s="147"/>
      <c r="E935" s="7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46"/>
      <c r="B936" s="147"/>
      <c r="C936" s="111"/>
      <c r="D936" s="36"/>
      <c r="E936" s="78"/>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c r="AV936" s="107"/>
      <c r="AW936" s="107"/>
      <c r="AX936" s="107"/>
    </row>
    <row r="937" ht="15.75" customHeight="1">
      <c r="A937" s="87" t="s">
        <v>20</v>
      </c>
      <c r="B937" s="88"/>
      <c r="C937" s="89"/>
      <c r="D937" s="90"/>
      <c r="E937" s="47">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79"/>
      <c r="B938" s="80"/>
      <c r="C938" s="81"/>
      <c r="D938" s="80"/>
      <c r="E938" s="82"/>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50" t="s">
        <v>2</v>
      </c>
      <c r="B939" s="11"/>
      <c r="C939" s="11"/>
      <c r="D939" s="11"/>
      <c r="E939" s="12"/>
      <c r="F939" s="49"/>
      <c r="G939" s="49"/>
      <c r="H939" s="49"/>
      <c r="I939" s="49"/>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61" t="s">
        <v>1028</v>
      </c>
      <c r="B940" s="39"/>
      <c r="C940" s="39"/>
      <c r="D940" s="39"/>
      <c r="E940" s="40"/>
      <c r="F940" s="49"/>
      <c r="G940" s="49"/>
      <c r="H940" s="49"/>
      <c r="I940" s="49"/>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4" t="s">
        <v>1029</v>
      </c>
      <c r="B941" s="15"/>
      <c r="C941" s="16" t="s">
        <v>1332</v>
      </c>
      <c r="D941" s="17" t="s">
        <v>1030</v>
      </c>
      <c r="E941" s="18" t="s">
        <v>279</v>
      </c>
      <c r="F941" s="49"/>
      <c r="G941" s="49"/>
      <c r="H941" s="49"/>
      <c r="I941" s="49"/>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20" t="s">
        <v>8</v>
      </c>
      <c r="B942" s="104" t="s">
        <v>9</v>
      </c>
      <c r="C942" s="105"/>
      <c r="D942" s="20" t="s">
        <v>10</v>
      </c>
      <c r="E942" s="2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24"/>
      <c r="B943" s="25" t="s">
        <v>12</v>
      </c>
      <c r="C943" s="26" t="s">
        <v>13</v>
      </c>
      <c r="D943" s="24"/>
      <c r="E943" s="2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46"/>
      <c r="B944" s="147"/>
      <c r="C944" s="155"/>
      <c r="D944" s="147"/>
      <c r="E944" s="78"/>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6"/>
      <c r="B945" s="147"/>
      <c r="C945" s="111"/>
      <c r="D945" s="36"/>
      <c r="E945" s="78"/>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87" t="s">
        <v>20</v>
      </c>
      <c r="B946" s="88"/>
      <c r="C946" s="89"/>
      <c r="D946" s="90"/>
      <c r="E946" s="47">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79"/>
      <c r="B947" s="80"/>
      <c r="C947" s="81"/>
      <c r="D947" s="80"/>
      <c r="E947" s="82"/>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row>
    <row r="948" ht="15.75" customHeight="1">
      <c r="A948" s="10" t="s">
        <v>74</v>
      </c>
      <c r="B948" s="11"/>
      <c r="C948" s="11"/>
      <c r="D948" s="11"/>
      <c r="E948" s="12"/>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61" t="s">
        <v>1028</v>
      </c>
      <c r="B949" s="39"/>
      <c r="C949" s="39"/>
      <c r="D949" s="39"/>
      <c r="E949" s="40"/>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 t="s">
        <v>1029</v>
      </c>
      <c r="B950" s="15"/>
      <c r="C950" s="16" t="s">
        <v>1332</v>
      </c>
      <c r="D950" s="17" t="s">
        <v>1030</v>
      </c>
      <c r="E950" s="18" t="s">
        <v>279</v>
      </c>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20" t="s">
        <v>8</v>
      </c>
      <c r="B951" s="104" t="s">
        <v>9</v>
      </c>
      <c r="C951" s="105"/>
      <c r="D951" s="20" t="s">
        <v>10</v>
      </c>
      <c r="E951" s="2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24"/>
      <c r="B952" s="25" t="s">
        <v>12</v>
      </c>
      <c r="C952" s="26" t="s">
        <v>13</v>
      </c>
      <c r="D952" s="24"/>
      <c r="E952" s="2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46"/>
      <c r="B953" s="147"/>
      <c r="C953" s="155"/>
      <c r="D953" s="147"/>
      <c r="E953" s="7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6"/>
      <c r="B954" s="147"/>
      <c r="C954" s="111"/>
      <c r="D954" s="36"/>
      <c r="E954" s="78"/>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87" t="s">
        <v>20</v>
      </c>
      <c r="B955" s="88"/>
      <c r="C955" s="89"/>
      <c r="D955" s="90"/>
      <c r="E955" s="47">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79"/>
      <c r="B956" s="80"/>
      <c r="C956" s="81"/>
      <c r="D956" s="80"/>
      <c r="E956" s="82"/>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50" t="s">
        <v>562</v>
      </c>
      <c r="B957" s="11"/>
      <c r="C957" s="11"/>
      <c r="D957" s="11"/>
      <c r="E957" s="12"/>
      <c r="F957" s="49"/>
      <c r="G957" s="49"/>
      <c r="H957" s="49"/>
      <c r="I957" s="49"/>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61" t="s">
        <v>1031</v>
      </c>
      <c r="B958" s="39"/>
      <c r="C958" s="39"/>
      <c r="D958" s="39"/>
      <c r="E958" s="40"/>
      <c r="F958" s="49"/>
      <c r="G958" s="49"/>
      <c r="H958" s="49"/>
      <c r="I958" s="49"/>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 t="s">
        <v>1032</v>
      </c>
      <c r="B959" s="15"/>
      <c r="C959" s="16" t="s">
        <v>1333</v>
      </c>
      <c r="D959" s="17" t="s">
        <v>1033</v>
      </c>
      <c r="E959" s="18" t="s">
        <v>7</v>
      </c>
      <c r="F959" s="49"/>
      <c r="G959" s="49"/>
      <c r="H959" s="49"/>
      <c r="I959" s="49"/>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20" t="s">
        <v>8</v>
      </c>
      <c r="B960" s="104" t="s">
        <v>9</v>
      </c>
      <c r="C960" s="105"/>
      <c r="D960" s="20" t="s">
        <v>10</v>
      </c>
      <c r="E960" s="2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24"/>
      <c r="B961" s="25" t="s">
        <v>12</v>
      </c>
      <c r="C961" s="26" t="s">
        <v>13</v>
      </c>
      <c r="D961" s="24"/>
      <c r="E961" s="2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27">
        <v>45448.0</v>
      </c>
      <c r="B962" s="160" t="s">
        <v>1034</v>
      </c>
      <c r="C962" s="161" t="s">
        <v>1035</v>
      </c>
      <c r="D962" s="52" t="s">
        <v>1036</v>
      </c>
      <c r="E962" s="91">
        <v>2893.0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27">
        <v>45448.0</v>
      </c>
      <c r="B963" s="160" t="s">
        <v>1037</v>
      </c>
      <c r="C963" s="161" t="s">
        <v>1038</v>
      </c>
      <c r="D963" s="52" t="s">
        <v>1039</v>
      </c>
      <c r="E963" s="91">
        <v>2089.05</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87" t="s">
        <v>20</v>
      </c>
      <c r="B964" s="88"/>
      <c r="C964" s="89"/>
      <c r="D964" s="90"/>
      <c r="E964" s="47">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79"/>
      <c r="B965" s="80"/>
      <c r="C965" s="81"/>
      <c r="D965" s="80"/>
      <c r="E965" s="82"/>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row>
    <row r="966" ht="15.75" customHeight="1">
      <c r="A966" s="50" t="s">
        <v>2</v>
      </c>
      <c r="B966" s="11"/>
      <c r="C966" s="11"/>
      <c r="D966" s="11"/>
      <c r="E966" s="12"/>
      <c r="F966" s="49"/>
      <c r="G966" s="49"/>
      <c r="H966" s="49"/>
      <c r="I966" s="49"/>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61" t="s">
        <v>1040</v>
      </c>
      <c r="B967" s="39"/>
      <c r="C967" s="39"/>
      <c r="D967" s="39"/>
      <c r="E967" s="40"/>
      <c r="F967" s="49"/>
      <c r="G967" s="49"/>
      <c r="H967" s="49"/>
      <c r="I967" s="49"/>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4" t="s">
        <v>54</v>
      </c>
      <c r="B968" s="15"/>
      <c r="C968" s="16" t="s">
        <v>1321</v>
      </c>
      <c r="D968" s="17" t="s">
        <v>1041</v>
      </c>
      <c r="E968" s="18" t="s">
        <v>279</v>
      </c>
      <c r="F968" s="49"/>
      <c r="G968" s="49"/>
      <c r="H968" s="49"/>
      <c r="I968" s="49"/>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0" t="s">
        <v>8</v>
      </c>
      <c r="B969" s="104" t="s">
        <v>9</v>
      </c>
      <c r="C969" s="105"/>
      <c r="D969" s="20" t="s">
        <v>10</v>
      </c>
      <c r="E969" s="2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24"/>
      <c r="B970" s="25" t="s">
        <v>12</v>
      </c>
      <c r="C970" s="26" t="s">
        <v>13</v>
      </c>
      <c r="D970" s="24"/>
      <c r="E970" s="2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46"/>
      <c r="B971" s="147"/>
      <c r="C971" s="155"/>
      <c r="D971" s="147"/>
      <c r="E971" s="78"/>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6"/>
      <c r="B972" s="147"/>
      <c r="C972" s="111"/>
      <c r="D972" s="36"/>
      <c r="E972" s="78"/>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row>
    <row r="973" ht="15.75" customHeight="1">
      <c r="A973" s="87" t="s">
        <v>20</v>
      </c>
      <c r="B973" s="88"/>
      <c r="C973" s="89"/>
      <c r="D973" s="90"/>
      <c r="E973" s="47">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79"/>
      <c r="B974" s="80"/>
      <c r="C974" s="81"/>
      <c r="D974" s="80"/>
      <c r="E974" s="82"/>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row>
    <row r="975" ht="15.75" customHeight="1">
      <c r="A975" s="10" t="s">
        <v>74</v>
      </c>
      <c r="B975" s="11"/>
      <c r="C975" s="11"/>
      <c r="D975" s="11"/>
      <c r="E975" s="12"/>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61" t="s">
        <v>1040</v>
      </c>
      <c r="B976" s="39"/>
      <c r="C976" s="39"/>
      <c r="D976" s="39"/>
      <c r="E976" s="40"/>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 t="s">
        <v>54</v>
      </c>
      <c r="B977" s="15"/>
      <c r="C977" s="16" t="s">
        <v>1321</v>
      </c>
      <c r="D977" s="17" t="s">
        <v>1041</v>
      </c>
      <c r="E977" s="18" t="s">
        <v>279</v>
      </c>
      <c r="F977" s="49"/>
      <c r="G977" s="49"/>
      <c r="H977" s="49"/>
      <c r="I977" s="49"/>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20" t="s">
        <v>8</v>
      </c>
      <c r="B978" s="104" t="s">
        <v>9</v>
      </c>
      <c r="C978" s="105"/>
      <c r="D978" s="20" t="s">
        <v>10</v>
      </c>
      <c r="E978" s="2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24"/>
      <c r="B979" s="25" t="s">
        <v>12</v>
      </c>
      <c r="C979" s="26" t="s">
        <v>13</v>
      </c>
      <c r="D979" s="24"/>
      <c r="E979" s="2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46"/>
      <c r="B980" s="147"/>
      <c r="C980" s="155"/>
      <c r="D980" s="147"/>
      <c r="E980" s="78"/>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6"/>
      <c r="B981" s="147"/>
      <c r="C981" s="111"/>
      <c r="D981" s="36"/>
      <c r="E981" s="78"/>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row>
    <row r="982" ht="15.75" customHeight="1">
      <c r="A982" s="87" t="s">
        <v>20</v>
      </c>
      <c r="B982" s="88"/>
      <c r="C982" s="89"/>
      <c r="D982" s="90"/>
      <c r="E982" s="47">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79"/>
      <c r="B983" s="80"/>
      <c r="C983" s="81"/>
      <c r="D983" s="80"/>
      <c r="E983" s="82"/>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10" t="s">
        <v>74</v>
      </c>
      <c r="B984" s="11"/>
      <c r="C984" s="11"/>
      <c r="D984" s="11"/>
      <c r="E984" s="12"/>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61" t="s">
        <v>1042</v>
      </c>
      <c r="B985" s="39"/>
      <c r="C985" s="39"/>
      <c r="D985" s="39"/>
      <c r="E985" s="40"/>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 t="s">
        <v>1043</v>
      </c>
      <c r="B986" s="15"/>
      <c r="C986" s="16" t="s">
        <v>1369</v>
      </c>
      <c r="D986" s="17" t="s">
        <v>1045</v>
      </c>
      <c r="E986" s="18" t="s">
        <v>279</v>
      </c>
      <c r="F986" s="49"/>
      <c r="G986" s="49"/>
      <c r="H986" s="49"/>
      <c r="I986" s="49"/>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20" t="s">
        <v>8</v>
      </c>
      <c r="B987" s="104" t="s">
        <v>9</v>
      </c>
      <c r="C987" s="105"/>
      <c r="D987" s="20" t="s">
        <v>10</v>
      </c>
      <c r="E987" s="2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24"/>
      <c r="B988" s="25" t="s">
        <v>12</v>
      </c>
      <c r="C988" s="26" t="s">
        <v>13</v>
      </c>
      <c r="D988" s="24"/>
      <c r="E988" s="2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46"/>
      <c r="B989" s="147"/>
      <c r="C989" s="155"/>
      <c r="D989" s="147"/>
      <c r="E989" s="7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6"/>
      <c r="B990" s="147"/>
      <c r="C990" s="111"/>
      <c r="D990" s="36"/>
      <c r="E990" s="78"/>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87" t="s">
        <v>20</v>
      </c>
      <c r="B991" s="88"/>
      <c r="C991" s="89"/>
      <c r="D991" s="90"/>
      <c r="E991" s="47">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79"/>
      <c r="B992" s="80"/>
      <c r="C992" s="81"/>
      <c r="D992" s="80"/>
      <c r="E992" s="82"/>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50" t="s">
        <v>562</v>
      </c>
      <c r="B993" s="11"/>
      <c r="C993" s="11"/>
      <c r="D993" s="11"/>
      <c r="E993" s="12"/>
      <c r="F993" s="49"/>
      <c r="G993" s="49"/>
      <c r="H993" s="49"/>
      <c r="I993" s="49"/>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61" t="s">
        <v>1370</v>
      </c>
      <c r="B994" s="39"/>
      <c r="C994" s="39"/>
      <c r="D994" s="39"/>
      <c r="E994" s="40"/>
      <c r="F994" s="49"/>
      <c r="G994" s="49"/>
      <c r="H994" s="49"/>
      <c r="I994" s="49"/>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 t="s">
        <v>1047</v>
      </c>
      <c r="B995" s="15"/>
      <c r="C995" s="16" t="s">
        <v>1371</v>
      </c>
      <c r="D995" s="17" t="s">
        <v>1049</v>
      </c>
      <c r="E995" s="18" t="s">
        <v>279</v>
      </c>
      <c r="F995" s="49"/>
      <c r="G995" s="49"/>
      <c r="H995" s="49"/>
      <c r="I995" s="49"/>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20" t="s">
        <v>8</v>
      </c>
      <c r="B996" s="104" t="s">
        <v>9</v>
      </c>
      <c r="C996" s="105"/>
      <c r="D996" s="20" t="s">
        <v>10</v>
      </c>
      <c r="E996" s="2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24"/>
      <c r="B997" s="25" t="s">
        <v>12</v>
      </c>
      <c r="C997" s="26" t="s">
        <v>13</v>
      </c>
      <c r="D997" s="24"/>
      <c r="E997" s="2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46"/>
      <c r="B998" s="147"/>
      <c r="C998" s="155"/>
      <c r="D998" s="147"/>
      <c r="E998" s="78"/>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6"/>
      <c r="B999" s="147"/>
      <c r="C999" s="111"/>
      <c r="D999" s="36"/>
      <c r="E999" s="78"/>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87" t="s">
        <v>20</v>
      </c>
      <c r="B1000" s="88"/>
      <c r="C1000" s="89"/>
      <c r="D1000" s="90"/>
      <c r="E1000" s="47">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79"/>
      <c r="B1001" s="80"/>
      <c r="C1001" s="81"/>
      <c r="D1001" s="80"/>
      <c r="E1001" s="82"/>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row>
    <row r="1002" ht="15.75" customHeight="1">
      <c r="A1002" s="10" t="s">
        <v>74</v>
      </c>
      <c r="B1002" s="11"/>
      <c r="C1002" s="11"/>
      <c r="D1002" s="11"/>
      <c r="E1002" s="12"/>
      <c r="F1002" s="49"/>
      <c r="G1002" s="49"/>
      <c r="H1002" s="49"/>
      <c r="I1002" s="49"/>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61" t="s">
        <v>1372</v>
      </c>
      <c r="B1003" s="39"/>
      <c r="C1003" s="39"/>
      <c r="D1003" s="39"/>
      <c r="E1003" s="40"/>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4" t="s">
        <v>1047</v>
      </c>
      <c r="B1004" s="15"/>
      <c r="C1004" s="16" t="s">
        <v>1371</v>
      </c>
      <c r="D1004" s="17" t="s">
        <v>1049</v>
      </c>
      <c r="E1004" s="18" t="s">
        <v>279</v>
      </c>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20" t="s">
        <v>8</v>
      </c>
      <c r="B1005" s="104" t="s">
        <v>9</v>
      </c>
      <c r="C1005" s="105"/>
      <c r="D1005" s="20" t="s">
        <v>10</v>
      </c>
      <c r="E1005" s="2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4"/>
      <c r="B1006" s="25" t="s">
        <v>12</v>
      </c>
      <c r="C1006" s="26" t="s">
        <v>13</v>
      </c>
      <c r="D1006" s="24"/>
      <c r="E1006" s="2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46"/>
      <c r="B1007" s="147"/>
      <c r="C1007" s="155"/>
      <c r="D1007" s="147"/>
      <c r="E1007" s="7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6"/>
      <c r="B1008" s="147"/>
      <c r="C1008" s="111"/>
      <c r="D1008" s="36"/>
      <c r="E1008" s="7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row>
    <row r="1009" ht="15.75" customHeight="1">
      <c r="A1009" s="43" t="s">
        <v>20</v>
      </c>
      <c r="B1009" s="113"/>
      <c r="C1009" s="114"/>
      <c r="D1009" s="113"/>
      <c r="E1009" s="47">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79"/>
      <c r="B1010" s="80"/>
      <c r="C1010" s="81"/>
      <c r="D1010" s="80"/>
      <c r="E1010" s="82"/>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row>
    <row r="1011" ht="15.75" customHeight="1">
      <c r="A1011" s="50" t="s">
        <v>2</v>
      </c>
      <c r="B1011" s="11"/>
      <c r="C1011" s="11"/>
      <c r="D1011" s="11"/>
      <c r="E1011" s="12"/>
      <c r="F1011" s="49"/>
      <c r="G1011" s="49"/>
      <c r="H1011" s="49"/>
      <c r="I1011" s="49"/>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61" t="s">
        <v>1060</v>
      </c>
      <c r="B1012" s="39"/>
      <c r="C1012" s="39"/>
      <c r="D1012" s="39"/>
      <c r="E1012" s="40"/>
      <c r="F1012" s="49"/>
      <c r="G1012" s="49"/>
      <c r="H1012" s="49"/>
      <c r="I1012" s="49"/>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4" t="s">
        <v>1061</v>
      </c>
      <c r="B1013" s="15"/>
      <c r="C1013" s="16" t="s">
        <v>1373</v>
      </c>
      <c r="D1013" s="17" t="s">
        <v>1041</v>
      </c>
      <c r="E1013" s="18" t="s">
        <v>279</v>
      </c>
      <c r="F1013" s="49"/>
      <c r="G1013" s="49"/>
      <c r="H1013" s="49"/>
      <c r="I1013" s="49"/>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20" t="s">
        <v>8</v>
      </c>
      <c r="B1014" s="104" t="s">
        <v>9</v>
      </c>
      <c r="C1014" s="105"/>
      <c r="D1014" s="20" t="s">
        <v>10</v>
      </c>
      <c r="E1014" s="22"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24"/>
      <c r="B1015" s="25" t="s">
        <v>12</v>
      </c>
      <c r="C1015" s="26" t="s">
        <v>13</v>
      </c>
      <c r="D1015" s="24"/>
      <c r="E1015" s="24"/>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46"/>
      <c r="B1016" s="147"/>
      <c r="C1016" s="155"/>
      <c r="D1016" s="147"/>
      <c r="E1016" s="78"/>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46"/>
      <c r="B1017" s="147"/>
      <c r="C1017" s="111"/>
      <c r="D1017" s="36"/>
      <c r="E1017" s="78"/>
      <c r="F1017" s="107"/>
      <c r="G1017" s="107"/>
      <c r="H1017" s="107"/>
      <c r="I1017" s="107"/>
      <c r="J1017" s="107"/>
      <c r="K1017" s="107"/>
      <c r="L1017" s="107"/>
      <c r="M1017" s="107"/>
      <c r="N1017" s="107"/>
      <c r="O1017" s="107"/>
      <c r="P1017" s="107"/>
      <c r="Q1017" s="107"/>
      <c r="R1017" s="107"/>
      <c r="S1017" s="107"/>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row>
    <row r="1018" ht="15.75" customHeight="1">
      <c r="A1018" s="87" t="s">
        <v>20</v>
      </c>
      <c r="B1018" s="88"/>
      <c r="C1018" s="89"/>
      <c r="D1018" s="90"/>
      <c r="E1018" s="47">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79"/>
      <c r="B1019" s="80"/>
      <c r="C1019" s="81"/>
      <c r="D1019" s="80"/>
      <c r="E1019" s="82"/>
      <c r="F1019" s="107"/>
      <c r="G1019" s="107"/>
      <c r="H1019" s="107"/>
      <c r="I1019" s="107"/>
      <c r="J1019" s="107"/>
      <c r="K1019" s="107"/>
      <c r="L1019" s="107"/>
      <c r="M1019" s="107"/>
      <c r="N1019" s="107"/>
      <c r="O1019" s="107"/>
      <c r="P1019" s="107"/>
      <c r="Q1019" s="107"/>
      <c r="R1019" s="107"/>
      <c r="S1019" s="107"/>
      <c r="T1019" s="107"/>
      <c r="U1019" s="107"/>
      <c r="V1019" s="107"/>
      <c r="W1019" s="107"/>
      <c r="X1019" s="107"/>
      <c r="Y1019" s="107"/>
      <c r="Z1019" s="107"/>
      <c r="AA1019" s="107"/>
      <c r="AB1019" s="107"/>
      <c r="AC1019" s="107"/>
      <c r="AD1019" s="107"/>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row>
    <row r="1020" ht="15.75" customHeight="1">
      <c r="A1020" s="10" t="s">
        <v>74</v>
      </c>
      <c r="B1020" s="11"/>
      <c r="C1020" s="11"/>
      <c r="D1020" s="11"/>
      <c r="E1020" s="12"/>
      <c r="F1020" s="49"/>
      <c r="G1020" s="49"/>
      <c r="H1020" s="49"/>
      <c r="I1020" s="49"/>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61" t="s">
        <v>1060</v>
      </c>
      <c r="B1021" s="39"/>
      <c r="C1021" s="39"/>
      <c r="D1021" s="39"/>
      <c r="E1021" s="40"/>
      <c r="F1021" s="49"/>
      <c r="G1021" s="49"/>
      <c r="H1021" s="49"/>
      <c r="I1021" s="49"/>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 t="s">
        <v>1061</v>
      </c>
      <c r="B1022" s="15"/>
      <c r="C1022" s="16" t="s">
        <v>1373</v>
      </c>
      <c r="D1022" s="17" t="s">
        <v>1041</v>
      </c>
      <c r="E1022" s="18" t="s">
        <v>279</v>
      </c>
      <c r="F1022" s="49"/>
      <c r="G1022" s="49"/>
      <c r="H1022" s="49"/>
      <c r="I1022" s="49"/>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20" t="s">
        <v>8</v>
      </c>
      <c r="B1023" s="104" t="s">
        <v>9</v>
      </c>
      <c r="C1023" s="105"/>
      <c r="D1023" s="20" t="s">
        <v>10</v>
      </c>
      <c r="E1023" s="2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24"/>
      <c r="B1024" s="25" t="s">
        <v>12</v>
      </c>
      <c r="C1024" s="26" t="s">
        <v>13</v>
      </c>
      <c r="D1024" s="24"/>
      <c r="E1024" s="2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46"/>
      <c r="B1025" s="147"/>
      <c r="C1025" s="155"/>
      <c r="D1025" s="147"/>
      <c r="E1025" s="78"/>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46"/>
      <c r="B1026" s="147"/>
      <c r="C1026" s="111"/>
      <c r="D1026" s="36"/>
      <c r="E1026" s="78"/>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row>
    <row r="1027" ht="15.75" customHeight="1">
      <c r="A1027" s="87" t="s">
        <v>20</v>
      </c>
      <c r="B1027" s="88"/>
      <c r="C1027" s="89"/>
      <c r="D1027" s="90"/>
      <c r="E1027" s="47">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79"/>
      <c r="B1028" s="80"/>
      <c r="C1028" s="81"/>
      <c r="D1028" s="80"/>
      <c r="E1028" s="82"/>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row>
    <row r="1029" ht="15.75" customHeight="1">
      <c r="A1029" s="10" t="s">
        <v>74</v>
      </c>
      <c r="B1029" s="11"/>
      <c r="C1029" s="11"/>
      <c r="D1029" s="11"/>
      <c r="E1029" s="12"/>
      <c r="F1029" s="49"/>
      <c r="G1029" s="49"/>
      <c r="H1029" s="49"/>
      <c r="I1029" s="49"/>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61" t="s">
        <v>1063</v>
      </c>
      <c r="B1030" s="39"/>
      <c r="C1030" s="39"/>
      <c r="D1030" s="39"/>
      <c r="E1030" s="40"/>
      <c r="F1030" s="49"/>
      <c r="G1030" s="49"/>
      <c r="H1030" s="49"/>
      <c r="I1030" s="49"/>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 t="s">
        <v>675</v>
      </c>
      <c r="B1031" s="15"/>
      <c r="C1031" s="16" t="s">
        <v>1374</v>
      </c>
      <c r="D1031" s="17" t="s">
        <v>1041</v>
      </c>
      <c r="E1031" s="18" t="s">
        <v>279</v>
      </c>
      <c r="F1031" s="49"/>
      <c r="G1031" s="49"/>
      <c r="H1031" s="49"/>
      <c r="I1031" s="49"/>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20" t="s">
        <v>8</v>
      </c>
      <c r="B1032" s="104" t="s">
        <v>9</v>
      </c>
      <c r="C1032" s="105"/>
      <c r="D1032" s="20" t="s">
        <v>10</v>
      </c>
      <c r="E1032" s="2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24"/>
      <c r="B1033" s="25" t="s">
        <v>12</v>
      </c>
      <c r="C1033" s="26" t="s">
        <v>13</v>
      </c>
      <c r="D1033" s="24"/>
      <c r="E1033" s="2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46"/>
      <c r="B1034" s="147"/>
      <c r="C1034" s="155"/>
      <c r="D1034" s="147"/>
      <c r="E1034" s="7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46"/>
      <c r="B1035" s="147"/>
      <c r="C1035" s="111"/>
      <c r="D1035" s="36"/>
      <c r="E1035" s="78"/>
      <c r="F1035" s="107"/>
      <c r="G1035" s="107"/>
      <c r="H1035" s="107"/>
      <c r="I1035" s="107"/>
      <c r="J1035" s="107"/>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row>
    <row r="1036" ht="15.75" customHeight="1">
      <c r="A1036" s="87" t="s">
        <v>20</v>
      </c>
      <c r="B1036" s="88"/>
      <c r="C1036" s="89"/>
      <c r="D1036" s="90"/>
      <c r="E1036" s="47">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79"/>
      <c r="B1037" s="80"/>
      <c r="C1037" s="81"/>
      <c r="D1037" s="80"/>
      <c r="E1037" s="82"/>
      <c r="F1037" s="107"/>
      <c r="G1037" s="107"/>
      <c r="H1037" s="107"/>
      <c r="I1037" s="107"/>
      <c r="J1037" s="107"/>
      <c r="K1037" s="107"/>
      <c r="L1037" s="107"/>
      <c r="M1037" s="107"/>
      <c r="N1037" s="107"/>
      <c r="O1037" s="107"/>
      <c r="P1037" s="107"/>
      <c r="Q1037" s="107"/>
      <c r="R1037" s="107"/>
      <c r="S1037" s="107"/>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row>
    <row r="1038" ht="15.75" customHeight="1">
      <c r="A1038" s="10" t="s">
        <v>2</v>
      </c>
      <c r="B1038" s="11"/>
      <c r="C1038" s="11"/>
      <c r="D1038" s="11"/>
      <c r="E1038" s="12"/>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3" t="s">
        <v>1065</v>
      </c>
      <c r="B1039" s="11"/>
      <c r="C1039" s="11"/>
      <c r="D1039" s="11"/>
      <c r="E1039" s="12"/>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4" t="s">
        <v>439</v>
      </c>
      <c r="B1040" s="15"/>
      <c r="C1040" s="16" t="s">
        <v>1336</v>
      </c>
      <c r="D1040" s="17" t="s">
        <v>1066</v>
      </c>
      <c r="E1040" s="18" t="s">
        <v>7</v>
      </c>
      <c r="F1040" s="49"/>
      <c r="G1040" s="49"/>
      <c r="H1040" s="49"/>
      <c r="I1040" s="49"/>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20" t="s">
        <v>8</v>
      </c>
      <c r="B1041" s="104" t="s">
        <v>9</v>
      </c>
      <c r="C1041" s="105"/>
      <c r="D1041" s="115" t="s">
        <v>10</v>
      </c>
      <c r="E1041" s="22" t="s">
        <v>11</v>
      </c>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3.5" customHeight="1">
      <c r="A1042" s="24"/>
      <c r="B1042" s="25" t="s">
        <v>12</v>
      </c>
      <c r="C1042" s="26" t="s">
        <v>13</v>
      </c>
      <c r="D1042" s="24"/>
      <c r="E1042" s="24"/>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3.5" customHeight="1">
      <c r="A1043" s="101">
        <v>45468.0</v>
      </c>
      <c r="B1043" s="58" t="s">
        <v>441</v>
      </c>
      <c r="C1043" s="74" t="s">
        <v>442</v>
      </c>
      <c r="D1043" s="52" t="s">
        <v>1067</v>
      </c>
      <c r="E1043" s="91">
        <v>2880.0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27">
        <v>45490.0</v>
      </c>
      <c r="B1044" s="58" t="s">
        <v>441</v>
      </c>
      <c r="C1044" s="74" t="s">
        <v>442</v>
      </c>
      <c r="D1044" s="52" t="s">
        <v>1068</v>
      </c>
      <c r="E1044" s="91">
        <v>520.0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43" t="s">
        <v>20</v>
      </c>
      <c r="B1045" s="113"/>
      <c r="C1045" s="114"/>
      <c r="D1045" s="113"/>
      <c r="E1045" s="47">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16"/>
      <c r="B1046" s="117"/>
      <c r="C1046" s="118"/>
      <c r="D1046" s="117"/>
      <c r="E1046" s="11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0" t="s">
        <v>74</v>
      </c>
      <c r="B1047" s="11"/>
      <c r="C1047" s="11"/>
      <c r="D1047" s="11"/>
      <c r="E1047" s="12"/>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61" t="s">
        <v>1069</v>
      </c>
      <c r="B1048" s="39"/>
      <c r="C1048" s="39"/>
      <c r="D1048" s="39"/>
      <c r="E1048" s="40"/>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4" t="s">
        <v>439</v>
      </c>
      <c r="B1049" s="15"/>
      <c r="C1049" s="16" t="s">
        <v>1336</v>
      </c>
      <c r="D1049" s="17" t="s">
        <v>1066</v>
      </c>
      <c r="E1049" s="18" t="s">
        <v>7</v>
      </c>
      <c r="F1049" s="49"/>
      <c r="G1049" s="49"/>
      <c r="H1049" s="49"/>
      <c r="I1049" s="49"/>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0" t="s">
        <v>8</v>
      </c>
      <c r="B1050" s="104" t="s">
        <v>9</v>
      </c>
      <c r="C1050" s="105"/>
      <c r="D1050" s="20" t="s">
        <v>10</v>
      </c>
      <c r="E1050" s="22"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24"/>
      <c r="B1051" s="25" t="s">
        <v>12</v>
      </c>
      <c r="C1051" s="26" t="s">
        <v>13</v>
      </c>
      <c r="D1051" s="24"/>
      <c r="E1051" s="24"/>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01">
        <v>45467.0</v>
      </c>
      <c r="B1052" s="52" t="s">
        <v>458</v>
      </c>
      <c r="C1052" s="74" t="s">
        <v>459</v>
      </c>
      <c r="D1052" s="130" t="s">
        <v>1070</v>
      </c>
      <c r="E1052" s="91">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01">
        <v>45467.0</v>
      </c>
      <c r="B1053" s="52" t="s">
        <v>1071</v>
      </c>
      <c r="C1053" s="111"/>
      <c r="D1053" s="52" t="s">
        <v>1072</v>
      </c>
      <c r="E1053" s="91">
        <v>9.05</v>
      </c>
      <c r="F1053" s="107"/>
      <c r="G1053" s="107"/>
      <c r="H1053" s="107"/>
      <c r="I1053" s="107"/>
      <c r="J1053" s="107"/>
      <c r="K1053" s="107"/>
      <c r="L1053" s="107"/>
      <c r="M1053" s="107"/>
      <c r="N1053" s="107"/>
      <c r="O1053" s="107"/>
      <c r="P1053" s="107"/>
      <c r="Q1053" s="107"/>
      <c r="R1053" s="107"/>
      <c r="S1053" s="107"/>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row>
    <row r="1054" ht="15.75" customHeight="1">
      <c r="A1054" s="101">
        <v>45484.0</v>
      </c>
      <c r="B1054" s="52" t="s">
        <v>1073</v>
      </c>
      <c r="C1054" s="74" t="s">
        <v>1074</v>
      </c>
      <c r="D1054" s="52" t="s">
        <v>1075</v>
      </c>
      <c r="E1054" s="91">
        <v>294.0</v>
      </c>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row>
    <row r="1055" ht="15.75" customHeight="1">
      <c r="A1055" s="101">
        <v>45524.0</v>
      </c>
      <c r="B1055" s="52" t="s">
        <v>1076</v>
      </c>
      <c r="C1055" s="74" t="s">
        <v>185</v>
      </c>
      <c r="D1055" s="52" t="s">
        <v>1077</v>
      </c>
      <c r="E1055" s="91">
        <v>1126.5</v>
      </c>
      <c r="F1055" s="107"/>
      <c r="G1055" s="107"/>
      <c r="H1055" s="107"/>
      <c r="I1055" s="107"/>
      <c r="J1055" s="107"/>
      <c r="K1055" s="107"/>
      <c r="L1055" s="107"/>
      <c r="M1055" s="107"/>
      <c r="N1055" s="107"/>
      <c r="O1055" s="107"/>
      <c r="P1055" s="107"/>
      <c r="Q1055" s="107"/>
      <c r="R1055" s="107"/>
      <c r="S1055" s="107"/>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row>
    <row r="1056" ht="15.75" customHeight="1">
      <c r="A1056" s="101">
        <v>45524.0</v>
      </c>
      <c r="B1056" s="52" t="s">
        <v>1071</v>
      </c>
      <c r="C1056" s="114"/>
      <c r="D1056" s="52" t="s">
        <v>1078</v>
      </c>
      <c r="E1056" s="91">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87" t="s">
        <v>20</v>
      </c>
      <c r="B1057" s="88"/>
      <c r="C1057" s="89"/>
      <c r="D1057" s="90"/>
      <c r="E1057" s="47">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79"/>
      <c r="B1058" s="80"/>
      <c r="C1058" s="81"/>
      <c r="D1058" s="80"/>
      <c r="E1058" s="82"/>
      <c r="F1058" s="107"/>
      <c r="G1058" s="107"/>
      <c r="H1058" s="107"/>
      <c r="I1058" s="107"/>
      <c r="J1058" s="107"/>
      <c r="K1058" s="107"/>
      <c r="L1058" s="107"/>
      <c r="M1058" s="107"/>
      <c r="N1058" s="107"/>
      <c r="O1058" s="107"/>
      <c r="P1058" s="107"/>
      <c r="Q1058" s="107"/>
      <c r="R1058" s="107"/>
      <c r="S1058" s="107"/>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row>
    <row r="1059" ht="13.5" customHeight="1">
      <c r="A1059" s="50" t="s">
        <v>74</v>
      </c>
      <c r="B1059" s="11"/>
      <c r="C1059" s="11"/>
      <c r="D1059" s="11"/>
      <c r="E1059" s="12"/>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3.5" customHeight="1">
      <c r="A1060" s="61" t="s">
        <v>1079</v>
      </c>
      <c r="B1060" s="39"/>
      <c r="C1060" s="39"/>
      <c r="D1060" s="39"/>
      <c r="E1060" s="40"/>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4" t="s">
        <v>76</v>
      </c>
      <c r="B1061" s="15"/>
      <c r="C1061" s="184" t="s">
        <v>1322</v>
      </c>
      <c r="D1061" s="17" t="s">
        <v>1080</v>
      </c>
      <c r="E1061" s="177" t="s">
        <v>279</v>
      </c>
      <c r="F1061" s="41"/>
      <c r="G1061" s="41"/>
      <c r="H1061" s="41"/>
      <c r="I1061" s="41"/>
      <c r="J1061" s="41"/>
      <c r="K1061" s="41"/>
      <c r="L1061" s="41"/>
      <c r="M1061" s="41"/>
      <c r="N1061" s="41"/>
      <c r="O1061" s="41"/>
      <c r="P1061" s="41"/>
      <c r="Q1061" s="41"/>
      <c r="R1061" s="41"/>
      <c r="S1061" s="41"/>
      <c r="T1061" s="41"/>
      <c r="U1061" s="41"/>
      <c r="V1061" s="41"/>
      <c r="W1061" s="41"/>
      <c r="X1061" s="41"/>
      <c r="Y1061" s="41"/>
      <c r="Z1061" s="41"/>
      <c r="AA1061" s="41"/>
      <c r="AB1061" s="41"/>
      <c r="AC1061" s="41"/>
      <c r="AD1061" s="41"/>
      <c r="AE1061" s="41"/>
      <c r="AF1061" s="41"/>
      <c r="AG1061" s="41"/>
      <c r="AH1061" s="41"/>
      <c r="AI1061" s="41"/>
      <c r="AJ1061" s="41"/>
      <c r="AK1061" s="41"/>
      <c r="AL1061" s="41"/>
      <c r="AM1061" s="41"/>
      <c r="AN1061" s="41"/>
      <c r="AO1061" s="41"/>
      <c r="AP1061" s="41"/>
      <c r="AQ1061" s="41"/>
      <c r="AR1061" s="41"/>
      <c r="AS1061" s="41"/>
      <c r="AT1061" s="41"/>
      <c r="AU1061" s="41"/>
      <c r="AV1061" s="41"/>
      <c r="AW1061" s="41"/>
      <c r="AX1061" s="41"/>
    </row>
    <row r="1062" ht="13.5" customHeight="1">
      <c r="A1062" s="20" t="s">
        <v>8</v>
      </c>
      <c r="B1062" s="21" t="s">
        <v>9</v>
      </c>
      <c r="C1062" s="56"/>
      <c r="D1062" s="20" t="s">
        <v>10</v>
      </c>
      <c r="E1062" s="22"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24"/>
      <c r="B1063" s="25" t="s">
        <v>12</v>
      </c>
      <c r="C1063" s="26" t="s">
        <v>13</v>
      </c>
      <c r="D1063" s="24"/>
      <c r="E1063" s="24"/>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57"/>
      <c r="B1064" s="52"/>
      <c r="C1064" s="29"/>
      <c r="D1064" s="58"/>
      <c r="E1064" s="59"/>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62" t="s">
        <v>20</v>
      </c>
      <c r="B1065" s="63"/>
      <c r="C1065" s="64"/>
      <c r="D1065" s="65"/>
      <c r="E1065" s="66">
        <f>SUM(E1064)</f>
        <v>0</v>
      </c>
      <c r="F1065" s="49"/>
      <c r="G1065" s="49"/>
      <c r="H1065" s="49"/>
      <c r="I1065" s="49"/>
      <c r="J1065" s="49"/>
      <c r="K1065" s="49"/>
      <c r="L1065" s="49"/>
      <c r="M1065" s="49"/>
      <c r="N1065" s="49"/>
      <c r="O1065" s="49"/>
      <c r="P1065" s="49"/>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c r="AQ1065" s="49"/>
      <c r="AR1065" s="49"/>
      <c r="AS1065" s="49"/>
      <c r="AT1065" s="49"/>
      <c r="AU1065" s="49"/>
      <c r="AV1065" s="49"/>
      <c r="AW1065" s="49"/>
      <c r="AX1065" s="49"/>
    </row>
    <row r="1066" ht="15.75" customHeight="1">
      <c r="A1066" s="79"/>
      <c r="B1066" s="80"/>
      <c r="C1066" s="81"/>
      <c r="D1066" s="80"/>
      <c r="E1066" s="82"/>
      <c r="F1066" s="107"/>
      <c r="G1066" s="107"/>
      <c r="H1066" s="107"/>
      <c r="I1066" s="107"/>
      <c r="J1066" s="107"/>
      <c r="K1066" s="107"/>
      <c r="L1066" s="107"/>
      <c r="M1066" s="107"/>
      <c r="N1066" s="107"/>
      <c r="O1066" s="107"/>
      <c r="P1066" s="107"/>
      <c r="Q1066" s="107"/>
      <c r="R1066" s="107"/>
      <c r="S1066" s="107"/>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row>
    <row r="1067" ht="15.75" customHeight="1">
      <c r="A1067" s="50" t="s">
        <v>2</v>
      </c>
      <c r="B1067" s="11"/>
      <c r="C1067" s="11"/>
      <c r="D1067" s="11"/>
      <c r="E1067" s="12"/>
      <c r="F1067" s="49"/>
      <c r="G1067" s="49"/>
      <c r="H1067" s="49"/>
      <c r="I1067" s="49"/>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61" t="s">
        <v>1081</v>
      </c>
      <c r="B1068" s="39"/>
      <c r="C1068" s="39"/>
      <c r="D1068" s="39"/>
      <c r="E1068" s="40"/>
      <c r="F1068" s="49"/>
      <c r="G1068" s="49"/>
      <c r="H1068" s="49"/>
      <c r="I1068" s="49"/>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4" t="s">
        <v>1082</v>
      </c>
      <c r="B1069" s="15"/>
      <c r="C1069" s="16" t="s">
        <v>1375</v>
      </c>
      <c r="D1069" s="17" t="s">
        <v>1084</v>
      </c>
      <c r="E1069" s="18" t="s">
        <v>279</v>
      </c>
      <c r="F1069" s="49"/>
      <c r="G1069" s="49"/>
      <c r="H1069" s="49"/>
      <c r="I1069" s="49"/>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20" t="s">
        <v>8</v>
      </c>
      <c r="B1070" s="104" t="s">
        <v>9</v>
      </c>
      <c r="C1070" s="105"/>
      <c r="D1070" s="20" t="s">
        <v>10</v>
      </c>
      <c r="E1070" s="22"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24"/>
      <c r="B1071" s="25" t="s">
        <v>12</v>
      </c>
      <c r="C1071" s="26" t="s">
        <v>13</v>
      </c>
      <c r="D1071" s="24"/>
      <c r="E1071" s="24"/>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46"/>
      <c r="B1072" s="147"/>
      <c r="C1072" s="155"/>
      <c r="D1072" s="147"/>
      <c r="E1072" s="78"/>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46"/>
      <c r="B1073" s="147"/>
      <c r="C1073" s="111"/>
      <c r="D1073" s="36"/>
      <c r="E1073" s="78"/>
      <c r="F1073" s="107"/>
      <c r="G1073" s="107"/>
      <c r="H1073" s="107"/>
      <c r="I1073" s="107"/>
      <c r="J1073" s="107"/>
      <c r="K1073" s="107"/>
      <c r="L1073" s="107"/>
      <c r="M1073" s="107"/>
      <c r="N1073" s="107"/>
      <c r="O1073" s="107"/>
      <c r="P1073" s="107"/>
      <c r="Q1073" s="107"/>
      <c r="R1073" s="107"/>
      <c r="S1073" s="107"/>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row>
    <row r="1074" ht="15.75" customHeight="1">
      <c r="A1074" s="87" t="s">
        <v>20</v>
      </c>
      <c r="B1074" s="88"/>
      <c r="C1074" s="89"/>
      <c r="D1074" s="90"/>
      <c r="E1074" s="47">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79"/>
      <c r="B1075" s="80"/>
      <c r="C1075" s="81"/>
      <c r="D1075" s="80"/>
      <c r="E1075" s="82"/>
      <c r="F1075" s="107"/>
      <c r="G1075" s="107"/>
      <c r="H1075" s="107"/>
      <c r="I1075" s="107"/>
      <c r="J1075" s="107"/>
      <c r="K1075" s="107"/>
      <c r="L1075" s="107"/>
      <c r="M1075" s="107"/>
      <c r="N1075" s="107"/>
      <c r="O1075" s="107"/>
      <c r="P1075" s="107"/>
      <c r="Q1075" s="107"/>
      <c r="R1075" s="107"/>
      <c r="S1075" s="107"/>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row>
    <row r="1076" ht="15.75" customHeight="1">
      <c r="A1076" s="10" t="s">
        <v>74</v>
      </c>
      <c r="B1076" s="11"/>
      <c r="C1076" s="11"/>
      <c r="D1076" s="11"/>
      <c r="E1076" s="12"/>
      <c r="F1076" s="49"/>
      <c r="G1076" s="49"/>
      <c r="H1076" s="49"/>
      <c r="I1076" s="49"/>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61" t="s">
        <v>1376</v>
      </c>
      <c r="B1077" s="39"/>
      <c r="C1077" s="39"/>
      <c r="D1077" s="39"/>
      <c r="E1077" s="40"/>
      <c r="F1077" s="49"/>
      <c r="G1077" s="49"/>
      <c r="H1077" s="49"/>
      <c r="I1077" s="49"/>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 t="s">
        <v>1082</v>
      </c>
      <c r="B1078" s="15"/>
      <c r="C1078" s="16" t="s">
        <v>1375</v>
      </c>
      <c r="D1078" s="17" t="s">
        <v>1084</v>
      </c>
      <c r="E1078" s="18" t="s">
        <v>279</v>
      </c>
      <c r="F1078" s="49"/>
      <c r="G1078" s="49"/>
      <c r="H1078" s="49"/>
      <c r="I1078" s="49"/>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20" t="s">
        <v>8</v>
      </c>
      <c r="B1079" s="104" t="s">
        <v>9</v>
      </c>
      <c r="C1079" s="105"/>
      <c r="D1079" s="20" t="s">
        <v>10</v>
      </c>
      <c r="E1079" s="22"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24"/>
      <c r="B1080" s="25" t="s">
        <v>12</v>
      </c>
      <c r="C1080" s="26" t="s">
        <v>13</v>
      </c>
      <c r="D1080" s="24"/>
      <c r="E1080" s="24"/>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46"/>
      <c r="B1081" s="147"/>
      <c r="C1081" s="155"/>
      <c r="D1081" s="147"/>
      <c r="E1081" s="78"/>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46"/>
      <c r="B1082" s="147"/>
      <c r="C1082" s="111"/>
      <c r="D1082" s="36"/>
      <c r="E1082" s="78"/>
      <c r="F1082" s="107"/>
      <c r="G1082" s="107"/>
      <c r="H1082" s="107"/>
      <c r="I1082" s="107"/>
      <c r="J1082" s="107"/>
      <c r="K1082" s="107"/>
      <c r="L1082" s="107"/>
      <c r="M1082" s="107"/>
      <c r="N1082" s="107"/>
      <c r="O1082" s="107"/>
      <c r="P1082" s="107"/>
      <c r="Q1082" s="107"/>
      <c r="R1082" s="107"/>
      <c r="S1082" s="107"/>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row>
    <row r="1083" ht="15.75" customHeight="1">
      <c r="A1083" s="87" t="s">
        <v>20</v>
      </c>
      <c r="B1083" s="88"/>
      <c r="C1083" s="89"/>
      <c r="D1083" s="90"/>
      <c r="E1083" s="47">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79"/>
      <c r="B1084" s="80"/>
      <c r="C1084" s="81"/>
      <c r="D1084" s="80"/>
      <c r="E1084" s="82"/>
      <c r="F1084" s="107"/>
      <c r="G1084" s="107"/>
      <c r="H1084" s="107"/>
      <c r="I1084" s="107"/>
      <c r="J1084" s="107"/>
      <c r="K1084" s="107"/>
      <c r="L1084" s="107"/>
      <c r="M1084" s="107"/>
      <c r="N1084" s="107"/>
      <c r="O1084" s="107"/>
      <c r="P1084" s="107"/>
      <c r="Q1084" s="107"/>
      <c r="R1084" s="107"/>
      <c r="S1084" s="107"/>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row>
    <row r="1085" ht="15.75" customHeight="1">
      <c r="A1085" s="50" t="s">
        <v>2</v>
      </c>
      <c r="B1085" s="11"/>
      <c r="C1085" s="11"/>
      <c r="D1085" s="11"/>
      <c r="E1085" s="12"/>
      <c r="F1085" s="49"/>
      <c r="G1085" s="49"/>
      <c r="H1085" s="49"/>
      <c r="I1085" s="49"/>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61" t="s">
        <v>1109</v>
      </c>
      <c r="B1086" s="39"/>
      <c r="C1086" s="39"/>
      <c r="D1086" s="39"/>
      <c r="E1086" s="40"/>
      <c r="F1086" s="49"/>
      <c r="G1086" s="49"/>
      <c r="H1086" s="49"/>
      <c r="I1086" s="49"/>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4" t="s">
        <v>1110</v>
      </c>
      <c r="B1087" s="15"/>
      <c r="C1087" s="16" t="s">
        <v>1377</v>
      </c>
      <c r="D1087" s="17" t="s">
        <v>1112</v>
      </c>
      <c r="E1087" s="18" t="s">
        <v>279</v>
      </c>
      <c r="F1087" s="49"/>
      <c r="G1087" s="49"/>
      <c r="H1087" s="49"/>
      <c r="I1087" s="49"/>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20" t="s">
        <v>8</v>
      </c>
      <c r="B1088" s="104" t="s">
        <v>9</v>
      </c>
      <c r="C1088" s="105"/>
      <c r="D1088" s="20" t="s">
        <v>10</v>
      </c>
      <c r="E1088" s="22"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24"/>
      <c r="B1089" s="25" t="s">
        <v>12</v>
      </c>
      <c r="C1089" s="26" t="s">
        <v>13</v>
      </c>
      <c r="D1089" s="24"/>
      <c r="E1089" s="24"/>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46"/>
      <c r="B1090" s="147"/>
      <c r="C1090" s="155"/>
      <c r="D1090" s="147"/>
      <c r="E1090" s="78"/>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46"/>
      <c r="B1091" s="147"/>
      <c r="C1091" s="111"/>
      <c r="D1091" s="36"/>
      <c r="E1091" s="78"/>
      <c r="F1091" s="107"/>
      <c r="G1091" s="107"/>
      <c r="H1091" s="107"/>
      <c r="I1091" s="107"/>
      <c r="J1091" s="107"/>
      <c r="K1091" s="107"/>
      <c r="L1091" s="107"/>
      <c r="M1091" s="107"/>
      <c r="N1091" s="107"/>
      <c r="O1091" s="107"/>
      <c r="P1091" s="107"/>
      <c r="Q1091" s="107"/>
      <c r="R1091" s="107"/>
      <c r="S1091" s="107"/>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row>
    <row r="1092" ht="15.75" customHeight="1">
      <c r="A1092" s="87" t="s">
        <v>20</v>
      </c>
      <c r="B1092" s="88"/>
      <c r="C1092" s="89"/>
      <c r="D1092" s="90"/>
      <c r="E1092" s="47">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79"/>
      <c r="B1093" s="80"/>
      <c r="C1093" s="81"/>
      <c r="D1093" s="80"/>
      <c r="E1093" s="82"/>
      <c r="F1093" s="107"/>
      <c r="G1093" s="107"/>
      <c r="H1093" s="107"/>
      <c r="I1093" s="107"/>
      <c r="J1093" s="107"/>
      <c r="K1093" s="107"/>
      <c r="L1093" s="107"/>
      <c r="M1093" s="107"/>
      <c r="N1093" s="107"/>
      <c r="O1093" s="107"/>
      <c r="P1093" s="107"/>
      <c r="Q1093" s="107"/>
      <c r="R1093" s="107"/>
      <c r="S1093" s="107"/>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row>
    <row r="1094" ht="15.75" customHeight="1">
      <c r="A1094" s="10" t="s">
        <v>74</v>
      </c>
      <c r="B1094" s="11"/>
      <c r="C1094" s="11"/>
      <c r="D1094" s="11"/>
      <c r="E1094" s="12"/>
      <c r="F1094" s="49"/>
      <c r="G1094" s="49"/>
      <c r="H1094" s="49"/>
      <c r="I1094" s="49"/>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61" t="s">
        <v>1113</v>
      </c>
      <c r="B1095" s="39"/>
      <c r="C1095" s="39"/>
      <c r="D1095" s="39"/>
      <c r="E1095" s="40"/>
      <c r="F1095" s="49"/>
      <c r="G1095" s="49"/>
      <c r="H1095" s="49"/>
      <c r="I1095" s="49"/>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4" t="s">
        <v>1110</v>
      </c>
      <c r="B1096" s="15"/>
      <c r="C1096" s="16" t="s">
        <v>1377</v>
      </c>
      <c r="D1096" s="17" t="s">
        <v>1112</v>
      </c>
      <c r="E1096" s="18" t="s">
        <v>279</v>
      </c>
      <c r="F1096" s="49"/>
      <c r="G1096" s="49"/>
      <c r="H1096" s="49"/>
      <c r="I1096" s="49"/>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20" t="s">
        <v>8</v>
      </c>
      <c r="B1097" s="104" t="s">
        <v>9</v>
      </c>
      <c r="C1097" s="105"/>
      <c r="D1097" s="20" t="s">
        <v>10</v>
      </c>
      <c r="E1097" s="22"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24"/>
      <c r="B1098" s="25" t="s">
        <v>12</v>
      </c>
      <c r="C1098" s="26" t="s">
        <v>13</v>
      </c>
      <c r="D1098" s="24"/>
      <c r="E1098" s="24"/>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46"/>
      <c r="B1099" s="147"/>
      <c r="C1099" s="155"/>
      <c r="D1099" s="147"/>
      <c r="E1099" s="78"/>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46"/>
      <c r="B1100" s="147"/>
      <c r="C1100" s="111"/>
      <c r="D1100" s="36"/>
      <c r="E1100" s="78"/>
      <c r="F1100" s="107"/>
      <c r="G1100" s="107"/>
      <c r="H1100" s="107"/>
      <c r="I1100" s="107"/>
      <c r="J1100" s="107"/>
      <c r="K1100" s="107"/>
      <c r="L1100" s="107"/>
      <c r="M1100" s="107"/>
      <c r="N1100" s="107"/>
      <c r="O1100" s="107"/>
      <c r="P1100" s="107"/>
      <c r="Q1100" s="107"/>
      <c r="R1100" s="107"/>
      <c r="S1100" s="107"/>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row>
    <row r="1101" ht="15.75" customHeight="1">
      <c r="A1101" s="87" t="s">
        <v>20</v>
      </c>
      <c r="B1101" s="88"/>
      <c r="C1101" s="89"/>
      <c r="D1101" s="90"/>
      <c r="E1101" s="47">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79"/>
      <c r="B1102" s="80"/>
      <c r="C1102" s="81"/>
      <c r="D1102" s="80"/>
      <c r="E1102" s="82"/>
      <c r="F1102" s="107"/>
      <c r="G1102" s="107"/>
      <c r="H1102" s="107"/>
      <c r="I1102" s="107"/>
      <c r="J1102" s="107"/>
      <c r="K1102" s="107"/>
      <c r="L1102" s="107"/>
      <c r="M1102" s="107"/>
      <c r="N1102" s="107"/>
      <c r="O1102" s="107"/>
      <c r="P1102" s="107"/>
      <c r="Q1102" s="107"/>
      <c r="R1102" s="107"/>
      <c r="S1102" s="107"/>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row>
    <row r="1103" ht="15.75" customHeight="1">
      <c r="A1103" s="50" t="s">
        <v>2</v>
      </c>
      <c r="B1103" s="11"/>
      <c r="C1103" s="11"/>
      <c r="D1103" s="11"/>
      <c r="E1103" s="12"/>
      <c r="F1103" s="49"/>
      <c r="G1103" s="49"/>
      <c r="H1103" s="49"/>
      <c r="I1103" s="49"/>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61" t="s">
        <v>1114</v>
      </c>
      <c r="B1104" s="39"/>
      <c r="C1104" s="39"/>
      <c r="D1104" s="39"/>
      <c r="E1104" s="40"/>
      <c r="F1104" s="49"/>
      <c r="G1104" s="49"/>
      <c r="H1104" s="49"/>
      <c r="I1104" s="49"/>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 t="s">
        <v>1115</v>
      </c>
      <c r="B1105" s="15"/>
      <c r="C1105" s="16" t="s">
        <v>1378</v>
      </c>
      <c r="D1105" s="17" t="s">
        <v>1117</v>
      </c>
      <c r="E1105" s="18" t="s">
        <v>279</v>
      </c>
      <c r="F1105" s="49"/>
      <c r="G1105" s="49"/>
      <c r="H1105" s="49"/>
      <c r="I1105" s="49"/>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20" t="s">
        <v>8</v>
      </c>
      <c r="B1106" s="104" t="s">
        <v>9</v>
      </c>
      <c r="C1106" s="105"/>
      <c r="D1106" s="20" t="s">
        <v>10</v>
      </c>
      <c r="E1106" s="22"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24"/>
      <c r="B1107" s="25" t="s">
        <v>12</v>
      </c>
      <c r="C1107" s="26" t="s">
        <v>13</v>
      </c>
      <c r="D1107" s="24"/>
      <c r="E1107" s="24"/>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46"/>
      <c r="B1108" s="147"/>
      <c r="C1108" s="155"/>
      <c r="D1108" s="147"/>
      <c r="E1108" s="78"/>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46"/>
      <c r="B1109" s="147"/>
      <c r="C1109" s="111"/>
      <c r="D1109" s="36"/>
      <c r="E1109" s="78"/>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row>
    <row r="1110" ht="15.75" customHeight="1">
      <c r="A1110" s="87" t="s">
        <v>20</v>
      </c>
      <c r="B1110" s="88"/>
      <c r="C1110" s="89"/>
      <c r="D1110" s="90"/>
      <c r="E1110" s="47">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79"/>
      <c r="B1111" s="80"/>
      <c r="C1111" s="81"/>
      <c r="D1111" s="80"/>
      <c r="E1111" s="82"/>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10" t="s">
        <v>74</v>
      </c>
      <c r="B1112" s="11"/>
      <c r="C1112" s="11"/>
      <c r="D1112" s="11"/>
      <c r="E1112" s="12"/>
      <c r="F1112" s="49"/>
      <c r="G1112" s="49"/>
      <c r="H1112" s="49"/>
      <c r="I1112" s="49"/>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61" t="s">
        <v>1118</v>
      </c>
      <c r="B1113" s="39"/>
      <c r="C1113" s="39"/>
      <c r="D1113" s="39"/>
      <c r="E1113" s="40"/>
      <c r="F1113" s="49"/>
      <c r="G1113" s="49"/>
      <c r="H1113" s="49"/>
      <c r="I1113" s="49"/>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4" t="s">
        <v>1115</v>
      </c>
      <c r="B1114" s="15"/>
      <c r="C1114" s="16" t="s">
        <v>1378</v>
      </c>
      <c r="D1114" s="17" t="s">
        <v>1117</v>
      </c>
      <c r="E1114" s="18" t="s">
        <v>279</v>
      </c>
      <c r="F1114" s="49"/>
      <c r="G1114" s="49"/>
      <c r="H1114" s="49"/>
      <c r="I1114" s="49"/>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20" t="s">
        <v>8</v>
      </c>
      <c r="B1115" s="104" t="s">
        <v>9</v>
      </c>
      <c r="C1115" s="105"/>
      <c r="D1115" s="20" t="s">
        <v>10</v>
      </c>
      <c r="E1115" s="22"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24"/>
      <c r="B1116" s="25" t="s">
        <v>12</v>
      </c>
      <c r="C1116" s="26" t="s">
        <v>13</v>
      </c>
      <c r="D1116" s="24"/>
      <c r="E1116" s="24"/>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46"/>
      <c r="B1117" s="147"/>
      <c r="C1117" s="155"/>
      <c r="D1117" s="147"/>
      <c r="E1117" s="78"/>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46"/>
      <c r="B1118" s="147"/>
      <c r="C1118" s="111"/>
      <c r="D1118" s="36"/>
      <c r="E1118" s="78"/>
      <c r="F1118" s="107"/>
      <c r="G1118" s="107"/>
      <c r="H1118" s="107"/>
      <c r="I1118" s="107"/>
      <c r="J1118" s="107"/>
      <c r="K1118" s="107"/>
      <c r="L1118" s="107"/>
      <c r="M1118" s="107"/>
      <c r="N1118" s="107"/>
      <c r="O1118" s="107"/>
      <c r="P1118" s="107"/>
      <c r="Q1118" s="107"/>
      <c r="R1118" s="107"/>
      <c r="S1118" s="107"/>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row>
    <row r="1119" ht="15.75" customHeight="1">
      <c r="A1119" s="87" t="s">
        <v>20</v>
      </c>
      <c r="B1119" s="88"/>
      <c r="C1119" s="89"/>
      <c r="D1119" s="90"/>
      <c r="E1119" s="47">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79"/>
      <c r="B1120" s="80"/>
      <c r="C1120" s="81"/>
      <c r="D1120" s="80"/>
      <c r="E1120" s="82"/>
      <c r="F1120" s="107"/>
      <c r="G1120" s="107"/>
      <c r="H1120" s="107"/>
      <c r="I1120" s="107"/>
      <c r="J1120" s="107"/>
      <c r="K1120" s="107"/>
      <c r="L1120" s="107"/>
      <c r="M1120" s="107"/>
      <c r="N1120" s="107"/>
      <c r="O1120" s="107"/>
      <c r="P1120" s="107"/>
      <c r="Q1120" s="107"/>
      <c r="R1120" s="107"/>
      <c r="S1120" s="107"/>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row>
    <row r="1121" ht="15.75" customHeight="1">
      <c r="A1121" s="50" t="s">
        <v>2</v>
      </c>
      <c r="B1121" s="11"/>
      <c r="C1121" s="11"/>
      <c r="D1121" s="11"/>
      <c r="E1121" s="12"/>
      <c r="F1121" s="49"/>
      <c r="G1121" s="49"/>
      <c r="H1121" s="49"/>
      <c r="I1121" s="49"/>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61" t="s">
        <v>1119</v>
      </c>
      <c r="B1122" s="39"/>
      <c r="C1122" s="39"/>
      <c r="D1122" s="39"/>
      <c r="E1122" s="40"/>
      <c r="F1122" s="49"/>
      <c r="G1122" s="49"/>
      <c r="H1122" s="49"/>
      <c r="I1122" s="49"/>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 t="s">
        <v>1120</v>
      </c>
      <c r="B1123" s="15"/>
      <c r="C1123" s="16" t="s">
        <v>1379</v>
      </c>
      <c r="D1123" s="17" t="s">
        <v>1122</v>
      </c>
      <c r="E1123" s="18" t="s">
        <v>279</v>
      </c>
      <c r="F1123" s="49"/>
      <c r="G1123" s="49"/>
      <c r="H1123" s="49"/>
      <c r="I1123" s="49"/>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20" t="s">
        <v>8</v>
      </c>
      <c r="B1124" s="104" t="s">
        <v>9</v>
      </c>
      <c r="C1124" s="105"/>
      <c r="D1124" s="20" t="s">
        <v>10</v>
      </c>
      <c r="E1124" s="22"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24"/>
      <c r="B1125" s="25" t="s">
        <v>12</v>
      </c>
      <c r="C1125" s="26" t="s">
        <v>13</v>
      </c>
      <c r="D1125" s="24"/>
      <c r="E1125" s="24"/>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46"/>
      <c r="B1126" s="147"/>
      <c r="C1126" s="155"/>
      <c r="D1126" s="147"/>
      <c r="E1126" s="7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46"/>
      <c r="B1127" s="147"/>
      <c r="C1127" s="111"/>
      <c r="D1127" s="36"/>
      <c r="E1127" s="78"/>
      <c r="F1127" s="107"/>
      <c r="G1127" s="107"/>
      <c r="H1127" s="107"/>
      <c r="I1127" s="107"/>
      <c r="J1127" s="107"/>
      <c r="K1127" s="107"/>
      <c r="L1127" s="107"/>
      <c r="M1127" s="107"/>
      <c r="N1127" s="107"/>
      <c r="O1127" s="107"/>
      <c r="P1127" s="107"/>
      <c r="Q1127" s="107"/>
      <c r="R1127" s="107"/>
      <c r="S1127" s="107"/>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row>
    <row r="1128" ht="15.75" customHeight="1">
      <c r="A1128" s="87" t="s">
        <v>20</v>
      </c>
      <c r="B1128" s="88"/>
      <c r="C1128" s="89"/>
      <c r="D1128" s="90"/>
      <c r="E1128" s="47">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79"/>
      <c r="B1129" s="80"/>
      <c r="C1129" s="81"/>
      <c r="D1129" s="80"/>
      <c r="E1129" s="82"/>
      <c r="F1129" s="107"/>
      <c r="G1129" s="107"/>
      <c r="H1129" s="107"/>
      <c r="I1129" s="107"/>
      <c r="J1129" s="107"/>
      <c r="K1129" s="107"/>
      <c r="L1129" s="107"/>
      <c r="M1129" s="107"/>
      <c r="N1129" s="107"/>
      <c r="O1129" s="107"/>
      <c r="P1129" s="107"/>
      <c r="Q1129" s="107"/>
      <c r="R1129" s="107"/>
      <c r="S1129" s="107"/>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row>
    <row r="1130" ht="15.75" customHeight="1">
      <c r="A1130" s="10" t="s">
        <v>74</v>
      </c>
      <c r="B1130" s="11"/>
      <c r="C1130" s="11"/>
      <c r="D1130" s="11"/>
      <c r="E1130" s="12"/>
      <c r="F1130" s="49"/>
      <c r="G1130" s="49"/>
      <c r="H1130" s="49"/>
      <c r="I1130" s="49"/>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61" t="s">
        <v>1123</v>
      </c>
      <c r="B1131" s="39"/>
      <c r="C1131" s="39"/>
      <c r="D1131" s="39"/>
      <c r="E1131" s="40"/>
      <c r="F1131" s="49"/>
      <c r="G1131" s="49"/>
      <c r="H1131" s="49"/>
      <c r="I1131" s="49"/>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4" t="s">
        <v>1120</v>
      </c>
      <c r="B1132" s="15"/>
      <c r="C1132" s="16" t="s">
        <v>1379</v>
      </c>
      <c r="D1132" s="17" t="s">
        <v>1122</v>
      </c>
      <c r="E1132" s="18" t="s">
        <v>279</v>
      </c>
      <c r="F1132" s="49"/>
      <c r="G1132" s="49"/>
      <c r="H1132" s="49"/>
      <c r="I1132" s="49"/>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20" t="s">
        <v>8</v>
      </c>
      <c r="B1133" s="104" t="s">
        <v>9</v>
      </c>
      <c r="C1133" s="105"/>
      <c r="D1133" s="20" t="s">
        <v>10</v>
      </c>
      <c r="E1133" s="22"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24"/>
      <c r="B1134" s="25" t="s">
        <v>12</v>
      </c>
      <c r="C1134" s="26" t="s">
        <v>13</v>
      </c>
      <c r="D1134" s="24"/>
      <c r="E1134" s="24"/>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46"/>
      <c r="B1135" s="147"/>
      <c r="C1135" s="155"/>
      <c r="D1135" s="147"/>
      <c r="E1135" s="78"/>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46"/>
      <c r="B1136" s="147"/>
      <c r="C1136" s="111"/>
      <c r="D1136" s="36"/>
      <c r="E1136" s="78"/>
      <c r="F1136" s="107"/>
      <c r="G1136" s="107"/>
      <c r="H1136" s="107"/>
      <c r="I1136" s="107"/>
      <c r="J1136" s="107"/>
      <c r="K1136" s="107"/>
      <c r="L1136" s="107"/>
      <c r="M1136" s="107"/>
      <c r="N1136" s="107"/>
      <c r="O1136" s="107"/>
      <c r="P1136" s="107"/>
      <c r="Q1136" s="107"/>
      <c r="R1136" s="107"/>
      <c r="S1136" s="107"/>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row>
    <row r="1137" ht="15.75" customHeight="1">
      <c r="A1137" s="87" t="s">
        <v>20</v>
      </c>
      <c r="B1137" s="88"/>
      <c r="C1137" s="89"/>
      <c r="D1137" s="90"/>
      <c r="E1137" s="47">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79"/>
      <c r="B1138" s="80"/>
      <c r="C1138" s="81"/>
      <c r="D1138" s="80"/>
      <c r="E1138" s="82"/>
      <c r="F1138" s="107"/>
      <c r="G1138" s="107"/>
      <c r="H1138" s="107"/>
      <c r="I1138" s="107"/>
      <c r="J1138" s="107"/>
      <c r="K1138" s="107"/>
      <c r="L1138" s="107"/>
      <c r="M1138" s="107"/>
      <c r="N1138" s="107"/>
      <c r="O1138" s="107"/>
      <c r="P1138" s="107"/>
      <c r="Q1138" s="107"/>
      <c r="R1138" s="107"/>
      <c r="S1138" s="107"/>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row>
    <row r="1139" ht="15.75" customHeight="1">
      <c r="A1139" s="178"/>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0" t="s">
        <v>74</v>
      </c>
      <c r="B1140" s="11"/>
      <c r="C1140" s="11"/>
      <c r="D1140" s="11"/>
      <c r="E1140" s="12"/>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61" t="s">
        <v>1124</v>
      </c>
      <c r="B1141" s="39"/>
      <c r="C1141" s="39"/>
      <c r="D1141" s="39"/>
      <c r="E1141" s="40"/>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4" t="s">
        <v>1125</v>
      </c>
      <c r="B1142" s="15"/>
      <c r="C1142" s="16" t="s">
        <v>1380</v>
      </c>
      <c r="D1142" s="17" t="s">
        <v>890</v>
      </c>
      <c r="E1142" s="18"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20" t="s">
        <v>8</v>
      </c>
      <c r="B1143" s="104" t="s">
        <v>9</v>
      </c>
      <c r="C1143" s="105"/>
      <c r="D1143" s="20" t="s">
        <v>10</v>
      </c>
      <c r="E1143" s="22"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24"/>
      <c r="B1144" s="25" t="s">
        <v>12</v>
      </c>
      <c r="C1144" s="26" t="s">
        <v>13</v>
      </c>
      <c r="D1144" s="24"/>
      <c r="E1144" s="24"/>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20">
        <v>45421.0</v>
      </c>
      <c r="B1145" s="130" t="s">
        <v>1127</v>
      </c>
      <c r="C1145" s="85" t="s">
        <v>736</v>
      </c>
      <c r="D1145" s="130" t="s">
        <v>1128</v>
      </c>
      <c r="E1145" s="91">
        <v>2000.0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20">
        <v>45421.0</v>
      </c>
      <c r="B1146" s="130" t="s">
        <v>1127</v>
      </c>
      <c r="C1146" s="85" t="s">
        <v>736</v>
      </c>
      <c r="D1146" s="130" t="s">
        <v>1129</v>
      </c>
      <c r="E1146" s="91">
        <v>5000.0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20">
        <v>45436.0</v>
      </c>
      <c r="B1147" s="130" t="s">
        <v>1130</v>
      </c>
      <c r="C1147" s="74" t="s">
        <v>459</v>
      </c>
      <c r="D1147" s="52" t="s">
        <v>1131</v>
      </c>
      <c r="E1147" s="91">
        <v>500.0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87" t="s">
        <v>20</v>
      </c>
      <c r="B1148" s="88"/>
      <c r="C1148" s="89"/>
      <c r="D1148" s="90"/>
      <c r="E1148" s="47">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79"/>
      <c r="B1149" s="80"/>
      <c r="C1149" s="81"/>
      <c r="D1149" s="80"/>
      <c r="E1149" s="82"/>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78"/>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0" t="s">
        <v>74</v>
      </c>
      <c r="B1151" s="11"/>
      <c r="C1151" s="11"/>
      <c r="D1151" s="11"/>
      <c r="E1151" s="12"/>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61" t="s">
        <v>1132</v>
      </c>
      <c r="B1152" s="39"/>
      <c r="C1152" s="39"/>
      <c r="D1152" s="39"/>
      <c r="E1152" s="40"/>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4" t="s">
        <v>675</v>
      </c>
      <c r="B1153" s="15"/>
      <c r="C1153" s="16" t="s">
        <v>1381</v>
      </c>
      <c r="D1153" s="17" t="s">
        <v>1041</v>
      </c>
      <c r="E1153" s="18"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20" t="s">
        <v>8</v>
      </c>
      <c r="B1154" s="104" t="s">
        <v>9</v>
      </c>
      <c r="C1154" s="105"/>
      <c r="D1154" s="20" t="s">
        <v>10</v>
      </c>
      <c r="E1154" s="22"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24"/>
      <c r="B1155" s="25" t="s">
        <v>12</v>
      </c>
      <c r="C1155" s="26" t="s">
        <v>13</v>
      </c>
      <c r="D1155" s="24"/>
      <c r="E1155" s="24"/>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20">
        <v>45467.0</v>
      </c>
      <c r="B1156" s="130" t="s">
        <v>1134</v>
      </c>
      <c r="C1156" s="85" t="s">
        <v>1135</v>
      </c>
      <c r="D1156" s="130" t="s">
        <v>1136</v>
      </c>
      <c r="E1156" s="91">
        <v>546.0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20">
        <v>45504.0</v>
      </c>
      <c r="B1157" s="130" t="s">
        <v>1137</v>
      </c>
      <c r="C1157" s="85" t="s">
        <v>1138</v>
      </c>
      <c r="D1157" s="130" t="s">
        <v>1139</v>
      </c>
      <c r="E1157" s="91">
        <v>400.0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87" t="s">
        <v>20</v>
      </c>
      <c r="B1158" s="88"/>
      <c r="C1158" s="89"/>
      <c r="D1158" s="90"/>
      <c r="E1158" s="47">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79"/>
      <c r="B1159" s="80"/>
      <c r="C1159" s="81"/>
      <c r="D1159" s="80"/>
      <c r="E1159" s="82"/>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78"/>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0" t="s">
        <v>74</v>
      </c>
      <c r="B1161" s="11"/>
      <c r="C1161" s="11"/>
      <c r="D1161" s="11"/>
      <c r="E1161" s="12"/>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61" t="s">
        <v>1140</v>
      </c>
      <c r="B1162" s="39"/>
      <c r="C1162" s="39"/>
      <c r="D1162" s="39"/>
      <c r="E1162" s="4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4" t="s">
        <v>1141</v>
      </c>
      <c r="B1163" s="15"/>
      <c r="C1163" s="16" t="s">
        <v>1382</v>
      </c>
      <c r="D1163" s="17" t="s">
        <v>1143</v>
      </c>
      <c r="E1163" s="18"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20" t="s">
        <v>8</v>
      </c>
      <c r="B1164" s="104" t="s">
        <v>9</v>
      </c>
      <c r="C1164" s="105"/>
      <c r="D1164" s="20" t="s">
        <v>10</v>
      </c>
      <c r="E1164" s="22"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24"/>
      <c r="B1165" s="25" t="s">
        <v>12</v>
      </c>
      <c r="C1165" s="26" t="s">
        <v>13</v>
      </c>
      <c r="D1165" s="24"/>
      <c r="E1165" s="24"/>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20">
        <v>45506.0</v>
      </c>
      <c r="B1166" s="130" t="s">
        <v>1144</v>
      </c>
      <c r="C1166" s="85" t="s">
        <v>521</v>
      </c>
      <c r="D1166" s="130" t="s">
        <v>1145</v>
      </c>
      <c r="E1166" s="91">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20">
        <v>45506.0</v>
      </c>
      <c r="B1167" s="53" t="s">
        <v>1071</v>
      </c>
      <c r="C1167" s="114"/>
      <c r="D1167" s="53" t="s">
        <v>1146</v>
      </c>
      <c r="E1167" s="91">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87" t="s">
        <v>20</v>
      </c>
      <c r="B1168" s="88"/>
      <c r="C1168" s="89"/>
      <c r="D1168" s="90"/>
      <c r="E1168" s="47">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79"/>
      <c r="B1169" s="80"/>
      <c r="C1169" s="81"/>
      <c r="D1169" s="80"/>
      <c r="E1169" s="82"/>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78"/>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50" t="s">
        <v>2</v>
      </c>
      <c r="B1171" s="11"/>
      <c r="C1171" s="11"/>
      <c r="D1171" s="11"/>
      <c r="E1171" s="12"/>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61" t="s">
        <v>1147</v>
      </c>
      <c r="B1172" s="39"/>
      <c r="C1172" s="39"/>
      <c r="D1172" s="39"/>
      <c r="E1172" s="40"/>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4" t="s">
        <v>432</v>
      </c>
      <c r="B1173" s="15"/>
      <c r="C1173" s="16" t="s">
        <v>1383</v>
      </c>
      <c r="D1173" s="17" t="s">
        <v>1149</v>
      </c>
      <c r="E1173" s="18"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20" t="s">
        <v>8</v>
      </c>
      <c r="B1174" s="104" t="s">
        <v>9</v>
      </c>
      <c r="C1174" s="105"/>
      <c r="D1174" s="20" t="s">
        <v>10</v>
      </c>
      <c r="E1174" s="22"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24"/>
      <c r="B1175" s="25" t="s">
        <v>12</v>
      </c>
      <c r="C1175" s="26" t="s">
        <v>13</v>
      </c>
      <c r="D1175" s="24"/>
      <c r="E1175" s="24"/>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46"/>
      <c r="B1176" s="147"/>
      <c r="C1176" s="155"/>
      <c r="D1176" s="147"/>
      <c r="E1176" s="78"/>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46"/>
      <c r="B1177" s="147"/>
      <c r="C1177" s="111"/>
      <c r="D1177" s="36"/>
      <c r="E1177" s="78"/>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87" t="s">
        <v>20</v>
      </c>
      <c r="B1178" s="88"/>
      <c r="C1178" s="89"/>
      <c r="D1178" s="90"/>
      <c r="E1178" s="47">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79"/>
      <c r="B1179" s="80"/>
      <c r="C1179" s="81"/>
      <c r="D1179" s="80"/>
      <c r="E1179" s="82"/>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0" t="s">
        <v>74</v>
      </c>
      <c r="B1180" s="11"/>
      <c r="C1180" s="11"/>
      <c r="D1180" s="11"/>
      <c r="E1180" s="12"/>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61" t="s">
        <v>1150</v>
      </c>
      <c r="B1181" s="39"/>
      <c r="C1181" s="39"/>
      <c r="D1181" s="39"/>
      <c r="E1181" s="4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4" t="s">
        <v>432</v>
      </c>
      <c r="B1182" s="15"/>
      <c r="C1182" s="16" t="s">
        <v>1384</v>
      </c>
      <c r="D1182" s="17" t="s">
        <v>1149</v>
      </c>
      <c r="E1182" s="18"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20" t="s">
        <v>8</v>
      </c>
      <c r="B1183" s="104" t="s">
        <v>9</v>
      </c>
      <c r="C1183" s="105"/>
      <c r="D1183" s="20" t="s">
        <v>10</v>
      </c>
      <c r="E1183" s="22"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24"/>
      <c r="B1184" s="25" t="s">
        <v>12</v>
      </c>
      <c r="C1184" s="26" t="s">
        <v>13</v>
      </c>
      <c r="D1184" s="24"/>
      <c r="E1184" s="24"/>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46"/>
      <c r="B1185" s="147"/>
      <c r="C1185" s="155"/>
      <c r="D1185" s="147"/>
      <c r="E1185" s="78"/>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46"/>
      <c r="B1186" s="147"/>
      <c r="C1186" s="111"/>
      <c r="D1186" s="36"/>
      <c r="E1186" s="78"/>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87" t="s">
        <v>20</v>
      </c>
      <c r="B1187" s="88"/>
      <c r="C1187" s="89"/>
      <c r="D1187" s="90"/>
      <c r="E1187" s="47">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78"/>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0" t="s">
        <v>74</v>
      </c>
      <c r="B1189" s="11"/>
      <c r="C1189" s="11"/>
      <c r="D1189" s="11"/>
      <c r="E1189" s="12"/>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61" t="s">
        <v>1152</v>
      </c>
      <c r="B1190" s="39"/>
      <c r="C1190" s="39"/>
      <c r="D1190" s="39"/>
      <c r="E1190" s="4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4" t="s">
        <v>1153</v>
      </c>
      <c r="B1191" s="15"/>
      <c r="C1191" s="16" t="s">
        <v>1385</v>
      </c>
      <c r="D1191" s="17" t="s">
        <v>1155</v>
      </c>
      <c r="E1191" s="18"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20" t="s">
        <v>8</v>
      </c>
      <c r="B1192" s="104" t="s">
        <v>9</v>
      </c>
      <c r="C1192" s="105"/>
      <c r="D1192" s="20" t="s">
        <v>10</v>
      </c>
      <c r="E1192" s="22"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24"/>
      <c r="B1193" s="25" t="s">
        <v>12</v>
      </c>
      <c r="C1193" s="26" t="s">
        <v>13</v>
      </c>
      <c r="D1193" s="24"/>
      <c r="E1193" s="24"/>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20">
        <v>45489.0</v>
      </c>
      <c r="B1194" s="130" t="s">
        <v>1156</v>
      </c>
      <c r="C1194" s="85" t="s">
        <v>1157</v>
      </c>
      <c r="D1194" s="130" t="s">
        <v>1158</v>
      </c>
      <c r="E1194" s="91">
        <v>850.0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20">
        <v>45483.0</v>
      </c>
      <c r="B1195" s="130" t="s">
        <v>1159</v>
      </c>
      <c r="C1195" s="74" t="s">
        <v>1160</v>
      </c>
      <c r="D1195" s="52" t="s">
        <v>1161</v>
      </c>
      <c r="E1195" s="91">
        <v>240.0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87" t="s">
        <v>20</v>
      </c>
      <c r="B1196" s="88"/>
      <c r="C1196" s="89"/>
      <c r="D1196" s="90"/>
      <c r="E1196" s="47">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49"/>
      <c r="B1197" s="150"/>
      <c r="C1197" s="151"/>
      <c r="D1197" s="150"/>
      <c r="E1197" s="152"/>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50" t="s">
        <v>2</v>
      </c>
      <c r="B1198" s="11"/>
      <c r="C1198" s="11"/>
      <c r="D1198" s="11"/>
      <c r="E1198" s="12"/>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61" t="s">
        <v>1162</v>
      </c>
      <c r="B1199" s="39"/>
      <c r="C1199" s="39"/>
      <c r="D1199" s="39"/>
      <c r="E1199" s="40"/>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4" t="s">
        <v>1153</v>
      </c>
      <c r="B1200" s="15"/>
      <c r="C1200" s="16" t="s">
        <v>1385</v>
      </c>
      <c r="D1200" s="17" t="s">
        <v>1155</v>
      </c>
      <c r="E1200" s="18"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20" t="s">
        <v>8</v>
      </c>
      <c r="B1201" s="104" t="s">
        <v>9</v>
      </c>
      <c r="C1201" s="105"/>
      <c r="D1201" s="20" t="s">
        <v>10</v>
      </c>
      <c r="E1201" s="22"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24"/>
      <c r="B1202" s="25" t="s">
        <v>12</v>
      </c>
      <c r="C1202" s="26" t="s">
        <v>13</v>
      </c>
      <c r="D1202" s="24"/>
      <c r="E1202" s="24"/>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20">
        <v>45489.0</v>
      </c>
      <c r="B1203" s="130" t="s">
        <v>1163</v>
      </c>
      <c r="C1203" s="85" t="s">
        <v>1164</v>
      </c>
      <c r="D1203" s="130" t="s">
        <v>1165</v>
      </c>
      <c r="E1203" s="91">
        <v>1774.0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20">
        <v>45476.0</v>
      </c>
      <c r="B1204" s="130" t="s">
        <v>1166</v>
      </c>
      <c r="C1204" s="74" t="s">
        <v>1167</v>
      </c>
      <c r="D1204" s="130" t="s">
        <v>1165</v>
      </c>
      <c r="E1204" s="91">
        <v>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20">
        <v>45489.0</v>
      </c>
      <c r="B1205" s="130" t="s">
        <v>1168</v>
      </c>
      <c r="C1205" s="74" t="s">
        <v>1169</v>
      </c>
      <c r="D1205" s="130" t="s">
        <v>1165</v>
      </c>
      <c r="E1205" s="91">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87" t="s">
        <v>20</v>
      </c>
      <c r="B1206" s="88"/>
      <c r="C1206" s="89"/>
      <c r="D1206" s="90"/>
      <c r="E1206" s="47">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78"/>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50" t="s">
        <v>2</v>
      </c>
      <c r="B1208" s="11"/>
      <c r="C1208" s="11"/>
      <c r="D1208" s="11"/>
      <c r="E1208" s="1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61" t="s">
        <v>1170</v>
      </c>
      <c r="B1209" s="39"/>
      <c r="C1209" s="39"/>
      <c r="D1209" s="39"/>
      <c r="E1209" s="40"/>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79" t="s">
        <v>1171</v>
      </c>
      <c r="B1210" s="15"/>
      <c r="C1210" s="16" t="s">
        <v>1386</v>
      </c>
      <c r="D1210" s="17" t="s">
        <v>1173</v>
      </c>
      <c r="E1210" s="18"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20" t="s">
        <v>8</v>
      </c>
      <c r="B1211" s="104" t="s">
        <v>9</v>
      </c>
      <c r="C1211" s="105"/>
      <c r="D1211" s="20" t="s">
        <v>10</v>
      </c>
      <c r="E1211" s="22"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24"/>
      <c r="B1212" s="25" t="s">
        <v>12</v>
      </c>
      <c r="C1212" s="26" t="s">
        <v>13</v>
      </c>
      <c r="D1212" s="24"/>
      <c r="E1212" s="24"/>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20">
        <v>45489.0</v>
      </c>
      <c r="B1213" s="130" t="s">
        <v>1156</v>
      </c>
      <c r="C1213" s="85" t="s">
        <v>1157</v>
      </c>
      <c r="D1213" s="130" t="s">
        <v>1158</v>
      </c>
      <c r="E1213" s="91">
        <v>850.0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80">
        <v>45483.0</v>
      </c>
      <c r="B1214" s="130" t="s">
        <v>1159</v>
      </c>
      <c r="C1214" s="74" t="s">
        <v>1160</v>
      </c>
      <c r="D1214" s="52" t="s">
        <v>1174</v>
      </c>
      <c r="E1214" s="91">
        <v>240.0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87" t="s">
        <v>20</v>
      </c>
      <c r="B1215" s="88"/>
      <c r="C1215" s="89"/>
      <c r="D1215" s="90"/>
      <c r="E1215" s="47">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79"/>
      <c r="B1216" s="80"/>
      <c r="C1216" s="81"/>
      <c r="D1216" s="80"/>
      <c r="E1216" s="82"/>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0" t="s">
        <v>74</v>
      </c>
      <c r="B1217" s="11"/>
      <c r="C1217" s="11"/>
      <c r="D1217" s="11"/>
      <c r="E1217" s="1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61" t="s">
        <v>1170</v>
      </c>
      <c r="B1218" s="39"/>
      <c r="C1218" s="39"/>
      <c r="D1218" s="39"/>
      <c r="E1218" s="4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79" t="s">
        <v>1171</v>
      </c>
      <c r="B1219" s="15"/>
      <c r="C1219" s="16" t="s">
        <v>1387</v>
      </c>
      <c r="D1219" s="17" t="s">
        <v>1173</v>
      </c>
      <c r="E1219" s="18"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20" t="s">
        <v>8</v>
      </c>
      <c r="B1220" s="104" t="s">
        <v>9</v>
      </c>
      <c r="C1220" s="105"/>
      <c r="D1220" s="20" t="s">
        <v>10</v>
      </c>
      <c r="E1220" s="22"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24"/>
      <c r="B1221" s="25" t="s">
        <v>12</v>
      </c>
      <c r="C1221" s="26" t="s">
        <v>13</v>
      </c>
      <c r="D1221" s="24"/>
      <c r="E1221" s="24"/>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46"/>
      <c r="B1222" s="147"/>
      <c r="C1222" s="155"/>
      <c r="D1222" s="147"/>
      <c r="E1222" s="78"/>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46"/>
      <c r="B1223" s="147"/>
      <c r="C1223" s="111"/>
      <c r="D1223" s="36"/>
      <c r="E1223" s="78"/>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87" t="s">
        <v>20</v>
      </c>
      <c r="B1224" s="88"/>
      <c r="C1224" s="89"/>
      <c r="D1224" s="90"/>
      <c r="E1224" s="47">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78"/>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0" t="s">
        <v>74</v>
      </c>
      <c r="B1226" s="11"/>
      <c r="C1226" s="11"/>
      <c r="D1226" s="11"/>
      <c r="E1226" s="1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61" t="s">
        <v>1176</v>
      </c>
      <c r="B1227" s="39"/>
      <c r="C1227" s="39"/>
      <c r="D1227" s="39"/>
      <c r="E1227" s="4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79" t="s">
        <v>1177</v>
      </c>
      <c r="B1228" s="15"/>
      <c r="C1228" s="16" t="s">
        <v>1388</v>
      </c>
      <c r="D1228" s="17" t="s">
        <v>1179</v>
      </c>
      <c r="E1228" s="18"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20" t="s">
        <v>8</v>
      </c>
      <c r="B1229" s="104" t="s">
        <v>9</v>
      </c>
      <c r="C1229" s="105"/>
      <c r="D1229" s="20" t="s">
        <v>10</v>
      </c>
      <c r="E1229" s="22"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24"/>
      <c r="B1230" s="25" t="s">
        <v>12</v>
      </c>
      <c r="C1230" s="26" t="s">
        <v>13</v>
      </c>
      <c r="D1230" s="24"/>
      <c r="E1230" s="24"/>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20">
        <v>45523.0</v>
      </c>
      <c r="B1231" s="130" t="s">
        <v>627</v>
      </c>
      <c r="C1231" s="85" t="s">
        <v>628</v>
      </c>
      <c r="D1231" s="130" t="s">
        <v>1180</v>
      </c>
      <c r="E1231" s="91">
        <v>3600.0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20">
        <v>45524.0</v>
      </c>
      <c r="B1232" s="130" t="s">
        <v>1181</v>
      </c>
      <c r="C1232" s="74" t="s">
        <v>984</v>
      </c>
      <c r="D1232" s="52" t="s">
        <v>1182</v>
      </c>
      <c r="E1232" s="91">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20">
        <v>45530.0</v>
      </c>
      <c r="B1233" s="130" t="s">
        <v>1183</v>
      </c>
      <c r="C1233" s="74" t="s">
        <v>1184</v>
      </c>
      <c r="D1233" s="52" t="s">
        <v>1185</v>
      </c>
      <c r="E1233" s="91">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87" t="s">
        <v>20</v>
      </c>
      <c r="B1234" s="88"/>
      <c r="C1234" s="89"/>
      <c r="D1234" s="90"/>
      <c r="E1234" s="47">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78"/>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50" t="s">
        <v>2</v>
      </c>
      <c r="B1236" s="11"/>
      <c r="C1236" s="11"/>
      <c r="D1236" s="11"/>
      <c r="E1236" s="1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61" t="s">
        <v>1389</v>
      </c>
      <c r="B1237" s="39"/>
      <c r="C1237" s="39"/>
      <c r="D1237" s="39"/>
      <c r="E1237" s="4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79" t="s">
        <v>675</v>
      </c>
      <c r="B1238" s="15"/>
      <c r="C1238" s="16" t="s">
        <v>1390</v>
      </c>
      <c r="D1238" s="17" t="s">
        <v>1149</v>
      </c>
      <c r="E1238" s="18"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20" t="s">
        <v>8</v>
      </c>
      <c r="B1239" s="104" t="s">
        <v>9</v>
      </c>
      <c r="C1239" s="105"/>
      <c r="D1239" s="20" t="s">
        <v>10</v>
      </c>
      <c r="E1239" s="22"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24"/>
      <c r="B1240" s="25" t="s">
        <v>12</v>
      </c>
      <c r="C1240" s="26" t="s">
        <v>13</v>
      </c>
      <c r="D1240" s="24"/>
      <c r="E1240" s="24"/>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20"/>
      <c r="B1241" s="130"/>
      <c r="C1241" s="85"/>
      <c r="D1241" s="130"/>
      <c r="E1241" s="91"/>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80"/>
      <c r="B1242" s="130"/>
      <c r="C1242" s="74"/>
      <c r="D1242" s="52"/>
      <c r="E1242" s="91"/>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87" t="s">
        <v>20</v>
      </c>
      <c r="B1243" s="88"/>
      <c r="C1243" s="89"/>
      <c r="D1243" s="90"/>
      <c r="E1243" s="47">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78"/>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50" t="s">
        <v>2</v>
      </c>
      <c r="B1245" s="11"/>
      <c r="C1245" s="11"/>
      <c r="D1245" s="11"/>
      <c r="E1245" s="1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61" t="s">
        <v>1191</v>
      </c>
      <c r="B1246" s="39"/>
      <c r="C1246" s="39"/>
      <c r="D1246" s="39"/>
      <c r="E1246" s="4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79" t="s">
        <v>1192</v>
      </c>
      <c r="B1247" s="15"/>
      <c r="C1247" s="16" t="s">
        <v>1391</v>
      </c>
      <c r="D1247" s="17" t="s">
        <v>1194</v>
      </c>
      <c r="E1247" s="18"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20" t="s">
        <v>8</v>
      </c>
      <c r="B1248" s="104" t="s">
        <v>9</v>
      </c>
      <c r="C1248" s="105"/>
      <c r="D1248" s="20" t="s">
        <v>10</v>
      </c>
      <c r="E1248" s="22"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24"/>
      <c r="B1249" s="25" t="s">
        <v>12</v>
      </c>
      <c r="C1249" s="26" t="s">
        <v>13</v>
      </c>
      <c r="D1249" s="24"/>
      <c r="E1249" s="24"/>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20"/>
      <c r="B1250" s="130"/>
      <c r="C1250" s="85"/>
      <c r="D1250" s="130"/>
      <c r="E1250" s="91"/>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80"/>
      <c r="B1251" s="130"/>
      <c r="C1251" s="74"/>
      <c r="D1251" s="52"/>
      <c r="E1251" s="91"/>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87" t="s">
        <v>20</v>
      </c>
      <c r="B1252" s="88"/>
      <c r="C1252" s="89"/>
      <c r="D1252" s="90"/>
      <c r="E1252" s="47">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78"/>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50" t="s">
        <v>2</v>
      </c>
      <c r="B1254" s="11"/>
      <c r="C1254" s="11"/>
      <c r="D1254" s="11"/>
      <c r="E1254" s="1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61" t="s">
        <v>1195</v>
      </c>
      <c r="B1255" s="39"/>
      <c r="C1255" s="39"/>
      <c r="D1255" s="39"/>
      <c r="E1255" s="4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79" t="s">
        <v>1196</v>
      </c>
      <c r="B1256" s="15"/>
      <c r="C1256" s="16" t="s">
        <v>1392</v>
      </c>
      <c r="D1256" s="17" t="s">
        <v>1198</v>
      </c>
      <c r="E1256" s="18"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20" t="s">
        <v>8</v>
      </c>
      <c r="B1257" s="104" t="s">
        <v>9</v>
      </c>
      <c r="C1257" s="105"/>
      <c r="D1257" s="20" t="s">
        <v>10</v>
      </c>
      <c r="E1257" s="22"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24"/>
      <c r="B1258" s="25" t="s">
        <v>12</v>
      </c>
      <c r="C1258" s="26" t="s">
        <v>13</v>
      </c>
      <c r="D1258" s="24"/>
      <c r="E1258" s="2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20">
        <v>45512.0</v>
      </c>
      <c r="B1259" s="130" t="s">
        <v>1199</v>
      </c>
      <c r="C1259" s="85" t="s">
        <v>1200</v>
      </c>
      <c r="D1259" s="130" t="s">
        <v>1201</v>
      </c>
      <c r="E1259" s="91">
        <v>324.0</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87" t="s">
        <v>20</v>
      </c>
      <c r="B1260" s="88"/>
      <c r="C1260" s="89"/>
      <c r="D1260" s="90"/>
      <c r="E1260" s="47">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78"/>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78" t="s">
        <v>1250</v>
      </c>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78" t="s">
        <v>1251</v>
      </c>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ht="15.75" customHeight="1">
      <c r="A1654" s="162"/>
      <c r="B1654" s="163"/>
      <c r="C1654" s="164"/>
      <c r="D1654" s="163"/>
      <c r="E1654" s="165"/>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ht="15.75" customHeight="1">
      <c r="A1655" s="162"/>
      <c r="B1655" s="163"/>
      <c r="C1655" s="164"/>
      <c r="D1655" s="163"/>
      <c r="E1655" s="165"/>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ht="15.75" customHeight="1">
      <c r="A1656" s="162"/>
      <c r="B1656" s="163"/>
      <c r="C1656" s="164"/>
      <c r="D1656" s="163"/>
      <c r="E1656" s="165"/>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ht="15.75" customHeight="1">
      <c r="A1657" s="162"/>
      <c r="B1657" s="163"/>
      <c r="C1657" s="164"/>
      <c r="D1657" s="163"/>
      <c r="E1657" s="165"/>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ht="15.75" customHeight="1">
      <c r="A1658" s="162"/>
      <c r="B1658" s="163"/>
      <c r="C1658" s="164"/>
      <c r="D1658" s="163"/>
      <c r="E1658" s="165"/>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ht="15.75" customHeight="1">
      <c r="A1659" s="162"/>
      <c r="B1659" s="163"/>
      <c r="C1659" s="164"/>
      <c r="D1659" s="163"/>
      <c r="E1659" s="165"/>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ht="15.75" customHeight="1">
      <c r="A1660" s="162"/>
      <c r="B1660" s="163"/>
      <c r="C1660" s="164"/>
      <c r="D1660" s="163"/>
      <c r="E1660" s="165"/>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ht="15.75" customHeight="1">
      <c r="A1661" s="162"/>
      <c r="B1661" s="163"/>
      <c r="C1661" s="164"/>
      <c r="D1661" s="163"/>
      <c r="E1661" s="165"/>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ht="15.75" customHeight="1">
      <c r="A1662" s="162"/>
      <c r="B1662" s="163"/>
      <c r="C1662" s="164"/>
      <c r="D1662" s="163"/>
      <c r="E1662" s="165"/>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ht="15.75" customHeight="1">
      <c r="A1663" s="162"/>
      <c r="B1663" s="163"/>
      <c r="C1663" s="164"/>
      <c r="D1663" s="163"/>
      <c r="E1663" s="165"/>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ht="15.75" customHeight="1">
      <c r="A1664" s="162"/>
      <c r="B1664" s="163"/>
      <c r="C1664" s="164"/>
      <c r="D1664" s="163"/>
      <c r="E1664" s="165"/>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ht="15.75" customHeight="1">
      <c r="A1665" s="162"/>
      <c r="B1665" s="163"/>
      <c r="C1665" s="164"/>
      <c r="D1665" s="163"/>
      <c r="E1665" s="165"/>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ht="15.75" customHeight="1">
      <c r="A1666" s="162"/>
      <c r="B1666" s="163"/>
      <c r="C1666" s="164"/>
      <c r="D1666" s="163"/>
      <c r="E1666" s="165"/>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ht="15.75" customHeight="1">
      <c r="A1667" s="162"/>
      <c r="B1667" s="163"/>
      <c r="C1667" s="164"/>
      <c r="D1667" s="163"/>
      <c r="E1667" s="165"/>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ht="15.75" customHeight="1">
      <c r="A1668" s="162"/>
      <c r="B1668" s="163"/>
      <c r="C1668" s="164"/>
      <c r="D1668" s="163"/>
      <c r="E1668" s="165"/>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ht="15.75" customHeight="1">
      <c r="A1669" s="162"/>
      <c r="B1669" s="163"/>
      <c r="C1669" s="164"/>
      <c r="D1669" s="163"/>
      <c r="E1669" s="165"/>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ht="15.75" customHeight="1">
      <c r="A1670" s="162"/>
      <c r="B1670" s="163"/>
      <c r="C1670" s="164"/>
      <c r="D1670" s="163"/>
      <c r="E1670" s="165"/>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ht="15.75" customHeight="1">
      <c r="A1671" s="162"/>
      <c r="B1671" s="163"/>
      <c r="C1671" s="164"/>
      <c r="D1671" s="163"/>
      <c r="E1671" s="165"/>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ht="15.75" customHeight="1">
      <c r="A1672" s="162"/>
      <c r="B1672" s="163"/>
      <c r="C1672" s="164"/>
      <c r="D1672" s="163"/>
      <c r="E1672" s="165"/>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ht="15.75" customHeight="1">
      <c r="A1673" s="162"/>
      <c r="B1673" s="163"/>
      <c r="C1673" s="164"/>
      <c r="D1673" s="163"/>
      <c r="E1673" s="165"/>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ht="15.75" customHeight="1">
      <c r="A1674" s="162"/>
      <c r="B1674" s="163"/>
      <c r="C1674" s="164"/>
      <c r="D1674" s="163"/>
      <c r="E1674" s="165"/>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ht="15.75" customHeight="1">
      <c r="A1675" s="162"/>
      <c r="B1675" s="163"/>
      <c r="C1675" s="164"/>
      <c r="D1675" s="163"/>
      <c r="E1675" s="165"/>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ht="15.75" customHeight="1">
      <c r="A1676" s="162"/>
      <c r="B1676" s="163"/>
      <c r="C1676" s="164"/>
      <c r="D1676" s="163"/>
      <c r="E1676" s="165"/>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ht="15.75" customHeight="1">
      <c r="A1677" s="162"/>
      <c r="B1677" s="163"/>
      <c r="C1677" s="164"/>
      <c r="D1677" s="163"/>
      <c r="E1677" s="165"/>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ht="15.75" customHeight="1">
      <c r="A1678" s="162"/>
      <c r="B1678" s="163"/>
      <c r="C1678" s="164"/>
      <c r="D1678" s="163"/>
      <c r="E1678" s="165"/>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ht="15.75" customHeight="1">
      <c r="A1679" s="162"/>
      <c r="B1679" s="163"/>
      <c r="C1679" s="164"/>
      <c r="D1679" s="163"/>
      <c r="E1679" s="165"/>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ht="15.75" customHeight="1">
      <c r="A1680" s="162"/>
      <c r="B1680" s="163"/>
      <c r="C1680" s="164"/>
      <c r="D1680" s="163"/>
      <c r="E1680" s="165"/>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ht="15.75" customHeight="1">
      <c r="A1681" s="162"/>
      <c r="B1681" s="163"/>
      <c r="C1681" s="164"/>
      <c r="D1681" s="163"/>
      <c r="E1681" s="165"/>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ht="15.75" customHeight="1">
      <c r="A1682" s="162"/>
      <c r="B1682" s="163"/>
      <c r="C1682" s="164"/>
      <c r="D1682" s="163"/>
      <c r="E1682" s="165"/>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ht="15.75" customHeight="1">
      <c r="A1683" s="162"/>
      <c r="B1683" s="163"/>
      <c r="C1683" s="164"/>
      <c r="D1683" s="163"/>
      <c r="E1683" s="165"/>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ht="15.75" customHeight="1">
      <c r="A1684" s="162"/>
      <c r="B1684" s="163"/>
      <c r="C1684" s="164"/>
      <c r="D1684" s="163"/>
      <c r="E1684" s="165"/>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ht="15.75" customHeight="1">
      <c r="A1685" s="162"/>
      <c r="B1685" s="163"/>
      <c r="C1685" s="164"/>
      <c r="D1685" s="163"/>
      <c r="E1685" s="165"/>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ht="15.75" customHeight="1">
      <c r="A1686" s="162"/>
      <c r="B1686" s="163"/>
      <c r="C1686" s="164"/>
      <c r="D1686" s="163"/>
      <c r="E1686" s="165"/>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ht="15.75" customHeight="1">
      <c r="A1687" s="162"/>
      <c r="B1687" s="163"/>
      <c r="C1687" s="164"/>
      <c r="D1687" s="163"/>
      <c r="E1687" s="165"/>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ht="15.75" customHeight="1">
      <c r="A1688" s="162"/>
      <c r="B1688" s="163"/>
      <c r="C1688" s="164"/>
      <c r="D1688" s="163"/>
      <c r="E1688" s="165"/>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ht="15.75" customHeight="1">
      <c r="A1689" s="162"/>
      <c r="B1689" s="163"/>
      <c r="C1689" s="164"/>
      <c r="D1689" s="163"/>
      <c r="E1689" s="165"/>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ht="15.75" customHeight="1">
      <c r="A1690" s="162"/>
      <c r="B1690" s="163"/>
      <c r="C1690" s="164"/>
      <c r="D1690" s="163"/>
      <c r="E1690" s="165"/>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ht="15.75" customHeight="1">
      <c r="A1691" s="162"/>
      <c r="B1691" s="163"/>
      <c r="C1691" s="164"/>
      <c r="D1691" s="163"/>
      <c r="E1691" s="165"/>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ht="15.75" customHeight="1">
      <c r="A1692" s="162"/>
      <c r="B1692" s="163"/>
      <c r="C1692" s="164"/>
      <c r="D1692" s="163"/>
      <c r="E1692" s="165"/>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ht="15.75" customHeight="1">
      <c r="A1693" s="162"/>
      <c r="B1693" s="163"/>
      <c r="C1693" s="164"/>
      <c r="D1693" s="163"/>
      <c r="E1693" s="165"/>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ht="15.75" customHeight="1">
      <c r="A1694" s="162"/>
      <c r="B1694" s="163"/>
      <c r="C1694" s="164"/>
      <c r="D1694" s="163"/>
      <c r="E1694" s="165"/>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ht="15.75" customHeight="1">
      <c r="A1695" s="162"/>
      <c r="B1695" s="163"/>
      <c r="C1695" s="164"/>
      <c r="D1695" s="163"/>
      <c r="E1695" s="165"/>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ht="15.75" customHeight="1">
      <c r="A1696" s="162"/>
      <c r="B1696" s="163"/>
      <c r="C1696" s="164"/>
      <c r="D1696" s="163"/>
      <c r="E1696" s="165"/>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ht="15.75" customHeight="1">
      <c r="A1697" s="162"/>
      <c r="B1697" s="163"/>
      <c r="C1697" s="164"/>
      <c r="D1697" s="163"/>
      <c r="E1697" s="165"/>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ht="15.75" customHeight="1">
      <c r="A1698" s="162"/>
      <c r="B1698" s="163"/>
      <c r="C1698" s="164"/>
      <c r="D1698" s="163"/>
      <c r="E1698" s="165"/>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ht="15.75" customHeight="1">
      <c r="A1699" s="162"/>
      <c r="B1699" s="163"/>
      <c r="C1699" s="164"/>
      <c r="D1699" s="163"/>
      <c r="E1699" s="165"/>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ht="15.75" customHeight="1">
      <c r="A1700" s="162"/>
      <c r="B1700" s="163"/>
      <c r="C1700" s="164"/>
      <c r="D1700" s="163"/>
      <c r="E1700" s="165"/>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ht="15.75" customHeight="1">
      <c r="A1701" s="162"/>
      <c r="B1701" s="163"/>
      <c r="C1701" s="164"/>
      <c r="D1701" s="163"/>
      <c r="E1701" s="165"/>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ht="15.75" customHeight="1">
      <c r="A1702" s="162"/>
      <c r="B1702" s="163"/>
      <c r="C1702" s="164"/>
      <c r="D1702" s="163"/>
      <c r="E1702" s="165"/>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ht="15.75" customHeight="1">
      <c r="A1703" s="162"/>
      <c r="B1703" s="163"/>
      <c r="C1703" s="164"/>
      <c r="D1703" s="163"/>
      <c r="E1703" s="165"/>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ht="15.75" customHeight="1">
      <c r="A1704" s="162"/>
      <c r="B1704" s="163"/>
      <c r="C1704" s="164"/>
      <c r="D1704" s="163"/>
      <c r="E1704" s="165"/>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ht="15.75" customHeight="1">
      <c r="A1705" s="162"/>
      <c r="B1705" s="163"/>
      <c r="C1705" s="164"/>
      <c r="D1705" s="163"/>
      <c r="E1705" s="165"/>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ht="15.75" customHeight="1">
      <c r="A1706" s="162"/>
      <c r="B1706" s="163"/>
      <c r="C1706" s="164"/>
      <c r="D1706" s="163"/>
      <c r="E1706" s="165"/>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ht="15.75" customHeight="1">
      <c r="A1707" s="162"/>
      <c r="B1707" s="163"/>
      <c r="C1707" s="164"/>
      <c r="D1707" s="163"/>
      <c r="E1707" s="165"/>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ht="15.75" customHeight="1">
      <c r="A1708" s="162"/>
      <c r="B1708" s="163"/>
      <c r="C1708" s="164"/>
      <c r="D1708" s="163"/>
      <c r="E1708" s="165"/>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ht="15.75" customHeight="1">
      <c r="A1709" s="162"/>
      <c r="B1709" s="163"/>
      <c r="C1709" s="164"/>
      <c r="D1709" s="163"/>
      <c r="E1709" s="165"/>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ht="15.75" customHeight="1">
      <c r="A1710" s="162"/>
      <c r="B1710" s="163"/>
      <c r="C1710" s="164"/>
      <c r="D1710" s="163"/>
      <c r="E1710" s="165"/>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ht="15.75" customHeight="1">
      <c r="A1711" s="162"/>
      <c r="B1711" s="163"/>
      <c r="C1711" s="164"/>
      <c r="D1711" s="163"/>
      <c r="E1711" s="165"/>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ht="15.75" customHeight="1">
      <c r="A1712" s="162"/>
      <c r="B1712" s="163"/>
      <c r="C1712" s="164"/>
      <c r="D1712" s="163"/>
      <c r="E1712" s="165"/>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ht="15.75" customHeight="1">
      <c r="A1713" s="162"/>
      <c r="B1713" s="163"/>
      <c r="C1713" s="164"/>
      <c r="D1713" s="163"/>
      <c r="E1713" s="165"/>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ht="15.75" customHeight="1">
      <c r="A1714" s="162"/>
      <c r="B1714" s="163"/>
      <c r="C1714" s="164"/>
      <c r="D1714" s="163"/>
      <c r="E1714" s="165"/>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ht="15.75" customHeight="1">
      <c r="A1715" s="162"/>
      <c r="B1715" s="163"/>
      <c r="C1715" s="164"/>
      <c r="D1715" s="163"/>
      <c r="E1715" s="165"/>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ht="15.75" customHeight="1">
      <c r="A1716" s="162"/>
      <c r="B1716" s="163"/>
      <c r="C1716" s="164"/>
      <c r="D1716" s="163"/>
      <c r="E1716" s="165"/>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ht="15.75" customHeight="1">
      <c r="A1717" s="162"/>
      <c r="B1717" s="163"/>
      <c r="C1717" s="164"/>
      <c r="D1717" s="163"/>
      <c r="E1717" s="165"/>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ht="15.75" customHeight="1">
      <c r="A1718" s="162"/>
      <c r="B1718" s="163"/>
      <c r="C1718" s="164"/>
      <c r="D1718" s="163"/>
      <c r="E1718" s="165"/>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ht="15.75" customHeight="1">
      <c r="A1719" s="162"/>
      <c r="B1719" s="163"/>
      <c r="C1719" s="164"/>
      <c r="D1719" s="163"/>
      <c r="E1719" s="165"/>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ht="15.75" customHeight="1">
      <c r="A1720" s="162"/>
      <c r="B1720" s="163"/>
      <c r="C1720" s="164"/>
      <c r="D1720" s="163"/>
      <c r="E1720" s="165"/>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ht="15.75" customHeight="1">
      <c r="A1721" s="162"/>
      <c r="B1721" s="163"/>
      <c r="C1721" s="164"/>
      <c r="D1721" s="163"/>
      <c r="E1721" s="165"/>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ht="15.75" customHeight="1">
      <c r="A1722" s="162"/>
      <c r="B1722" s="163"/>
      <c r="C1722" s="164"/>
      <c r="D1722" s="163"/>
      <c r="E1722" s="165"/>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ht="15.75" customHeight="1">
      <c r="A1723" s="162"/>
      <c r="B1723" s="163"/>
      <c r="C1723" s="164"/>
      <c r="D1723" s="163"/>
      <c r="E1723" s="165"/>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ht="15.75" customHeight="1">
      <c r="A1724" s="162"/>
      <c r="B1724" s="163"/>
      <c r="C1724" s="164"/>
      <c r="D1724" s="163"/>
      <c r="E1724" s="165"/>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ht="15.75" customHeight="1">
      <c r="A1725" s="162"/>
      <c r="B1725" s="163"/>
      <c r="C1725" s="164"/>
      <c r="D1725" s="163"/>
      <c r="E1725" s="165"/>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ht="15.75" customHeight="1">
      <c r="A1726" s="162"/>
      <c r="B1726" s="163"/>
      <c r="C1726" s="164"/>
      <c r="D1726" s="163"/>
      <c r="E1726" s="165"/>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ht="15.75" customHeight="1">
      <c r="A1727" s="162"/>
      <c r="B1727" s="163"/>
      <c r="C1727" s="164"/>
      <c r="D1727" s="163"/>
      <c r="E1727" s="165"/>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ht="15.75" customHeight="1">
      <c r="A1728" s="162"/>
      <c r="B1728" s="163"/>
      <c r="C1728" s="164"/>
      <c r="D1728" s="163"/>
      <c r="E1728" s="165"/>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ht="15.75" customHeight="1">
      <c r="A1729" s="162"/>
      <c r="B1729" s="163"/>
      <c r="C1729" s="164"/>
      <c r="D1729" s="163"/>
      <c r="E1729" s="165"/>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ht="15.75" customHeight="1">
      <c r="A1730" s="162"/>
      <c r="B1730" s="163"/>
      <c r="C1730" s="164"/>
      <c r="D1730" s="163"/>
      <c r="E1730" s="165"/>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ht="15.75" customHeight="1">
      <c r="A1731" s="162"/>
      <c r="B1731" s="163"/>
      <c r="C1731" s="164"/>
      <c r="D1731" s="163"/>
      <c r="E1731" s="165"/>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ht="15.75" customHeight="1">
      <c r="A1732" s="162"/>
      <c r="B1732" s="163"/>
      <c r="C1732" s="164"/>
      <c r="D1732" s="163"/>
      <c r="E1732" s="165"/>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ht="15.75" customHeight="1">
      <c r="A1733" s="162"/>
      <c r="B1733" s="163"/>
      <c r="C1733" s="164"/>
      <c r="D1733" s="163"/>
      <c r="E1733" s="165"/>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ht="15.75" customHeight="1">
      <c r="A1734" s="162"/>
      <c r="B1734" s="163"/>
      <c r="C1734" s="164"/>
      <c r="D1734" s="163"/>
      <c r="E1734" s="165"/>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ht="15.75" customHeight="1">
      <c r="A1735" s="162"/>
      <c r="B1735" s="163"/>
      <c r="C1735" s="164"/>
      <c r="D1735" s="163"/>
      <c r="E1735" s="165"/>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ht="15.75" customHeight="1">
      <c r="A1736" s="162"/>
      <c r="B1736" s="163"/>
      <c r="C1736" s="164"/>
      <c r="D1736" s="163"/>
      <c r="E1736" s="165"/>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ht="15.75" customHeight="1">
      <c r="A1737" s="162"/>
      <c r="B1737" s="163"/>
      <c r="C1737" s="164"/>
      <c r="D1737" s="163"/>
      <c r="E1737" s="165"/>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ht="15.75" customHeight="1">
      <c r="A1738" s="162"/>
      <c r="B1738" s="163"/>
      <c r="C1738" s="164"/>
      <c r="D1738" s="163"/>
      <c r="E1738" s="165"/>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ht="15.75" customHeight="1">
      <c r="A1739" s="162"/>
      <c r="B1739" s="163"/>
      <c r="C1739" s="164"/>
      <c r="D1739" s="163"/>
      <c r="E1739" s="165"/>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ht="15.75" customHeight="1">
      <c r="A1740" s="162"/>
      <c r="B1740" s="163"/>
      <c r="C1740" s="164"/>
      <c r="D1740" s="163"/>
      <c r="E1740" s="165"/>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ht="15.75" customHeight="1">
      <c r="A1741" s="162"/>
      <c r="B1741" s="163"/>
      <c r="C1741" s="164"/>
      <c r="D1741" s="163"/>
      <c r="E1741" s="165"/>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ht="15.75" customHeight="1">
      <c r="A1742" s="162"/>
      <c r="B1742" s="163"/>
      <c r="C1742" s="164"/>
      <c r="D1742" s="163"/>
      <c r="E1742" s="165"/>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ht="15.75" customHeight="1">
      <c r="A1743" s="162"/>
      <c r="B1743" s="163"/>
      <c r="C1743" s="164"/>
      <c r="D1743" s="163"/>
      <c r="E1743" s="165"/>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ht="15.75" customHeight="1">
      <c r="A1744" s="162"/>
      <c r="B1744" s="163"/>
      <c r="C1744" s="164"/>
      <c r="D1744" s="163"/>
      <c r="E1744" s="165"/>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ht="15.75" customHeight="1">
      <c r="A1745" s="162"/>
      <c r="B1745" s="163"/>
      <c r="C1745" s="164"/>
      <c r="D1745" s="163"/>
      <c r="E1745" s="165"/>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ht="15.75" customHeight="1">
      <c r="A1746" s="162"/>
      <c r="B1746" s="163"/>
      <c r="C1746" s="164"/>
      <c r="D1746" s="163"/>
      <c r="E1746" s="165"/>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ht="15.75" customHeight="1">
      <c r="A1747" s="162"/>
      <c r="B1747" s="163"/>
      <c r="C1747" s="164"/>
      <c r="D1747" s="163"/>
      <c r="E1747" s="165"/>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ht="15.75" customHeight="1">
      <c r="A1748" s="162"/>
      <c r="B1748" s="163"/>
      <c r="C1748" s="164"/>
      <c r="D1748" s="163"/>
      <c r="E1748" s="165"/>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ht="15.75" customHeight="1">
      <c r="A1749" s="162"/>
      <c r="B1749" s="163"/>
      <c r="C1749" s="164"/>
      <c r="D1749" s="163"/>
      <c r="E1749" s="165"/>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ht="15.75" customHeight="1">
      <c r="A1750" s="162"/>
      <c r="B1750" s="163"/>
      <c r="C1750" s="164"/>
      <c r="D1750" s="163"/>
      <c r="E1750" s="165"/>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ht="15.75" customHeight="1">
      <c r="A1751" s="162"/>
      <c r="B1751" s="163"/>
      <c r="C1751" s="164"/>
      <c r="D1751" s="163"/>
      <c r="E1751" s="165"/>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ht="15.75" customHeight="1">
      <c r="A1752" s="162"/>
      <c r="B1752" s="163"/>
      <c r="C1752" s="164"/>
      <c r="D1752" s="163"/>
      <c r="E1752" s="165"/>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ht="15.75" customHeight="1">
      <c r="A1753" s="162"/>
      <c r="B1753" s="163"/>
      <c r="C1753" s="164"/>
      <c r="D1753" s="163"/>
      <c r="E1753" s="165"/>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ht="15.75" customHeight="1">
      <c r="A1754" s="162"/>
      <c r="B1754" s="163"/>
      <c r="C1754" s="164"/>
      <c r="D1754" s="163"/>
      <c r="E1754" s="165"/>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ht="15.75" customHeight="1">
      <c r="A1755" s="162"/>
      <c r="B1755" s="163"/>
      <c r="C1755" s="164"/>
      <c r="D1755" s="163"/>
      <c r="E1755" s="165"/>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ht="15.75" customHeight="1">
      <c r="A1756" s="162"/>
      <c r="B1756" s="163"/>
      <c r="C1756" s="164"/>
      <c r="D1756" s="163"/>
      <c r="E1756" s="165"/>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ht="15.75" customHeight="1">
      <c r="A1757" s="162"/>
      <c r="B1757" s="163"/>
      <c r="C1757" s="164"/>
      <c r="D1757" s="163"/>
      <c r="E1757" s="165"/>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ht="15.75" customHeight="1">
      <c r="A1758" s="162"/>
      <c r="B1758" s="163"/>
      <c r="C1758" s="164"/>
      <c r="D1758" s="163"/>
      <c r="E1758" s="165"/>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ht="15.75" customHeight="1">
      <c r="A1759" s="162"/>
      <c r="B1759" s="163"/>
      <c r="C1759" s="164"/>
      <c r="D1759" s="163"/>
      <c r="E1759" s="165"/>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ht="15.75" customHeight="1">
      <c r="A1760" s="162"/>
      <c r="B1760" s="163"/>
      <c r="C1760" s="164"/>
      <c r="D1760" s="163"/>
      <c r="E1760" s="165"/>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ht="15.75" customHeight="1">
      <c r="A1761" s="162"/>
      <c r="B1761" s="163"/>
      <c r="C1761" s="164"/>
      <c r="D1761" s="163"/>
      <c r="E1761" s="165"/>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ht="15.75" customHeight="1">
      <c r="A1762" s="162"/>
      <c r="B1762" s="163"/>
      <c r="C1762" s="164"/>
      <c r="D1762" s="163"/>
      <c r="E1762" s="165"/>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ht="15.75" customHeight="1">
      <c r="A1763" s="162"/>
      <c r="B1763" s="163"/>
      <c r="C1763" s="164"/>
      <c r="D1763" s="163"/>
      <c r="E1763" s="165"/>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ht="15.75" customHeight="1">
      <c r="A1764" s="162"/>
      <c r="B1764" s="163"/>
      <c r="C1764" s="164"/>
      <c r="D1764" s="163"/>
      <c r="E1764" s="165"/>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ht="15.75" customHeight="1">
      <c r="A1765" s="162"/>
      <c r="B1765" s="163"/>
      <c r="C1765" s="164"/>
      <c r="D1765" s="163"/>
      <c r="E1765" s="165"/>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ht="15.75" customHeight="1">
      <c r="A1766" s="162"/>
      <c r="B1766" s="163"/>
      <c r="C1766" s="164"/>
      <c r="D1766" s="163"/>
      <c r="E1766" s="165"/>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ht="15.75" customHeight="1">
      <c r="A1767" s="162"/>
      <c r="B1767" s="163"/>
      <c r="C1767" s="164"/>
      <c r="D1767" s="163"/>
      <c r="E1767" s="165"/>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ht="15.75" customHeight="1">
      <c r="A1768" s="162"/>
      <c r="B1768" s="163"/>
      <c r="C1768" s="164"/>
      <c r="D1768" s="163"/>
      <c r="E1768" s="165"/>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ht="15.75" customHeight="1">
      <c r="A1769" s="162"/>
      <c r="B1769" s="163"/>
      <c r="C1769" s="164"/>
      <c r="D1769" s="163"/>
      <c r="E1769" s="165"/>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ht="15.75" customHeight="1">
      <c r="A1770" s="162"/>
      <c r="B1770" s="163"/>
      <c r="C1770" s="164"/>
      <c r="D1770" s="163"/>
      <c r="E1770" s="165"/>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ht="15.75" customHeight="1">
      <c r="A1771" s="162"/>
      <c r="B1771" s="163"/>
      <c r="C1771" s="164"/>
      <c r="D1771" s="163"/>
      <c r="E1771" s="165"/>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ht="15.75" customHeight="1">
      <c r="A1772" s="162"/>
      <c r="B1772" s="163"/>
      <c r="C1772" s="164"/>
      <c r="D1772" s="163"/>
      <c r="E1772" s="165"/>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ht="15.75" customHeight="1">
      <c r="A1773" s="162"/>
      <c r="B1773" s="163"/>
      <c r="C1773" s="164"/>
      <c r="D1773" s="163"/>
      <c r="E1773" s="165"/>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ht="15.75" customHeight="1">
      <c r="A1774" s="162"/>
      <c r="B1774" s="163"/>
      <c r="C1774" s="164"/>
      <c r="D1774" s="163"/>
      <c r="E1774" s="165"/>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ht="15.75" customHeight="1">
      <c r="A1775" s="162"/>
      <c r="B1775" s="163"/>
      <c r="C1775" s="164"/>
      <c r="D1775" s="163"/>
      <c r="E1775" s="165"/>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ht="15.75" customHeight="1">
      <c r="A1776" s="162"/>
      <c r="B1776" s="163"/>
      <c r="C1776" s="164"/>
      <c r="D1776" s="163"/>
      <c r="E1776" s="165"/>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ht="15.75" customHeight="1">
      <c r="A1777" s="162"/>
      <c r="B1777" s="163"/>
      <c r="C1777" s="164"/>
      <c r="D1777" s="163"/>
      <c r="E1777" s="165"/>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ht="15.75" customHeight="1">
      <c r="A1778" s="162"/>
      <c r="B1778" s="163"/>
      <c r="C1778" s="164"/>
      <c r="D1778" s="163"/>
      <c r="E1778" s="165"/>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ht="15.75" customHeight="1">
      <c r="A1779" s="162"/>
      <c r="B1779" s="163"/>
      <c r="C1779" s="164"/>
      <c r="D1779" s="163"/>
      <c r="E1779" s="165"/>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ht="15.75" customHeight="1">
      <c r="A1780" s="162"/>
      <c r="B1780" s="163"/>
      <c r="C1780" s="164"/>
      <c r="D1780" s="163"/>
      <c r="E1780" s="165"/>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ht="15.75" customHeight="1">
      <c r="A1781" s="162"/>
      <c r="B1781" s="163"/>
      <c r="C1781" s="164"/>
      <c r="D1781" s="163"/>
      <c r="E1781" s="165"/>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ht="15.75" customHeight="1">
      <c r="A1782" s="162"/>
      <c r="B1782" s="163"/>
      <c r="C1782" s="164"/>
      <c r="D1782" s="163"/>
      <c r="E1782" s="165"/>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ht="15.75" customHeight="1">
      <c r="A1783" s="162"/>
      <c r="B1783" s="163"/>
      <c r="C1783" s="164"/>
      <c r="D1783" s="163"/>
      <c r="E1783" s="165"/>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ht="15.75" customHeight="1">
      <c r="A1784" s="162"/>
      <c r="B1784" s="163"/>
      <c r="C1784" s="164"/>
      <c r="D1784" s="163"/>
      <c r="E1784" s="165"/>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ht="15.75" customHeight="1">
      <c r="A1785" s="162"/>
      <c r="B1785" s="163"/>
      <c r="C1785" s="164"/>
      <c r="D1785" s="163"/>
      <c r="E1785" s="165"/>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ht="15.75" customHeight="1">
      <c r="A1786" s="162"/>
      <c r="B1786" s="163"/>
      <c r="C1786" s="164"/>
      <c r="D1786" s="163"/>
      <c r="E1786" s="165"/>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A424:E424"/>
    <mergeCell ref="A425:E425"/>
    <mergeCell ref="A426:B426"/>
    <mergeCell ref="D438:D439"/>
    <mergeCell ref="E438:E439"/>
    <mergeCell ref="A427:A428"/>
    <mergeCell ref="D427:D428"/>
    <mergeCell ref="E427:E428"/>
    <mergeCell ref="A435:E435"/>
    <mergeCell ref="A436:E436"/>
    <mergeCell ref="A437:B437"/>
    <mergeCell ref="A438:A439"/>
    <mergeCell ref="A516:E516"/>
    <mergeCell ref="A517:B517"/>
    <mergeCell ref="A518:A519"/>
    <mergeCell ref="D518:D519"/>
    <mergeCell ref="E518:E519"/>
    <mergeCell ref="A528:E528"/>
    <mergeCell ref="A529:E529"/>
    <mergeCell ref="A530:B530"/>
    <mergeCell ref="A531:A532"/>
    <mergeCell ref="D531:D532"/>
    <mergeCell ref="E531:E532"/>
    <mergeCell ref="A537:E537"/>
    <mergeCell ref="A538:E538"/>
    <mergeCell ref="A539:B539"/>
    <mergeCell ref="D548:D549"/>
    <mergeCell ref="E548:E549"/>
    <mergeCell ref="A540:A541"/>
    <mergeCell ref="D540:D541"/>
    <mergeCell ref="E540:E541"/>
    <mergeCell ref="A545:E545"/>
    <mergeCell ref="A546:E546"/>
    <mergeCell ref="A547:B547"/>
    <mergeCell ref="A548:A549"/>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66:B566"/>
    <mergeCell ref="A567:A568"/>
    <mergeCell ref="D567:D568"/>
    <mergeCell ref="E567:E568"/>
    <mergeCell ref="A583:E583"/>
    <mergeCell ref="A584:E584"/>
    <mergeCell ref="A448:E448"/>
    <mergeCell ref="A449:E449"/>
    <mergeCell ref="A450:B450"/>
    <mergeCell ref="A451:A452"/>
    <mergeCell ref="D451:D452"/>
    <mergeCell ref="E451:E452"/>
    <mergeCell ref="A456:E456"/>
    <mergeCell ref="A457:E457"/>
    <mergeCell ref="A458:B458"/>
    <mergeCell ref="A459:A460"/>
    <mergeCell ref="D459:D460"/>
    <mergeCell ref="E459:E460"/>
    <mergeCell ref="A464:E464"/>
    <mergeCell ref="A465:E465"/>
    <mergeCell ref="A466:B466"/>
    <mergeCell ref="A467:A468"/>
    <mergeCell ref="D467:D468"/>
    <mergeCell ref="E467:E468"/>
    <mergeCell ref="A472:E472"/>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171:E1171"/>
    <mergeCell ref="A1172:E1172"/>
    <mergeCell ref="A1173:B1173"/>
    <mergeCell ref="A1174:A1175"/>
    <mergeCell ref="D1174:D1175"/>
    <mergeCell ref="E1174:E1175"/>
    <mergeCell ref="A1180:E1180"/>
    <mergeCell ref="A1238:B1238"/>
    <mergeCell ref="A1239:A1240"/>
    <mergeCell ref="D1239:D1240"/>
    <mergeCell ref="E1239:E1240"/>
    <mergeCell ref="A1245:E124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039:E1039"/>
    <mergeCell ref="A1040:B1040"/>
    <mergeCell ref="A1041:A1042"/>
    <mergeCell ref="D1041:D1042"/>
    <mergeCell ref="E1041:E1042"/>
    <mergeCell ref="A1047:E1047"/>
    <mergeCell ref="A1048:E1048"/>
    <mergeCell ref="A939:E939"/>
    <mergeCell ref="A940:E940"/>
    <mergeCell ref="A941:B941"/>
    <mergeCell ref="A942:A943"/>
    <mergeCell ref="D942:D943"/>
    <mergeCell ref="E942:E943"/>
    <mergeCell ref="A948:E948"/>
    <mergeCell ref="A949:E949"/>
    <mergeCell ref="A950:B950"/>
    <mergeCell ref="A951:A952"/>
    <mergeCell ref="D951:D952"/>
    <mergeCell ref="E951:E952"/>
    <mergeCell ref="A957:E957"/>
    <mergeCell ref="A958:E958"/>
    <mergeCell ref="A959:B959"/>
    <mergeCell ref="A960:A961"/>
    <mergeCell ref="D960:D961"/>
    <mergeCell ref="E960:E961"/>
    <mergeCell ref="A966:E966"/>
    <mergeCell ref="A967:E967"/>
    <mergeCell ref="A968:B968"/>
    <mergeCell ref="D978:D979"/>
    <mergeCell ref="E978:E979"/>
    <mergeCell ref="A969:A970"/>
    <mergeCell ref="D969:D970"/>
    <mergeCell ref="E969:E970"/>
    <mergeCell ref="A975:E975"/>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181:E1181"/>
    <mergeCell ref="A1182:B1182"/>
    <mergeCell ref="A1183:A1184"/>
    <mergeCell ref="D1183:D1184"/>
    <mergeCell ref="E1183:E1184"/>
    <mergeCell ref="A1189:E1189"/>
    <mergeCell ref="A1190:E1190"/>
    <mergeCell ref="A1191:B1191"/>
    <mergeCell ref="A1192:A1193"/>
    <mergeCell ref="D1192:D1193"/>
    <mergeCell ref="E1192:E1193"/>
    <mergeCell ref="A1198:E1198"/>
    <mergeCell ref="A1199:E1199"/>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0" priority="1">
      <formula>LEN(TRIM(C63))&gt;0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10.88"/>
    <col customWidth="1" min="8" max="8" width="7.5"/>
    <col customWidth="1" min="9" max="50" width="2.63"/>
  </cols>
  <sheetData>
    <row r="1">
      <c r="A1" s="1" t="s">
        <v>1393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1394</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1319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1320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1320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185"/>
      <c r="B36" s="36"/>
      <c r="C36" s="36"/>
      <c r="D36" s="76"/>
      <c r="E36" s="6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ht="15.75" customHeight="1">
      <c r="A37" s="43" t="s">
        <v>20</v>
      </c>
      <c r="B37" s="44"/>
      <c r="C37" s="45"/>
      <c r="D37" s="46"/>
      <c r="E37" s="47">
        <f>SUM(E35:E36)</f>
        <v>6518.4</v>
      </c>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ht="15.75" customHeight="1">
      <c r="A38" s="38"/>
      <c r="B38" s="39"/>
      <c r="C38" s="39"/>
      <c r="D38" s="39"/>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0" t="s">
        <v>2</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3.5" customHeight="1">
      <c r="A40" s="13" t="s">
        <v>53</v>
      </c>
      <c r="B40" s="11"/>
      <c r="C40" s="11"/>
      <c r="D40" s="11"/>
      <c r="E40" s="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ht="15.75" customHeight="1">
      <c r="A41" s="51" t="s">
        <v>54</v>
      </c>
      <c r="B41" s="15"/>
      <c r="C41" s="184" t="s">
        <v>1321</v>
      </c>
      <c r="D41" s="17" t="s">
        <v>56</v>
      </c>
      <c r="E41" s="18" t="s">
        <v>7</v>
      </c>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ht="13.5" customHeight="1">
      <c r="A42" s="20" t="s">
        <v>8</v>
      </c>
      <c r="B42" s="21" t="s">
        <v>9</v>
      </c>
      <c r="C42" s="15"/>
      <c r="D42" s="20" t="s">
        <v>10</v>
      </c>
      <c r="E42" s="22" t="s">
        <v>11</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4"/>
      <c r="B43" s="25" t="s">
        <v>12</v>
      </c>
      <c r="C43" s="26" t="s">
        <v>13</v>
      </c>
      <c r="D43" s="24"/>
      <c r="E43" s="24"/>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row>
    <row r="44" ht="15.75" customHeight="1">
      <c r="A44" s="27">
        <v>45356.0</v>
      </c>
      <c r="B44" s="52" t="s">
        <v>57</v>
      </c>
      <c r="C44" s="52" t="s">
        <v>58</v>
      </c>
      <c r="D44" s="53" t="s">
        <v>59</v>
      </c>
      <c r="E44" s="5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27">
        <v>45421.0</v>
      </c>
      <c r="B45" s="52" t="s">
        <v>60</v>
      </c>
      <c r="C45" s="52" t="s">
        <v>61</v>
      </c>
      <c r="D45" s="52" t="s">
        <v>62</v>
      </c>
      <c r="E45" s="55">
        <v>150.0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ht="15.75" customHeight="1">
      <c r="A46" s="43" t="s">
        <v>20</v>
      </c>
      <c r="B46" s="44"/>
      <c r="C46" s="45"/>
      <c r="D46" s="46"/>
      <c r="E46" s="37">
        <f>SUM(E44:E45)</f>
        <v>2292.5</v>
      </c>
      <c r="F46" s="48"/>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ht="15.75" customHeight="1">
      <c r="A47" s="38"/>
      <c r="B47" s="39"/>
      <c r="C47" s="39"/>
      <c r="D47" s="39"/>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50" t="s">
        <v>49</v>
      </c>
      <c r="B48" s="11"/>
      <c r="C48" s="11"/>
      <c r="D48" s="11"/>
      <c r="E48" s="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3.5" customHeight="1">
      <c r="A49" s="13" t="s">
        <v>63</v>
      </c>
      <c r="B49" s="11"/>
      <c r="C49" s="11"/>
      <c r="D49" s="11"/>
      <c r="E49" s="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1" t="s">
        <v>54</v>
      </c>
      <c r="B50" s="15"/>
      <c r="C50" s="184" t="s">
        <v>1321</v>
      </c>
      <c r="D50" s="17" t="s">
        <v>56</v>
      </c>
      <c r="E50" s="18" t="s">
        <v>7</v>
      </c>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ht="13.5" customHeight="1">
      <c r="A51" s="20" t="s">
        <v>8</v>
      </c>
      <c r="B51" s="21" t="s">
        <v>9</v>
      </c>
      <c r="C51" s="56"/>
      <c r="D51" s="20" t="s">
        <v>10</v>
      </c>
      <c r="E51" s="2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24"/>
      <c r="B52" s="25" t="s">
        <v>12</v>
      </c>
      <c r="C52" s="26" t="s">
        <v>13</v>
      </c>
      <c r="D52" s="24"/>
      <c r="E52" s="2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45357.0</v>
      </c>
      <c r="B53" s="52" t="s">
        <v>64</v>
      </c>
      <c r="C53" s="52" t="s">
        <v>65</v>
      </c>
      <c r="D53" s="58" t="s">
        <v>66</v>
      </c>
      <c r="E53" s="59">
        <v>3960.0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45364.0</v>
      </c>
      <c r="B54" s="52" t="s">
        <v>67</v>
      </c>
      <c r="C54" s="52" t="s">
        <v>68</v>
      </c>
      <c r="D54" s="60" t="s">
        <v>69</v>
      </c>
      <c r="E54" s="59">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45418.0</v>
      </c>
      <c r="B55" s="52" t="s">
        <v>70</v>
      </c>
      <c r="C55" s="52" t="s">
        <v>71</v>
      </c>
      <c r="D55" s="52" t="s">
        <v>72</v>
      </c>
      <c r="E55" s="59">
        <v>15.0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57">
        <v>45054.0</v>
      </c>
      <c r="B56" s="52" t="s">
        <v>70</v>
      </c>
      <c r="C56" s="52" t="s">
        <v>71</v>
      </c>
      <c r="D56" s="52" t="s">
        <v>73</v>
      </c>
      <c r="E56" s="59">
        <v>1800.0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43" t="s">
        <v>20</v>
      </c>
      <c r="B57" s="44"/>
      <c r="C57" s="45"/>
      <c r="D57" s="46"/>
      <c r="E57" s="47">
        <f>SUM(E53:E56)</f>
        <v>8088.4</v>
      </c>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ht="15.75" customHeight="1">
      <c r="A58" s="38"/>
      <c r="B58" s="39"/>
      <c r="C58" s="39"/>
      <c r="D58" s="39"/>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50" t="s">
        <v>74</v>
      </c>
      <c r="B59" s="11"/>
      <c r="C59" s="11"/>
      <c r="D59" s="11"/>
      <c r="E59" s="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3.5" customHeight="1">
      <c r="A60" s="61" t="s">
        <v>75</v>
      </c>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5.75" customHeight="1">
      <c r="A61" s="14" t="s">
        <v>76</v>
      </c>
      <c r="B61" s="15"/>
      <c r="C61" s="184" t="s">
        <v>1322</v>
      </c>
      <c r="D61" s="17" t="s">
        <v>78</v>
      </c>
      <c r="E61" s="18" t="s">
        <v>7</v>
      </c>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ht="13.5" customHeight="1">
      <c r="A62" s="20" t="s">
        <v>8</v>
      </c>
      <c r="B62" s="21" t="s">
        <v>9</v>
      </c>
      <c r="C62" s="56"/>
      <c r="D62" s="20" t="s">
        <v>10</v>
      </c>
      <c r="E62" s="2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24"/>
      <c r="B63" s="25" t="s">
        <v>12</v>
      </c>
      <c r="C63" s="26" t="s">
        <v>13</v>
      </c>
      <c r="D63" s="24"/>
      <c r="E63" s="2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57">
        <v>45344.0</v>
      </c>
      <c r="B64" s="52" t="s">
        <v>79</v>
      </c>
      <c r="C64" s="29" t="s">
        <v>18</v>
      </c>
      <c r="D64" s="58" t="s">
        <v>80</v>
      </c>
      <c r="E64" s="59">
        <v>2350.0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62" t="s">
        <v>20</v>
      </c>
      <c r="B65" s="63"/>
      <c r="C65" s="64"/>
      <c r="D65" s="65"/>
      <c r="E65" s="66">
        <f>SUM(E64)</f>
        <v>2350</v>
      </c>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ht="15.75" customHeight="1">
      <c r="A66" s="38"/>
      <c r="B66" s="39"/>
      <c r="C66" s="39"/>
      <c r="D66" s="39"/>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50" t="s">
        <v>74</v>
      </c>
      <c r="B67" s="11"/>
      <c r="C67" s="11"/>
      <c r="D67" s="11"/>
      <c r="E67" s="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3.5" customHeight="1">
      <c r="A68" s="61" t="s">
        <v>81</v>
      </c>
      <c r="B68" s="39"/>
      <c r="C68" s="39"/>
      <c r="D68" s="39"/>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ht="15.75" customHeight="1">
      <c r="A69" s="51" t="s">
        <v>82</v>
      </c>
      <c r="B69" s="15"/>
      <c r="C69" s="184" t="s">
        <v>1323</v>
      </c>
      <c r="D69" s="17" t="s">
        <v>78</v>
      </c>
      <c r="E69" s="18" t="s">
        <v>7</v>
      </c>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ht="13.5" customHeight="1">
      <c r="A70" s="20" t="s">
        <v>8</v>
      </c>
      <c r="B70" s="21" t="s">
        <v>9</v>
      </c>
      <c r="C70" s="56"/>
      <c r="D70" s="20" t="s">
        <v>10</v>
      </c>
      <c r="E70" s="22" t="s">
        <v>11</v>
      </c>
      <c r="F70" s="3"/>
      <c r="G70" s="3"/>
      <c r="H70" s="3"/>
      <c r="I70" s="3"/>
      <c r="J70" s="3"/>
      <c r="K70" s="3"/>
      <c r="L70" s="3"/>
      <c r="M70" s="3"/>
      <c r="N70" s="3"/>
      <c r="O70" s="3"/>
      <c r="P70" s="3"/>
      <c r="Q70" s="3"/>
      <c r="R70" s="3"/>
      <c r="S70" s="3"/>
      <c r="T70" s="3"/>
      <c r="U70" s="3"/>
      <c r="V70" s="3"/>
      <c r="W70" s="3"/>
      <c r="X70" s="3"/>
      <c r="Y70" s="67"/>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24"/>
      <c r="B71" s="25" t="s">
        <v>12</v>
      </c>
      <c r="C71" s="26" t="s">
        <v>13</v>
      </c>
      <c r="D71" s="24"/>
      <c r="E71" s="2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v>45359.0</v>
      </c>
      <c r="B72" s="52" t="s">
        <v>84</v>
      </c>
      <c r="C72" s="29" t="s">
        <v>85</v>
      </c>
      <c r="D72" s="58" t="s">
        <v>86</v>
      </c>
      <c r="E72" s="59">
        <v>1600.0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57"/>
      <c r="B73" s="52"/>
      <c r="C73" s="29"/>
      <c r="D73" s="58"/>
      <c r="E73" s="6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62" t="s">
        <v>20</v>
      </c>
      <c r="B74" s="63"/>
      <c r="C74" s="64"/>
      <c r="D74" s="65"/>
      <c r="E74" s="66">
        <f>SUM(E72:E73)</f>
        <v>1600</v>
      </c>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ht="13.5" customHeight="1">
      <c r="A75" s="38"/>
      <c r="B75" s="39"/>
      <c r="C75" s="39"/>
      <c r="D75" s="39"/>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50" t="s">
        <v>74</v>
      </c>
      <c r="B76" s="11"/>
      <c r="C76" s="11"/>
      <c r="D76" s="11"/>
      <c r="E76" s="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3.5" customHeight="1">
      <c r="A77" s="61" t="s">
        <v>87</v>
      </c>
      <c r="B77" s="39"/>
      <c r="C77" s="39"/>
      <c r="D77" s="39"/>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1" t="s">
        <v>88</v>
      </c>
      <c r="B78" s="15"/>
      <c r="C78" s="184" t="s">
        <v>1324</v>
      </c>
      <c r="D78" s="17" t="s">
        <v>90</v>
      </c>
      <c r="E78" s="18" t="s">
        <v>1395</v>
      </c>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ht="13.5" customHeight="1">
      <c r="A79" s="20" t="s">
        <v>8</v>
      </c>
      <c r="B79" s="21" t="s">
        <v>9</v>
      </c>
      <c r="C79" s="56"/>
      <c r="D79" s="20" t="s">
        <v>10</v>
      </c>
      <c r="E79" s="2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24"/>
      <c r="B80" s="25" t="s">
        <v>12</v>
      </c>
      <c r="C80" s="26" t="s">
        <v>13</v>
      </c>
      <c r="D80" s="24"/>
      <c r="E80" s="2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45315.0</v>
      </c>
      <c r="B81" s="52" t="s">
        <v>91</v>
      </c>
      <c r="C81" s="52" t="s">
        <v>92</v>
      </c>
      <c r="D81" s="58" t="s">
        <v>93</v>
      </c>
      <c r="E81" s="59">
        <v>2800.0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45324.0</v>
      </c>
      <c r="B82" s="52" t="s">
        <v>94</v>
      </c>
      <c r="C82" s="52" t="s">
        <v>95</v>
      </c>
      <c r="D82" s="58" t="s">
        <v>96</v>
      </c>
      <c r="E82" s="59">
        <v>120.0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97</v>
      </c>
      <c r="C83" s="52" t="s">
        <v>98</v>
      </c>
      <c r="D83" s="52" t="s">
        <v>99</v>
      </c>
      <c r="E83" s="59">
        <v>200.0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45338.0</v>
      </c>
      <c r="B84" s="52" t="s">
        <v>100</v>
      </c>
      <c r="C84" s="52" t="s">
        <v>101</v>
      </c>
      <c r="D84" s="58" t="s">
        <v>102</v>
      </c>
      <c r="E84" s="59">
        <v>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103</v>
      </c>
      <c r="C85" s="52" t="s">
        <v>104</v>
      </c>
      <c r="D85" s="58" t="s">
        <v>105</v>
      </c>
      <c r="E85" s="59">
        <v>330.0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100</v>
      </c>
      <c r="C86" s="52" t="s">
        <v>101</v>
      </c>
      <c r="D86" s="58" t="s">
        <v>102</v>
      </c>
      <c r="E86" s="59">
        <v>30.0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106</v>
      </c>
      <c r="C87" s="52" t="s">
        <v>107</v>
      </c>
      <c r="D87" s="58" t="s">
        <v>108</v>
      </c>
      <c r="E87" s="59">
        <v>200.0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45351.0</v>
      </c>
      <c r="B88" s="52" t="s">
        <v>109</v>
      </c>
      <c r="C88" s="52" t="s">
        <v>110</v>
      </c>
      <c r="D88" s="58" t="s">
        <v>111</v>
      </c>
      <c r="E88" s="59">
        <v>40.0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45358.0</v>
      </c>
      <c r="B89" s="52" t="s">
        <v>112</v>
      </c>
      <c r="C89" s="52" t="s">
        <v>113</v>
      </c>
      <c r="D89" s="58" t="s">
        <v>114</v>
      </c>
      <c r="E89" s="59">
        <v>950.0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45369.0</v>
      </c>
      <c r="B90" s="52" t="s">
        <v>115</v>
      </c>
      <c r="C90" s="52" t="s">
        <v>116</v>
      </c>
      <c r="D90" s="58" t="s">
        <v>117</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45378.0</v>
      </c>
      <c r="B91" s="52" t="s">
        <v>118</v>
      </c>
      <c r="C91" s="52" t="s">
        <v>119</v>
      </c>
      <c r="D91" s="58" t="s">
        <v>120</v>
      </c>
      <c r="E91" s="59">
        <v>200.0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45383.0</v>
      </c>
      <c r="B92" s="52" t="s">
        <v>112</v>
      </c>
      <c r="C92" s="52" t="s">
        <v>113</v>
      </c>
      <c r="D92" s="58" t="s">
        <v>114</v>
      </c>
      <c r="E92" s="59">
        <v>1800.0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45406.0</v>
      </c>
      <c r="B93" s="52" t="s">
        <v>121</v>
      </c>
      <c r="C93" s="52" t="s">
        <v>122</v>
      </c>
      <c r="D93" s="58" t="s">
        <v>123</v>
      </c>
      <c r="E93" s="59">
        <v>900.0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57">
        <v>45407.0</v>
      </c>
      <c r="B94" s="52" t="s">
        <v>124</v>
      </c>
      <c r="C94" s="52" t="s">
        <v>125</v>
      </c>
      <c r="D94" s="58" t="s">
        <v>126</v>
      </c>
      <c r="E94" s="59">
        <v>80.0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9">
        <v>45412.0</v>
      </c>
      <c r="B95" s="70" t="s">
        <v>109</v>
      </c>
      <c r="C95" s="70" t="s">
        <v>110</v>
      </c>
      <c r="D95" s="71" t="s">
        <v>111</v>
      </c>
      <c r="E95" s="72">
        <v>40.0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ht="15.75" customHeight="1">
      <c r="A96" s="62" t="s">
        <v>20</v>
      </c>
      <c r="B96" s="63"/>
      <c r="C96" s="64"/>
      <c r="D96" s="65"/>
      <c r="E96" s="66">
        <f>SUM(E81:E95)</f>
        <v>7920</v>
      </c>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ht="15.75" customHeight="1">
      <c r="A97" s="38"/>
      <c r="B97" s="39"/>
      <c r="C97" s="39"/>
      <c r="D97" s="39"/>
      <c r="E97" s="40"/>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0" t="s">
        <v>2</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13" t="s">
        <v>127</v>
      </c>
      <c r="B99" s="11"/>
      <c r="C99" s="11"/>
      <c r="D99" s="11"/>
      <c r="E99" s="1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51" t="s">
        <v>128</v>
      </c>
      <c r="B100" s="15"/>
      <c r="C100" s="184" t="s">
        <v>1325</v>
      </c>
      <c r="D100" s="17" t="s">
        <v>130</v>
      </c>
      <c r="E100" s="18" t="s">
        <v>7</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0" t="s">
        <v>8</v>
      </c>
      <c r="B101" s="21" t="s">
        <v>9</v>
      </c>
      <c r="C101" s="73"/>
      <c r="D101" s="20" t="s">
        <v>10</v>
      </c>
      <c r="E101" s="22" t="s">
        <v>11</v>
      </c>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4"/>
      <c r="B102" s="25" t="s">
        <v>12</v>
      </c>
      <c r="C102" s="26" t="s">
        <v>13</v>
      </c>
      <c r="D102" s="24"/>
      <c r="E102" s="24"/>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45355.0</v>
      </c>
      <c r="B103" s="53" t="s">
        <v>131</v>
      </c>
      <c r="C103" s="74" t="s">
        <v>132</v>
      </c>
      <c r="D103" s="58" t="s">
        <v>133</v>
      </c>
      <c r="E103" s="75">
        <v>269.37</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45358.0</v>
      </c>
      <c r="B104" s="53" t="s">
        <v>134</v>
      </c>
      <c r="C104" s="53" t="s">
        <v>135</v>
      </c>
      <c r="D104" s="58" t="s">
        <v>136</v>
      </c>
      <c r="E104" s="75">
        <v>200.0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45364.0</v>
      </c>
      <c r="B105" s="53" t="s">
        <v>137</v>
      </c>
      <c r="C105" s="74" t="s">
        <v>138</v>
      </c>
      <c r="D105" s="58" t="s">
        <v>139</v>
      </c>
      <c r="E105" s="75">
        <v>560.0</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140</v>
      </c>
      <c r="C106" s="74" t="s">
        <v>141</v>
      </c>
      <c r="D106" s="58" t="s">
        <v>142</v>
      </c>
      <c r="E106" s="75">
        <v>107.3</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45400.0</v>
      </c>
      <c r="B107" s="53" t="s">
        <v>143</v>
      </c>
      <c r="C107" s="74" t="s">
        <v>144</v>
      </c>
      <c r="D107" s="58" t="s">
        <v>145</v>
      </c>
      <c r="E107" s="75">
        <v>950.0</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27">
        <v>45432.0</v>
      </c>
      <c r="B108" s="53" t="s">
        <v>146</v>
      </c>
      <c r="C108" s="74" t="s">
        <v>147</v>
      </c>
      <c r="D108" s="58" t="s">
        <v>148</v>
      </c>
      <c r="E108" s="75">
        <v>339.6</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43" t="s">
        <v>20</v>
      </c>
      <c r="B109" s="76"/>
      <c r="C109" s="77"/>
      <c r="D109" s="76"/>
      <c r="E109" s="78">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ht="15.75" customHeight="1">
      <c r="A110" s="79"/>
      <c r="B110" s="80"/>
      <c r="C110" s="81"/>
      <c r="D110" s="80"/>
      <c r="E110" s="82"/>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ht="15.75" customHeight="1">
      <c r="A111" s="10" t="s">
        <v>74</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13" t="s">
        <v>149</v>
      </c>
      <c r="B112" s="11"/>
      <c r="C112" s="11"/>
      <c r="D112" s="11"/>
      <c r="E112" s="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51" t="s">
        <v>128</v>
      </c>
      <c r="B113" s="15"/>
      <c r="C113" s="184" t="s">
        <v>1325</v>
      </c>
      <c r="D113" s="17" t="s">
        <v>130</v>
      </c>
      <c r="E113" s="18"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0" t="s">
        <v>8</v>
      </c>
      <c r="B114" s="21" t="s">
        <v>9</v>
      </c>
      <c r="C114" s="56"/>
      <c r="D114" s="20" t="s">
        <v>10</v>
      </c>
      <c r="E114" s="2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4"/>
      <c r="B115" s="25" t="s">
        <v>12</v>
      </c>
      <c r="C115" s="26" t="s">
        <v>13</v>
      </c>
      <c r="D115" s="24"/>
      <c r="E115" s="2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3">
        <v>45351.0</v>
      </c>
      <c r="B116" s="84" t="s">
        <v>150</v>
      </c>
      <c r="C116" s="85" t="s">
        <v>151</v>
      </c>
      <c r="D116" s="58" t="s">
        <v>152</v>
      </c>
      <c r="E116" s="75">
        <v>1025.96</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45432.0</v>
      </c>
      <c r="B117" s="84" t="s">
        <v>153</v>
      </c>
      <c r="C117" s="85" t="s">
        <v>154</v>
      </c>
      <c r="D117" s="58" t="s">
        <v>155</v>
      </c>
      <c r="E117" s="75">
        <v>21.04</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45357.0</v>
      </c>
      <c r="B118" s="84" t="s">
        <v>156</v>
      </c>
      <c r="C118" s="85" t="s">
        <v>157</v>
      </c>
      <c r="D118" s="58" t="s">
        <v>158</v>
      </c>
      <c r="E118" s="75">
        <v>302.0</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45359.0</v>
      </c>
      <c r="B119" s="84" t="s">
        <v>159</v>
      </c>
      <c r="C119" s="85" t="s">
        <v>160</v>
      </c>
      <c r="D119" s="58" t="s">
        <v>161</v>
      </c>
      <c r="E119" s="75">
        <v>783.92</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45432.0</v>
      </c>
      <c r="B120" s="84" t="s">
        <v>153</v>
      </c>
      <c r="C120" s="85" t="s">
        <v>154</v>
      </c>
      <c r="D120" s="58" t="s">
        <v>162</v>
      </c>
      <c r="E120" s="75">
        <v>16.08</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45362.0</v>
      </c>
      <c r="B121" s="84" t="s">
        <v>163</v>
      </c>
      <c r="C121" s="85" t="s">
        <v>164</v>
      </c>
      <c r="D121" s="58" t="s">
        <v>165</v>
      </c>
      <c r="E121" s="75">
        <v>3354.4</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45432.0</v>
      </c>
      <c r="B122" s="84" t="s">
        <v>153</v>
      </c>
      <c r="C122" s="85" t="s">
        <v>154</v>
      </c>
      <c r="D122" s="58" t="s">
        <v>166</v>
      </c>
      <c r="E122" s="75">
        <v>145.6</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45371.0</v>
      </c>
      <c r="B123" s="84" t="s">
        <v>167</v>
      </c>
      <c r="C123" s="85" t="s">
        <v>168</v>
      </c>
      <c r="D123" s="58" t="s">
        <v>169</v>
      </c>
      <c r="E123" s="75">
        <v>58.9</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45378.0</v>
      </c>
      <c r="B124" s="84" t="s">
        <v>170</v>
      </c>
      <c r="C124" s="85" t="s">
        <v>171</v>
      </c>
      <c r="D124" s="58" t="s">
        <v>172</v>
      </c>
      <c r="E124" s="75">
        <v>1083.0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45432.0</v>
      </c>
      <c r="B125" s="84" t="s">
        <v>153</v>
      </c>
      <c r="C125" s="85" t="s">
        <v>154</v>
      </c>
      <c r="D125" s="58" t="s">
        <v>173</v>
      </c>
      <c r="E125" s="75">
        <v>57.0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45387.0</v>
      </c>
      <c r="B126" s="84" t="s">
        <v>174</v>
      </c>
      <c r="C126" s="85" t="s">
        <v>175</v>
      </c>
      <c r="D126" s="58" t="s">
        <v>176</v>
      </c>
      <c r="E126" s="75">
        <v>250.0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45388.0</v>
      </c>
      <c r="B127" s="84" t="s">
        <v>177</v>
      </c>
      <c r="C127" s="85" t="s">
        <v>178</v>
      </c>
      <c r="D127" s="58" t="s">
        <v>179</v>
      </c>
      <c r="E127" s="75">
        <v>194.0</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45399.0</v>
      </c>
      <c r="B128" s="84" t="s">
        <v>180</v>
      </c>
      <c r="C128" s="85" t="s">
        <v>181</v>
      </c>
      <c r="D128" s="58" t="s">
        <v>182</v>
      </c>
      <c r="E128" s="75">
        <v>97.48</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45432.0</v>
      </c>
      <c r="B129" s="84" t="s">
        <v>153</v>
      </c>
      <c r="C129" s="85" t="s">
        <v>154</v>
      </c>
      <c r="D129" s="58" t="s">
        <v>183</v>
      </c>
      <c r="E129" s="75">
        <v>2.52</v>
      </c>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45404.0</v>
      </c>
      <c r="B130" s="84" t="s">
        <v>184</v>
      </c>
      <c r="C130" s="85" t="s">
        <v>185</v>
      </c>
      <c r="D130" s="58" t="s">
        <v>186</v>
      </c>
      <c r="E130" s="75">
        <v>58.19</v>
      </c>
      <c r="F130" s="86"/>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3">
        <v>45432.0</v>
      </c>
      <c r="B131" s="84" t="s">
        <v>153</v>
      </c>
      <c r="C131" s="85" t="s">
        <v>154</v>
      </c>
      <c r="D131" s="58" t="s">
        <v>187</v>
      </c>
      <c r="E131" s="75">
        <v>1.81</v>
      </c>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row>
    <row r="132" ht="15.75" customHeight="1">
      <c r="A132" s="87" t="s">
        <v>20</v>
      </c>
      <c r="B132" s="88"/>
      <c r="C132" s="89"/>
      <c r="D132" s="90"/>
      <c r="E132" s="47">
        <f>SUM(E116:E131)</f>
        <v>7451.9</v>
      </c>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79"/>
      <c r="B133" s="80"/>
      <c r="C133" s="81"/>
      <c r="D133" s="80"/>
      <c r="E133" s="8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50" t="s">
        <v>188</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3.5" customHeight="1">
      <c r="A135" s="13" t="s">
        <v>189</v>
      </c>
      <c r="B135" s="11"/>
      <c r="C135" s="11"/>
      <c r="D135" s="11"/>
      <c r="E135" s="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28.5" customHeight="1">
      <c r="A136" s="14" t="s">
        <v>190</v>
      </c>
      <c r="B136" s="15"/>
      <c r="C136" s="16" t="s">
        <v>1326</v>
      </c>
      <c r="D136" s="17" t="s">
        <v>192</v>
      </c>
      <c r="E136" s="18"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8.0" customHeight="1">
      <c r="A137" s="20" t="s">
        <v>8</v>
      </c>
      <c r="B137" s="21" t="s">
        <v>9</v>
      </c>
      <c r="C137" s="56"/>
      <c r="D137" s="20" t="s">
        <v>10</v>
      </c>
      <c r="E137" s="2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3.5" customHeight="1">
      <c r="A138" s="24"/>
      <c r="B138" s="25" t="s">
        <v>12</v>
      </c>
      <c r="C138" s="26" t="s">
        <v>13</v>
      </c>
      <c r="D138" s="24"/>
      <c r="E138" s="2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v>45024.0</v>
      </c>
      <c r="B139" s="52" t="s">
        <v>193</v>
      </c>
      <c r="C139" s="52" t="s">
        <v>194</v>
      </c>
      <c r="D139" s="58" t="s">
        <v>195</v>
      </c>
      <c r="E139" s="91">
        <v>2000.0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27"/>
      <c r="B140" s="58"/>
      <c r="C140" s="92"/>
      <c r="D140" s="58"/>
      <c r="E140" s="91"/>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87" t="s">
        <v>20</v>
      </c>
      <c r="B141" s="88"/>
      <c r="C141" s="89"/>
      <c r="D141" s="90"/>
      <c r="E141" s="47">
        <f>SUM(E138:E140)</f>
        <v>2000</v>
      </c>
      <c r="F141" s="49"/>
      <c r="G141" s="49"/>
      <c r="H141" s="49"/>
      <c r="I141" s="49"/>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79"/>
      <c r="B142" s="80"/>
      <c r="C142" s="81"/>
      <c r="D142" s="80"/>
      <c r="E142" s="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3" t="s">
        <v>74</v>
      </c>
      <c r="B143" s="94"/>
      <c r="C143" s="94"/>
      <c r="D143" s="94"/>
      <c r="E143" s="9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96" t="s">
        <v>196</v>
      </c>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14" t="s">
        <v>197</v>
      </c>
      <c r="B145" s="15"/>
      <c r="C145" s="16" t="s">
        <v>1327</v>
      </c>
      <c r="D145" s="17" t="s">
        <v>199</v>
      </c>
      <c r="E145" s="18"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0" t="s">
        <v>8</v>
      </c>
      <c r="B146" s="21" t="s">
        <v>9</v>
      </c>
      <c r="C146" s="56"/>
      <c r="D146" s="20" t="s">
        <v>10</v>
      </c>
      <c r="E146" s="2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4"/>
      <c r="B147" s="25" t="s">
        <v>12</v>
      </c>
      <c r="C147" s="25" t="s">
        <v>13</v>
      </c>
      <c r="D147" s="24"/>
      <c r="E147" s="24"/>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ht="15.75" customHeight="1">
      <c r="A148" s="27">
        <v>45324.0</v>
      </c>
      <c r="B148" s="52" t="s">
        <v>200</v>
      </c>
      <c r="C148" s="52" t="s">
        <v>201</v>
      </c>
      <c r="D148" s="52" t="s">
        <v>202</v>
      </c>
      <c r="E148" s="91">
        <v>7000.0</v>
      </c>
      <c r="F148" s="98"/>
      <c r="G148" s="99"/>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203</v>
      </c>
      <c r="C149" s="52" t="s">
        <v>204</v>
      </c>
      <c r="D149" s="52" t="s">
        <v>205</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206</v>
      </c>
      <c r="C150" s="52" t="s">
        <v>207</v>
      </c>
      <c r="D150" s="52" t="s">
        <v>208</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45349.0</v>
      </c>
      <c r="B151" s="52" t="s">
        <v>209</v>
      </c>
      <c r="C151" s="52" t="s">
        <v>210</v>
      </c>
      <c r="D151" s="52" t="s">
        <v>211</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45350.0</v>
      </c>
      <c r="B152" s="52" t="s">
        <v>212</v>
      </c>
      <c r="C152" s="52" t="s">
        <v>213</v>
      </c>
      <c r="D152" s="52" t="s">
        <v>214</v>
      </c>
      <c r="E152" s="91">
        <v>100.0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215</v>
      </c>
      <c r="C153" s="52" t="s">
        <v>204</v>
      </c>
      <c r="D153" s="52" t="s">
        <v>216</v>
      </c>
      <c r="E153" s="91">
        <v>50.0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45369.0</v>
      </c>
      <c r="B154" s="52" t="s">
        <v>217</v>
      </c>
      <c r="C154" s="52" t="s">
        <v>218</v>
      </c>
      <c r="D154" s="52" t="s">
        <v>219</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45370.0</v>
      </c>
      <c r="B155" s="52" t="s">
        <v>220</v>
      </c>
      <c r="C155" s="52" t="s">
        <v>221</v>
      </c>
      <c r="D155" s="52" t="s">
        <v>222</v>
      </c>
      <c r="E155" s="91">
        <v>30.0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45372.0</v>
      </c>
      <c r="B156" s="52" t="s">
        <v>220</v>
      </c>
      <c r="C156" s="52" t="s">
        <v>221</v>
      </c>
      <c r="D156" s="52" t="s">
        <v>223</v>
      </c>
      <c r="E156" s="91">
        <v>35.0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217</v>
      </c>
      <c r="C157" s="52" t="s">
        <v>224</v>
      </c>
      <c r="D157" s="52" t="s">
        <v>225</v>
      </c>
      <c r="E157" s="91">
        <v>30.0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45373.0</v>
      </c>
      <c r="B158" s="52" t="s">
        <v>215</v>
      </c>
      <c r="C158" s="52" t="s">
        <v>204</v>
      </c>
      <c r="D158" s="52" t="s">
        <v>226</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45376.0</v>
      </c>
      <c r="B159" s="52" t="s">
        <v>227</v>
      </c>
      <c r="C159" s="52" t="s">
        <v>228</v>
      </c>
      <c r="D159" s="52" t="s">
        <v>229</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45377.0</v>
      </c>
      <c r="B160" s="52" t="s">
        <v>227</v>
      </c>
      <c r="C160" s="52" t="s">
        <v>228</v>
      </c>
      <c r="D160" s="52" t="s">
        <v>230</v>
      </c>
      <c r="E160" s="91">
        <v>50.0</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231</v>
      </c>
      <c r="C161" s="52" t="s">
        <v>232</v>
      </c>
      <c r="D161" s="52" t="s">
        <v>233</v>
      </c>
      <c r="E161" s="91">
        <v>574.75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45399.0</v>
      </c>
      <c r="B162" s="52" t="s">
        <v>234</v>
      </c>
      <c r="C162" s="52" t="s">
        <v>235</v>
      </c>
      <c r="D162" s="52" t="s">
        <v>236</v>
      </c>
      <c r="E162" s="91">
        <v>30.25</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131</v>
      </c>
      <c r="C163" s="52" t="s">
        <v>237</v>
      </c>
      <c r="D163" s="52" t="s">
        <v>238</v>
      </c>
      <c r="E163" s="91">
        <v>263.98</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45401.0</v>
      </c>
      <c r="B164" s="52" t="s">
        <v>234</v>
      </c>
      <c r="C164" s="100" t="s">
        <v>235</v>
      </c>
      <c r="D164" s="52" t="s">
        <v>239</v>
      </c>
      <c r="E164" s="91">
        <v>5.39</v>
      </c>
      <c r="F164" s="98"/>
      <c r="G164" s="98"/>
      <c r="H164" s="98"/>
      <c r="I164" s="10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87" t="s">
        <v>20</v>
      </c>
      <c r="B165" s="88"/>
      <c r="C165" s="89"/>
      <c r="D165" s="90"/>
      <c r="E165" s="47">
        <f>SUM(E148:E164)</f>
        <v>8449.37</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79"/>
      <c r="B166" s="80"/>
      <c r="C166" s="81"/>
      <c r="D166" s="80"/>
      <c r="E166" s="8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 t="s">
        <v>74</v>
      </c>
      <c r="B167" s="11"/>
      <c r="C167" s="11"/>
      <c r="D167" s="11"/>
      <c r="E167" s="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3.5" customHeight="1">
      <c r="A168" s="61" t="s">
        <v>240</v>
      </c>
      <c r="B168" s="39"/>
      <c r="C168" s="39"/>
      <c r="D168" s="39"/>
      <c r="E168" s="4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14" t="s">
        <v>241</v>
      </c>
      <c r="B169" s="15"/>
      <c r="C169" s="16" t="s">
        <v>1328</v>
      </c>
      <c r="D169" s="17" t="s">
        <v>243</v>
      </c>
      <c r="E169" s="18"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6.5" customHeight="1">
      <c r="A170" s="20" t="s">
        <v>8</v>
      </c>
      <c r="B170" s="21" t="s">
        <v>9</v>
      </c>
      <c r="C170" s="56"/>
      <c r="D170" s="20" t="s">
        <v>10</v>
      </c>
      <c r="E170" s="2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4"/>
      <c r="B171" s="25" t="s">
        <v>12</v>
      </c>
      <c r="C171" s="25" t="s">
        <v>13</v>
      </c>
      <c r="D171" s="24"/>
      <c r="E171" s="2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244</v>
      </c>
      <c r="C172" s="52" t="s">
        <v>245</v>
      </c>
      <c r="D172" s="52" t="s">
        <v>246</v>
      </c>
      <c r="E172" s="91">
        <v>4845.0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45348.0</v>
      </c>
      <c r="B173" s="52" t="s">
        <v>247</v>
      </c>
      <c r="C173" s="52" t="s">
        <v>154</v>
      </c>
      <c r="D173" s="52" t="s">
        <v>248</v>
      </c>
      <c r="E173" s="91">
        <v>255.0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7">
        <v>45387.0</v>
      </c>
      <c r="B174" s="52" t="s">
        <v>244</v>
      </c>
      <c r="C174" s="52" t="s">
        <v>245</v>
      </c>
      <c r="D174" s="52" t="s">
        <v>249</v>
      </c>
      <c r="E174" s="91">
        <v>3230.0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101">
        <v>45387.0</v>
      </c>
      <c r="B175" s="52" t="s">
        <v>247</v>
      </c>
      <c r="C175" s="52" t="s">
        <v>154</v>
      </c>
      <c r="D175" s="52" t="s">
        <v>250</v>
      </c>
      <c r="E175" s="91">
        <v>170.0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87" t="s">
        <v>20</v>
      </c>
      <c r="B176" s="27"/>
      <c r="C176" s="89"/>
      <c r="D176" s="90"/>
      <c r="E176" s="47">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79"/>
      <c r="B177" s="80"/>
      <c r="C177" s="81"/>
      <c r="D177" s="80"/>
      <c r="E177" s="8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0" t="s">
        <v>2</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3" t="s">
        <v>251</v>
      </c>
      <c r="B179" s="11"/>
      <c r="C179" s="11"/>
      <c r="D179" s="11"/>
      <c r="E179" s="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14" t="s">
        <v>252</v>
      </c>
      <c r="B180" s="15"/>
      <c r="C180" s="16" t="s">
        <v>1329</v>
      </c>
      <c r="D180" s="17" t="s">
        <v>78</v>
      </c>
      <c r="E180" s="18"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0" t="s">
        <v>8</v>
      </c>
      <c r="B181" s="21" t="s">
        <v>9</v>
      </c>
      <c r="C181" s="56"/>
      <c r="D181" s="20" t="s">
        <v>10</v>
      </c>
      <c r="E181" s="2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24"/>
      <c r="B182" s="25" t="s">
        <v>12</v>
      </c>
      <c r="C182" s="26" t="s">
        <v>13</v>
      </c>
      <c r="D182" s="24"/>
      <c r="E182" s="2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254</v>
      </c>
      <c r="C183" s="74" t="s">
        <v>255</v>
      </c>
      <c r="D183" s="52" t="s">
        <v>256</v>
      </c>
      <c r="E183" s="91">
        <v>200.0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257</v>
      </c>
      <c r="C184" s="92" t="s">
        <v>258</v>
      </c>
      <c r="D184" s="52" t="s">
        <v>259</v>
      </c>
      <c r="E184" s="91">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45350.0</v>
      </c>
      <c r="B185" s="53" t="s">
        <v>260</v>
      </c>
      <c r="C185" s="92" t="s">
        <v>261</v>
      </c>
      <c r="D185" s="52" t="s">
        <v>262</v>
      </c>
      <c r="E185" s="91">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32">
        <v>45377.0</v>
      </c>
      <c r="B186" s="53" t="s">
        <v>263</v>
      </c>
      <c r="C186" s="74" t="s">
        <v>264</v>
      </c>
      <c r="D186" s="52" t="s">
        <v>265</v>
      </c>
      <c r="E186" s="91">
        <v>3000.0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43" t="s">
        <v>20</v>
      </c>
      <c r="B187" s="102"/>
      <c r="C187" s="103"/>
      <c r="D187" s="102"/>
      <c r="E187" s="47">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79"/>
      <c r="B188" s="80"/>
      <c r="C188" s="81"/>
      <c r="D188" s="80"/>
      <c r="E188" s="82"/>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row>
    <row r="189" ht="15.75" customHeight="1">
      <c r="A189" s="10" t="s">
        <v>74</v>
      </c>
      <c r="B189" s="11"/>
      <c r="C189" s="11"/>
      <c r="D189" s="11"/>
      <c r="E189" s="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61" t="s">
        <v>266</v>
      </c>
      <c r="B190" s="39"/>
      <c r="C190" s="39"/>
      <c r="D190" s="39"/>
      <c r="E190" s="4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14" t="s">
        <v>252</v>
      </c>
      <c r="B191" s="15"/>
      <c r="C191" s="16" t="s">
        <v>1329</v>
      </c>
      <c r="D191" s="17" t="s">
        <v>78</v>
      </c>
      <c r="E191" s="18"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0" t="s">
        <v>8</v>
      </c>
      <c r="B192" s="104" t="s">
        <v>9</v>
      </c>
      <c r="C192" s="105"/>
      <c r="D192" s="106" t="s">
        <v>10</v>
      </c>
      <c r="E192" s="2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5.75" customHeight="1">
      <c r="A193" s="24"/>
      <c r="B193" s="25" t="s">
        <v>12</v>
      </c>
      <c r="C193" s="26" t="s">
        <v>13</v>
      </c>
      <c r="D193" s="24"/>
      <c r="E193" s="24"/>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row>
    <row r="194" ht="15.75" customHeight="1">
      <c r="A194" s="27">
        <v>45350.0</v>
      </c>
      <c r="B194" s="53" t="s">
        <v>267</v>
      </c>
      <c r="C194" s="74" t="s">
        <v>68</v>
      </c>
      <c r="D194" s="52" t="s">
        <v>268</v>
      </c>
      <c r="E194" s="91">
        <v>240.0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45355.0</v>
      </c>
      <c r="B195" s="53" t="s">
        <v>267</v>
      </c>
      <c r="C195" s="74" t="s">
        <v>68</v>
      </c>
      <c r="D195" s="74" t="s">
        <v>269</v>
      </c>
      <c r="E195" s="91">
        <v>1132.0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45372.0</v>
      </c>
      <c r="B196" s="53" t="s">
        <v>270</v>
      </c>
      <c r="C196" s="74" t="s">
        <v>271</v>
      </c>
      <c r="D196" s="52" t="s">
        <v>272</v>
      </c>
      <c r="E196" s="91">
        <v>4000.0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27">
        <v>45373.0</v>
      </c>
      <c r="B197" s="53" t="s">
        <v>273</v>
      </c>
      <c r="C197" s="74" t="s">
        <v>274</v>
      </c>
      <c r="D197" s="52" t="s">
        <v>275</v>
      </c>
      <c r="E197" s="91">
        <v>2050.0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87" t="s">
        <v>20</v>
      </c>
      <c r="B198" s="88"/>
      <c r="C198" s="89"/>
      <c r="D198" s="90"/>
      <c r="E198" s="47">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row>
    <row r="200" ht="13.5" customHeight="1">
      <c r="A200" s="10" t="s">
        <v>2</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276</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184" t="s">
        <v>1330</v>
      </c>
      <c r="D202" s="17" t="s">
        <v>130</v>
      </c>
      <c r="E202" s="18"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08"/>
      <c r="B205" s="108"/>
      <c r="C205" s="108"/>
      <c r="D205" s="109"/>
      <c r="E205" s="78"/>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43" t="s">
        <v>20</v>
      </c>
      <c r="B206" s="76"/>
      <c r="C206" s="77"/>
      <c r="D206" s="76"/>
      <c r="E206" s="47">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79"/>
      <c r="B207" s="80"/>
      <c r="C207" s="81"/>
      <c r="D207" s="80"/>
      <c r="E207" s="8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50" t="s">
        <v>188</v>
      </c>
      <c r="B208" s="11"/>
      <c r="C208" s="11"/>
      <c r="D208" s="11"/>
      <c r="E208" s="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3.5" customHeight="1">
      <c r="A209" s="13" t="s">
        <v>280</v>
      </c>
      <c r="B209" s="11"/>
      <c r="C209" s="11"/>
      <c r="D209" s="11"/>
      <c r="E209" s="12"/>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row>
    <row r="210" ht="15.75" customHeight="1">
      <c r="A210" s="51" t="s">
        <v>277</v>
      </c>
      <c r="B210" s="15"/>
      <c r="C210" s="184" t="s">
        <v>1330</v>
      </c>
      <c r="D210" s="17" t="s">
        <v>130</v>
      </c>
      <c r="E210" s="18" t="s">
        <v>279</v>
      </c>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row>
    <row r="211" ht="13.5" customHeight="1">
      <c r="A211" s="20" t="s">
        <v>8</v>
      </c>
      <c r="B211" s="104" t="s">
        <v>9</v>
      </c>
      <c r="C211" s="105"/>
      <c r="D211" s="20" t="s">
        <v>10</v>
      </c>
      <c r="E211" s="2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4"/>
      <c r="B212" s="25" t="s">
        <v>12</v>
      </c>
      <c r="C212" s="26" t="s">
        <v>13</v>
      </c>
      <c r="D212" s="24"/>
      <c r="E212" s="2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110"/>
      <c r="B213" s="76"/>
      <c r="C213" s="111"/>
      <c r="D213" s="36"/>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27"/>
      <c r="B214" s="53"/>
      <c r="C214" s="36"/>
      <c r="D214" s="112"/>
      <c r="E214" s="9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43" t="s">
        <v>20</v>
      </c>
      <c r="B215" s="44"/>
      <c r="C215" s="45"/>
      <c r="D215" s="46"/>
      <c r="E215" s="47">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79"/>
      <c r="B216" s="80"/>
      <c r="C216" s="81"/>
      <c r="D216" s="80"/>
      <c r="E216" s="8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0" t="s">
        <v>2</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13" t="s">
        <v>281</v>
      </c>
      <c r="B218" s="11"/>
      <c r="C218" s="11"/>
      <c r="D218" s="11"/>
      <c r="E218" s="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51" t="s">
        <v>282</v>
      </c>
      <c r="B219" s="15"/>
      <c r="C219" s="184" t="s">
        <v>1331</v>
      </c>
      <c r="D219" s="17" t="s">
        <v>284</v>
      </c>
      <c r="E219" s="18"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0" t="s">
        <v>8</v>
      </c>
      <c r="B220" s="104" t="s">
        <v>9</v>
      </c>
      <c r="C220" s="105"/>
      <c r="D220" s="20" t="s">
        <v>10</v>
      </c>
      <c r="E220" s="2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24"/>
      <c r="B221" s="25" t="s">
        <v>12</v>
      </c>
      <c r="C221" s="26" t="s">
        <v>13</v>
      </c>
      <c r="D221" s="24"/>
      <c r="E221" s="2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32">
        <v>45324.0</v>
      </c>
      <c r="B222" s="112" t="s">
        <v>115</v>
      </c>
      <c r="C222" s="33" t="s">
        <v>116</v>
      </c>
      <c r="D222" s="53" t="s">
        <v>285</v>
      </c>
      <c r="E222" s="31">
        <v>800.0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45363.0</v>
      </c>
      <c r="B223" s="112" t="s">
        <v>286</v>
      </c>
      <c r="C223" s="33"/>
      <c r="D223" s="53" t="s">
        <v>287</v>
      </c>
      <c r="E223" s="31">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45330.0</v>
      </c>
      <c r="B224" s="112" t="s">
        <v>288</v>
      </c>
      <c r="C224" s="33" t="s">
        <v>289</v>
      </c>
      <c r="D224" s="53" t="s">
        <v>290</v>
      </c>
      <c r="E224" s="31">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6.5" customHeight="1">
      <c r="A225" s="32">
        <v>45352.0</v>
      </c>
      <c r="B225" s="112" t="s">
        <v>286</v>
      </c>
      <c r="C225" s="33"/>
      <c r="D225" s="53" t="s">
        <v>291</v>
      </c>
      <c r="E225" s="31">
        <v>32.48</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45352.0</v>
      </c>
      <c r="B226" s="112" t="s">
        <v>292</v>
      </c>
      <c r="C226" s="33" t="s">
        <v>293</v>
      </c>
      <c r="D226" s="53" t="s">
        <v>294</v>
      </c>
      <c r="E226" s="31">
        <v>950.0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45363.0</v>
      </c>
      <c r="B227" s="53" t="s">
        <v>295</v>
      </c>
      <c r="C227" s="33" t="s">
        <v>296</v>
      </c>
      <c r="D227" s="53" t="s">
        <v>297</v>
      </c>
      <c r="E227" s="31">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27">
        <v>45364.0</v>
      </c>
      <c r="B228" s="112" t="s">
        <v>286</v>
      </c>
      <c r="C228" s="33"/>
      <c r="D228" s="53" t="s">
        <v>298</v>
      </c>
      <c r="E228" s="91">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87" t="s">
        <v>20</v>
      </c>
      <c r="B229" s="44"/>
      <c r="C229" s="45"/>
      <c r="D229" s="46"/>
      <c r="E229" s="47">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79"/>
      <c r="B230" s="80"/>
      <c r="C230" s="81"/>
      <c r="D230" s="80"/>
      <c r="E230" s="8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50" t="s">
        <v>74</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13" t="s">
        <v>281</v>
      </c>
      <c r="B232" s="11"/>
      <c r="C232" s="11"/>
      <c r="D232" s="11"/>
      <c r="E232" s="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51" t="s">
        <v>282</v>
      </c>
      <c r="B233" s="15"/>
      <c r="C233" s="184" t="s">
        <v>1331</v>
      </c>
      <c r="D233" s="17" t="s">
        <v>284</v>
      </c>
      <c r="E233" s="18"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0" t="s">
        <v>8</v>
      </c>
      <c r="B234" s="104" t="s">
        <v>9</v>
      </c>
      <c r="C234" s="105"/>
      <c r="D234" s="20" t="s">
        <v>10</v>
      </c>
      <c r="E234" s="2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5.75" customHeight="1">
      <c r="A235" s="24"/>
      <c r="B235" s="25" t="s">
        <v>12</v>
      </c>
      <c r="C235" s="26" t="s">
        <v>13</v>
      </c>
      <c r="D235" s="24"/>
      <c r="E235" s="2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45320.0</v>
      </c>
      <c r="B236" s="112" t="s">
        <v>299</v>
      </c>
      <c r="C236" s="33" t="s">
        <v>300</v>
      </c>
      <c r="D236" s="112" t="s">
        <v>301</v>
      </c>
      <c r="E236" s="34">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304</v>
      </c>
      <c r="E237" s="34">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305</v>
      </c>
      <c r="E238" s="34">
        <v>15.0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45322.0</v>
      </c>
      <c r="B239" s="112" t="s">
        <v>302</v>
      </c>
      <c r="C239" s="33" t="s">
        <v>303</v>
      </c>
      <c r="D239" s="112" t="s">
        <v>306</v>
      </c>
      <c r="E239" s="34">
        <v>12.0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45323.0</v>
      </c>
      <c r="B240" s="112" t="s">
        <v>299</v>
      </c>
      <c r="C240" s="33" t="s">
        <v>300</v>
      </c>
      <c r="D240" s="112" t="s">
        <v>307</v>
      </c>
      <c r="E240" s="34">
        <v>1299.0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45328.0</v>
      </c>
      <c r="B241" s="112" t="s">
        <v>308</v>
      </c>
      <c r="C241" s="33" t="s">
        <v>141</v>
      </c>
      <c r="D241" s="112" t="s">
        <v>309</v>
      </c>
      <c r="E241" s="34">
        <v>390.0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308</v>
      </c>
      <c r="C242" s="33" t="s">
        <v>141</v>
      </c>
      <c r="D242" s="112" t="s">
        <v>310</v>
      </c>
      <c r="E242" s="34">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45329.0</v>
      </c>
      <c r="B243" s="112" t="s">
        <v>311</v>
      </c>
      <c r="C243" s="33" t="s">
        <v>312</v>
      </c>
      <c r="D243" s="112" t="s">
        <v>313</v>
      </c>
      <c r="E243" s="34">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45331.0</v>
      </c>
      <c r="B244" s="112" t="s">
        <v>311</v>
      </c>
      <c r="C244" s="33" t="s">
        <v>312</v>
      </c>
      <c r="D244" s="112" t="s">
        <v>314</v>
      </c>
      <c r="E244" s="34">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45338.0</v>
      </c>
      <c r="B245" s="112" t="s">
        <v>302</v>
      </c>
      <c r="C245" s="33" t="s">
        <v>303</v>
      </c>
      <c r="D245" s="112" t="s">
        <v>315</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316</v>
      </c>
      <c r="E246" s="34">
        <v>60.0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317</v>
      </c>
      <c r="E247" s="34">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45349.0</v>
      </c>
      <c r="B248" s="112" t="s">
        <v>302</v>
      </c>
      <c r="C248" s="33" t="s">
        <v>303</v>
      </c>
      <c r="D248" s="112" t="s">
        <v>318</v>
      </c>
      <c r="E248" s="34">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45350.0</v>
      </c>
      <c r="B249" s="112" t="s">
        <v>302</v>
      </c>
      <c r="C249" s="33" t="s">
        <v>303</v>
      </c>
      <c r="D249" s="112" t="s">
        <v>319</v>
      </c>
      <c r="E249" s="34">
        <v>190.0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45352.0</v>
      </c>
      <c r="B250" s="112" t="s">
        <v>308</v>
      </c>
      <c r="C250" s="33" t="s">
        <v>141</v>
      </c>
      <c r="D250" s="112" t="s">
        <v>320</v>
      </c>
      <c r="E250" s="34">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6.5" customHeight="1">
      <c r="A251" s="32">
        <v>45363.0</v>
      </c>
      <c r="B251" s="112" t="s">
        <v>308</v>
      </c>
      <c r="C251" s="33" t="s">
        <v>141</v>
      </c>
      <c r="D251" s="112" t="s">
        <v>321</v>
      </c>
      <c r="E251" s="34">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87" t="s">
        <v>20</v>
      </c>
      <c r="B252" s="44"/>
      <c r="C252" s="45"/>
      <c r="D252" s="46"/>
      <c r="E252" s="47">
        <f>SUM(E236:E251)</f>
        <v>8000</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79"/>
      <c r="B253" s="80"/>
      <c r="C253" s="81"/>
      <c r="D253" s="80"/>
      <c r="E253" s="8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10" t="s">
        <v>74</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13.5" customHeight="1">
      <c r="A255" s="13" t="s">
        <v>322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29.25" customHeight="1">
      <c r="A256" s="51" t="s">
        <v>323</v>
      </c>
      <c r="B256" s="15"/>
      <c r="C256" s="184" t="s">
        <v>1332</v>
      </c>
      <c r="D256" s="17" t="s">
        <v>243</v>
      </c>
      <c r="E256" s="18"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20" t="s">
        <v>8</v>
      </c>
      <c r="B257" s="104" t="s">
        <v>9</v>
      </c>
      <c r="C257" s="105"/>
      <c r="D257" s="20" t="s">
        <v>10</v>
      </c>
      <c r="E257" s="2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3.5" customHeight="1">
      <c r="A258" s="24"/>
      <c r="B258" s="25" t="s">
        <v>12</v>
      </c>
      <c r="C258" s="26" t="s">
        <v>13</v>
      </c>
      <c r="D258" s="24"/>
      <c r="E258" s="2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5.75" customHeight="1">
      <c r="A259" s="27">
        <v>45329.0</v>
      </c>
      <c r="B259" s="52" t="s">
        <v>325</v>
      </c>
      <c r="C259" s="29" t="s">
        <v>326</v>
      </c>
      <c r="D259" s="58" t="s">
        <v>327</v>
      </c>
      <c r="E259" s="91">
        <v>1479.8</v>
      </c>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row>
    <row r="260" ht="15.75" customHeight="1">
      <c r="A260" s="27">
        <v>45357.0</v>
      </c>
      <c r="B260" s="58" t="s">
        <v>328</v>
      </c>
      <c r="C260" s="103"/>
      <c r="D260" s="58" t="s">
        <v>329</v>
      </c>
      <c r="E260" s="91">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43" t="s">
        <v>20</v>
      </c>
      <c r="B261" s="113"/>
      <c r="C261" s="114"/>
      <c r="D261" s="113"/>
      <c r="E261" s="47">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ht="15.75" customHeight="1">
      <c r="A262" s="79"/>
      <c r="B262" s="80"/>
      <c r="C262" s="81"/>
      <c r="D262" s="80"/>
      <c r="E262" s="8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10" t="s">
        <v>2</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13" t="s">
        <v>330</v>
      </c>
      <c r="B264" s="11"/>
      <c r="C264" s="11"/>
      <c r="D264" s="11"/>
      <c r="E264" s="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51" t="s">
        <v>331</v>
      </c>
      <c r="B265" s="15"/>
      <c r="C265" s="184" t="s">
        <v>1333</v>
      </c>
      <c r="D265" s="17" t="s">
        <v>333</v>
      </c>
      <c r="E265" s="18" t="s">
        <v>279</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5.75" customHeight="1">
      <c r="A266" s="20" t="s">
        <v>8</v>
      </c>
      <c r="B266" s="104" t="s">
        <v>9</v>
      </c>
      <c r="C266" s="105"/>
      <c r="D266" s="115" t="s">
        <v>10</v>
      </c>
      <c r="E266" s="22" t="s">
        <v>11</v>
      </c>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3.5" customHeight="1">
      <c r="A267" s="24"/>
      <c r="B267" s="25" t="s">
        <v>12</v>
      </c>
      <c r="C267" s="26" t="s">
        <v>13</v>
      </c>
      <c r="D267" s="24"/>
      <c r="E267" s="24"/>
      <c r="F267" s="49"/>
      <c r="G267" s="49"/>
      <c r="H267" s="49"/>
      <c r="I267" s="49"/>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ht="15.75" customHeight="1">
      <c r="A268" s="27">
        <v>45344.0</v>
      </c>
      <c r="B268" s="58" t="s">
        <v>334</v>
      </c>
      <c r="C268" s="77" t="s">
        <v>335</v>
      </c>
      <c r="D268" s="58" t="s">
        <v>336</v>
      </c>
      <c r="E268" s="34">
        <v>600.0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337</v>
      </c>
      <c r="C269" s="111" t="s">
        <v>338</v>
      </c>
      <c r="D269" s="52" t="s">
        <v>339</v>
      </c>
      <c r="E269" s="31">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45348.0</v>
      </c>
      <c r="B270" s="58" t="s">
        <v>340</v>
      </c>
      <c r="C270" s="77" t="s">
        <v>341</v>
      </c>
      <c r="D270" s="58" t="s">
        <v>342</v>
      </c>
      <c r="E270" s="34">
        <v>900.0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45349.0</v>
      </c>
      <c r="B271" s="58" t="s">
        <v>343</v>
      </c>
      <c r="C271" s="77" t="s">
        <v>344</v>
      </c>
      <c r="D271" s="58" t="s">
        <v>345</v>
      </c>
      <c r="E271" s="34">
        <v>2800.0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346</v>
      </c>
      <c r="C272" s="111" t="s">
        <v>347</v>
      </c>
      <c r="D272" s="52" t="s">
        <v>348</v>
      </c>
      <c r="E272" s="31">
        <v>203.0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45358.0</v>
      </c>
      <c r="B273" s="52" t="s">
        <v>349</v>
      </c>
      <c r="C273" s="111" t="s">
        <v>350</v>
      </c>
      <c r="D273" s="58" t="s">
        <v>351</v>
      </c>
      <c r="E273" s="31">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45363.0</v>
      </c>
      <c r="B274" s="58" t="s">
        <v>352</v>
      </c>
      <c r="C274" s="111" t="s">
        <v>141</v>
      </c>
      <c r="D274" s="58" t="s">
        <v>353</v>
      </c>
      <c r="E274" s="31">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45370.0</v>
      </c>
      <c r="B275" s="58" t="s">
        <v>334</v>
      </c>
      <c r="C275" s="111" t="s">
        <v>335</v>
      </c>
      <c r="D275" s="58" t="s">
        <v>336</v>
      </c>
      <c r="E275" s="34">
        <v>500.0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45371.0</v>
      </c>
      <c r="B276" s="58" t="s">
        <v>354</v>
      </c>
      <c r="C276" s="111" t="s">
        <v>355</v>
      </c>
      <c r="D276" s="52" t="s">
        <v>356</v>
      </c>
      <c r="E276" s="31">
        <v>176.0</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45372.0</v>
      </c>
      <c r="B277" s="58" t="s">
        <v>357</v>
      </c>
      <c r="C277" s="77" t="s">
        <v>358</v>
      </c>
      <c r="D277" s="58" t="s">
        <v>359</v>
      </c>
      <c r="E277" s="34">
        <v>134.8</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45377.0</v>
      </c>
      <c r="B278" s="58" t="s">
        <v>334</v>
      </c>
      <c r="C278" s="77" t="s">
        <v>335</v>
      </c>
      <c r="D278" s="58" t="s">
        <v>360</v>
      </c>
      <c r="E278" s="34">
        <v>360.0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45383.0</v>
      </c>
      <c r="B280" s="58" t="s">
        <v>334</v>
      </c>
      <c r="C280" s="77" t="s">
        <v>335</v>
      </c>
      <c r="D280" s="58" t="s">
        <v>336</v>
      </c>
      <c r="E280" s="34">
        <v>500.0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27">
        <v>45385.0</v>
      </c>
      <c r="B281" s="52" t="s">
        <v>361</v>
      </c>
      <c r="C281" s="111" t="s">
        <v>303</v>
      </c>
      <c r="D281" s="58" t="s">
        <v>362</v>
      </c>
      <c r="E281" s="31">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ht="15.75" customHeight="1">
      <c r="A282" s="43" t="s">
        <v>20</v>
      </c>
      <c r="B282" s="113"/>
      <c r="C282" s="114"/>
      <c r="D282" s="113"/>
      <c r="E282" s="47">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16"/>
      <c r="B283" s="117"/>
      <c r="C283" s="118"/>
      <c r="D283" s="117"/>
      <c r="E283" s="11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10" t="s">
        <v>74</v>
      </c>
      <c r="B284" s="11"/>
      <c r="C284" s="11"/>
      <c r="D284" s="11"/>
      <c r="E284" s="12"/>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61" t="s">
        <v>363</v>
      </c>
      <c r="B285" s="39"/>
      <c r="C285" s="39"/>
      <c r="D285" s="39"/>
      <c r="E285" s="40"/>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51" t="s">
        <v>331</v>
      </c>
      <c r="B286" s="119"/>
      <c r="C286" s="184" t="s">
        <v>1333</v>
      </c>
      <c r="D286" s="17" t="s">
        <v>333</v>
      </c>
      <c r="E286" s="18" t="s">
        <v>7</v>
      </c>
      <c r="F286" s="49"/>
      <c r="G286" s="49"/>
      <c r="H286" s="49"/>
      <c r="I286" s="49"/>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0" t="s">
        <v>8</v>
      </c>
      <c r="B287" s="104" t="s">
        <v>9</v>
      </c>
      <c r="C287" s="105"/>
      <c r="D287" s="20" t="s">
        <v>10</v>
      </c>
      <c r="E287" s="2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24"/>
      <c r="B288" s="25" t="s">
        <v>12</v>
      </c>
      <c r="C288" s="26" t="s">
        <v>13</v>
      </c>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20">
        <v>45344.0</v>
      </c>
      <c r="B289" s="52" t="s">
        <v>364</v>
      </c>
      <c r="C289" s="111" t="s">
        <v>365</v>
      </c>
      <c r="D289" s="58" t="s">
        <v>366</v>
      </c>
      <c r="E289" s="31">
        <v>78.32</v>
      </c>
      <c r="F289" s="121"/>
      <c r="G289" s="121"/>
      <c r="H289" s="121"/>
      <c r="I289" s="121"/>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ht="15.75" customHeight="1">
      <c r="A290" s="101">
        <v>45344.0</v>
      </c>
      <c r="B290" s="52" t="s">
        <v>247</v>
      </c>
      <c r="C290" s="111" t="s">
        <v>154</v>
      </c>
      <c r="D290" s="52" t="s">
        <v>367</v>
      </c>
      <c r="E290" s="31">
        <v>1.68</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45348.0</v>
      </c>
      <c r="B291" s="52" t="s">
        <v>295</v>
      </c>
      <c r="C291" s="111" t="s">
        <v>296</v>
      </c>
      <c r="D291" s="52" t="s">
        <v>368</v>
      </c>
      <c r="E291" s="31">
        <v>2059.75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45471.0</v>
      </c>
      <c r="B292" s="52" t="s">
        <v>247</v>
      </c>
      <c r="C292" s="111" t="s">
        <v>154</v>
      </c>
      <c r="D292" s="52" t="s">
        <v>369</v>
      </c>
      <c r="E292" s="31">
        <v>42.25</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45362.0</v>
      </c>
      <c r="B293" s="52" t="s">
        <v>370</v>
      </c>
      <c r="C293" s="111" t="s">
        <v>371</v>
      </c>
      <c r="D293" s="52" t="s">
        <v>372</v>
      </c>
      <c r="E293" s="31">
        <v>396.86</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45376.0</v>
      </c>
      <c r="B294" s="52" t="s">
        <v>247</v>
      </c>
      <c r="C294" s="111" t="s">
        <v>154</v>
      </c>
      <c r="D294" s="52" t="s">
        <v>373</v>
      </c>
      <c r="E294" s="31">
        <v>8.14</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295</v>
      </c>
      <c r="C295" s="111" t="s">
        <v>296</v>
      </c>
      <c r="D295" s="58" t="s">
        <v>374</v>
      </c>
      <c r="E295" s="31">
        <v>3419.85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45372.0</v>
      </c>
      <c r="B296" s="52" t="s">
        <v>247</v>
      </c>
      <c r="C296" s="111" t="s">
        <v>154</v>
      </c>
      <c r="D296" s="52" t="s">
        <v>375</v>
      </c>
      <c r="E296" s="31">
        <v>70.15</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45399.0</v>
      </c>
      <c r="B297" s="52" t="s">
        <v>376</v>
      </c>
      <c r="C297" s="111" t="s">
        <v>377</v>
      </c>
      <c r="D297" s="52" t="s">
        <v>378</v>
      </c>
      <c r="E297" s="31">
        <v>164.0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45407.0</v>
      </c>
      <c r="B298" s="52" t="s">
        <v>379</v>
      </c>
      <c r="C298" s="111" t="s">
        <v>380</v>
      </c>
      <c r="D298" s="52" t="s">
        <v>381</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45408.0</v>
      </c>
      <c r="B299" s="52" t="s">
        <v>382</v>
      </c>
      <c r="C299" s="111" t="s">
        <v>383</v>
      </c>
      <c r="D299" s="52" t="s">
        <v>384</v>
      </c>
      <c r="E299" s="31">
        <v>65.0</v>
      </c>
      <c r="F299" s="122"/>
      <c r="G299" s="122"/>
      <c r="H299" s="122"/>
      <c r="I299" s="122"/>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385</v>
      </c>
      <c r="C300" s="111" t="s">
        <v>386</v>
      </c>
      <c r="D300" s="52" t="s">
        <v>387</v>
      </c>
      <c r="E300" s="31">
        <v>743.74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45411.0</v>
      </c>
      <c r="B301" s="52" t="s">
        <v>247</v>
      </c>
      <c r="C301" s="111" t="s">
        <v>154</v>
      </c>
      <c r="D301" s="52" t="s">
        <v>388</v>
      </c>
      <c r="E301" s="31">
        <v>15.26</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45417.0</v>
      </c>
      <c r="B302" s="52" t="s">
        <v>389</v>
      </c>
      <c r="C302" s="111" t="s">
        <v>390</v>
      </c>
      <c r="D302" s="52" t="s">
        <v>391</v>
      </c>
      <c r="E302" s="31">
        <v>750.0</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392</v>
      </c>
      <c r="C303" s="111" t="s">
        <v>393</v>
      </c>
      <c r="D303" s="52" t="s">
        <v>394</v>
      </c>
      <c r="E303" s="31">
        <v>388.32</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01">
        <v>45418.0</v>
      </c>
      <c r="B304" s="52" t="s">
        <v>247</v>
      </c>
      <c r="C304" s="111" t="s">
        <v>154</v>
      </c>
      <c r="D304" s="52" t="s">
        <v>395</v>
      </c>
      <c r="E304" s="31">
        <v>11.68</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120">
        <v>45421.0</v>
      </c>
      <c r="B305" s="52" t="s">
        <v>396</v>
      </c>
      <c r="C305" s="111" t="s">
        <v>397</v>
      </c>
      <c r="D305" s="52" t="s">
        <v>398</v>
      </c>
      <c r="E305" s="31">
        <v>30.0</v>
      </c>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row>
    <row r="306" ht="15.75" customHeight="1">
      <c r="A306" s="87" t="s">
        <v>20</v>
      </c>
      <c r="B306" s="88"/>
      <c r="C306" s="89"/>
      <c r="D306" s="90"/>
      <c r="E306" s="47">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79"/>
      <c r="B307" s="80"/>
      <c r="C307" s="81"/>
      <c r="D307" s="80"/>
      <c r="E307" s="82"/>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row>
    <row r="308" ht="15.75" customHeight="1">
      <c r="A308" s="10" t="s">
        <v>2</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3" t="s">
        <v>399</v>
      </c>
      <c r="B309" s="11"/>
      <c r="C309" s="11"/>
      <c r="D309" s="11"/>
      <c r="E309" s="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14" t="s">
        <v>400</v>
      </c>
      <c r="B310" s="15"/>
      <c r="C310" s="16" t="s">
        <v>1334</v>
      </c>
      <c r="D310" s="17" t="s">
        <v>78</v>
      </c>
      <c r="E310" s="18" t="s">
        <v>7</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20" t="s">
        <v>8</v>
      </c>
      <c r="B311" s="104" t="s">
        <v>9</v>
      </c>
      <c r="C311" s="105"/>
      <c r="D311" s="20" t="s">
        <v>10</v>
      </c>
      <c r="E311" s="22" t="s">
        <v>11</v>
      </c>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3.5" customHeight="1">
      <c r="A312" s="24"/>
      <c r="B312" s="25" t="s">
        <v>12</v>
      </c>
      <c r="C312" s="26" t="s">
        <v>13</v>
      </c>
      <c r="D312" s="24"/>
      <c r="E312" s="24"/>
      <c r="F312" s="49"/>
      <c r="G312" s="49"/>
      <c r="H312" s="49"/>
      <c r="I312" s="49"/>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120">
        <v>45370.0</v>
      </c>
      <c r="B313" s="58" t="s">
        <v>402</v>
      </c>
      <c r="C313" s="111" t="s">
        <v>403</v>
      </c>
      <c r="D313" s="52" t="s">
        <v>404</v>
      </c>
      <c r="E313" s="31">
        <v>315.0</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45376.0</v>
      </c>
      <c r="B314" s="58" t="s">
        <v>405</v>
      </c>
      <c r="C314" s="111" t="s">
        <v>406</v>
      </c>
      <c r="D314" s="52" t="s">
        <v>407</v>
      </c>
      <c r="E314" s="31">
        <v>87.44</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45397.0</v>
      </c>
      <c r="B315" s="58" t="s">
        <v>408</v>
      </c>
      <c r="C315" s="111" t="s">
        <v>409</v>
      </c>
      <c r="D315" s="52" t="s">
        <v>410</v>
      </c>
      <c r="E315" s="31">
        <v>513.55</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45404.0</v>
      </c>
      <c r="B316" s="58" t="s">
        <v>411</v>
      </c>
      <c r="C316" s="111" t="s">
        <v>335</v>
      </c>
      <c r="D316" s="52" t="s">
        <v>412</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45408.0</v>
      </c>
      <c r="B317" s="58" t="s">
        <v>413</v>
      </c>
      <c r="C317" s="111" t="s">
        <v>414</v>
      </c>
      <c r="D317" s="52" t="s">
        <v>415</v>
      </c>
      <c r="E317" s="31">
        <v>500.0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45411.0</v>
      </c>
      <c r="B318" s="58" t="s">
        <v>416</v>
      </c>
      <c r="C318" s="111" t="s">
        <v>417</v>
      </c>
      <c r="D318" s="52" t="s">
        <v>418</v>
      </c>
      <c r="E318" s="31">
        <v>1155.0</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419</v>
      </c>
      <c r="C319" s="111" t="s">
        <v>420</v>
      </c>
      <c r="D319" s="52" t="s">
        <v>421</v>
      </c>
      <c r="E319" s="31">
        <v>49.1</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45418.0</v>
      </c>
      <c r="B320" s="58" t="s">
        <v>422</v>
      </c>
      <c r="C320" s="111" t="s">
        <v>393</v>
      </c>
      <c r="D320" s="52" t="s">
        <v>423</v>
      </c>
      <c r="E320" s="31">
        <v>87.5</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45420.0</v>
      </c>
      <c r="B321" s="58" t="s">
        <v>422</v>
      </c>
      <c r="C321" s="111" t="s">
        <v>393</v>
      </c>
      <c r="D321" s="52" t="s">
        <v>424</v>
      </c>
      <c r="E321" s="31">
        <v>82.0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45425.0</v>
      </c>
      <c r="B322" s="58" t="s">
        <v>425</v>
      </c>
      <c r="C322" s="111" t="s">
        <v>426</v>
      </c>
      <c r="D322" s="52" t="s">
        <v>427</v>
      </c>
      <c r="E322" s="31">
        <v>260.0</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120">
        <v>45433.0</v>
      </c>
      <c r="B323" s="58" t="s">
        <v>428</v>
      </c>
      <c r="C323" s="111" t="s">
        <v>429</v>
      </c>
      <c r="D323" s="52" t="s">
        <v>430</v>
      </c>
      <c r="E323" s="31">
        <v>387.6</v>
      </c>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row>
    <row r="324" ht="15.75" customHeight="1">
      <c r="A324" s="43" t="s">
        <v>20</v>
      </c>
      <c r="B324" s="113"/>
      <c r="C324" s="114"/>
      <c r="D324" s="113"/>
      <c r="E324" s="47">
        <f>SUM(E313:E323)</f>
        <v>3937.19</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23"/>
      <c r="B325" s="124"/>
      <c r="C325" s="125"/>
      <c r="D325" s="124"/>
      <c r="E325" s="126"/>
      <c r="F325" s="49"/>
      <c r="G325" s="49"/>
      <c r="H325" s="49"/>
      <c r="I325" s="49"/>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ht="15.75" customHeight="1">
      <c r="A326" s="10" t="s">
        <v>2</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3" t="s">
        <v>431</v>
      </c>
      <c r="B327" s="11"/>
      <c r="C327" s="11"/>
      <c r="D327" s="11"/>
      <c r="E327" s="12"/>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14" t="s">
        <v>432</v>
      </c>
      <c r="B328" s="15"/>
      <c r="C328" s="16" t="s">
        <v>1335</v>
      </c>
      <c r="D328" s="17" t="s">
        <v>78</v>
      </c>
      <c r="E328" s="18" t="s">
        <v>7</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0" t="s">
        <v>8</v>
      </c>
      <c r="B329" s="104" t="s">
        <v>9</v>
      </c>
      <c r="C329" s="105"/>
      <c r="D329" s="20" t="s">
        <v>10</v>
      </c>
      <c r="E329" s="22" t="s">
        <v>11</v>
      </c>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24"/>
      <c r="B330" s="25" t="s">
        <v>12</v>
      </c>
      <c r="C330" s="26" t="s">
        <v>13</v>
      </c>
      <c r="D330" s="24"/>
      <c r="E330" s="24"/>
      <c r="F330" s="86"/>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row>
    <row r="331" ht="15.75" customHeight="1">
      <c r="A331" s="120">
        <v>45345.0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45362.0</v>
      </c>
      <c r="B332" s="58" t="s">
        <v>434</v>
      </c>
      <c r="C332" s="111" t="s">
        <v>435</v>
      </c>
      <c r="D332" s="52" t="s">
        <v>436</v>
      </c>
      <c r="E332" s="31">
        <v>12.0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45372.0</v>
      </c>
      <c r="B333" s="58" t="s">
        <v>434</v>
      </c>
      <c r="C333" s="111" t="s">
        <v>435</v>
      </c>
      <c r="D333" s="52" t="s">
        <v>437</v>
      </c>
      <c r="E333" s="31">
        <v>130.0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45373.0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45390.0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45401.0</v>
      </c>
      <c r="B336" s="58" t="s">
        <v>434</v>
      </c>
      <c r="C336" s="111" t="s">
        <v>435</v>
      </c>
      <c r="D336" s="52" t="s">
        <v>436</v>
      </c>
      <c r="E336" s="31">
        <v>12.0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45426.0</v>
      </c>
      <c r="B337" s="58" t="s">
        <v>434</v>
      </c>
      <c r="C337" s="111" t="s">
        <v>435</v>
      </c>
      <c r="D337" s="52" t="s">
        <v>436</v>
      </c>
      <c r="E337" s="31">
        <v>11.0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0">
        <v>45429.0</v>
      </c>
      <c r="B338" s="58" t="s">
        <v>434</v>
      </c>
      <c r="C338" s="111" t="s">
        <v>435</v>
      </c>
      <c r="D338" s="52" t="s">
        <v>436</v>
      </c>
      <c r="E338" s="31">
        <v>22.0</v>
      </c>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row>
    <row r="339" ht="15.75" customHeight="1">
      <c r="A339" s="127" t="s">
        <v>20</v>
      </c>
      <c r="B339" s="128"/>
      <c r="C339" s="129"/>
      <c r="D339" s="3"/>
      <c r="E339" s="47">
        <f>SUM(E331:E338)</f>
        <v>223</v>
      </c>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79"/>
      <c r="B340" s="80"/>
      <c r="C340" s="81"/>
      <c r="D340" s="80"/>
      <c r="E340" s="82"/>
      <c r="F340" s="49"/>
      <c r="G340" s="49"/>
      <c r="H340" s="49"/>
      <c r="I340" s="49"/>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0" t="s">
        <v>2</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3" t="s">
        <v>438</v>
      </c>
      <c r="B342" s="11"/>
      <c r="C342" s="11"/>
      <c r="D342" s="11"/>
      <c r="E342" s="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4" t="s">
        <v>439</v>
      </c>
      <c r="B343" s="15"/>
      <c r="C343" s="16" t="s">
        <v>1336</v>
      </c>
      <c r="D343" s="17" t="s">
        <v>78</v>
      </c>
      <c r="E343" s="18" t="s">
        <v>7</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20" t="s">
        <v>8</v>
      </c>
      <c r="B344" s="104" t="s">
        <v>9</v>
      </c>
      <c r="C344" s="105"/>
      <c r="D344" s="115" t="s">
        <v>10</v>
      </c>
      <c r="E344" s="22" t="s">
        <v>11</v>
      </c>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24"/>
      <c r="B345" s="25" t="s">
        <v>12</v>
      </c>
      <c r="C345" s="26" t="s">
        <v>13</v>
      </c>
      <c r="D345" s="24"/>
      <c r="E345" s="24"/>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3.5" customHeight="1">
      <c r="A346" s="101">
        <v>45349.0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45356.0</v>
      </c>
      <c r="B347" s="58" t="s">
        <v>441</v>
      </c>
      <c r="C347" s="111" t="s">
        <v>442</v>
      </c>
      <c r="D347" s="52" t="s">
        <v>443</v>
      </c>
      <c r="E347" s="91">
        <v>1100.0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45364.0</v>
      </c>
      <c r="B348" s="58" t="s">
        <v>441</v>
      </c>
      <c r="C348" s="111" t="s">
        <v>442</v>
      </c>
      <c r="D348" s="52" t="s">
        <v>444</v>
      </c>
      <c r="E348" s="91">
        <v>1200.0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45351.0</v>
      </c>
      <c r="B349" s="58" t="s">
        <v>445</v>
      </c>
      <c r="C349" s="111" t="s">
        <v>185</v>
      </c>
      <c r="D349" s="52" t="s">
        <v>446</v>
      </c>
      <c r="E349" s="91">
        <v>650.0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45348.0</v>
      </c>
      <c r="B350" s="58" t="s">
        <v>447</v>
      </c>
      <c r="C350" s="111" t="s">
        <v>448</v>
      </c>
      <c r="D350" s="52" t="s">
        <v>449</v>
      </c>
      <c r="E350" s="91">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45393.0</v>
      </c>
      <c r="B351" s="58" t="s">
        <v>441</v>
      </c>
      <c r="C351" s="111" t="s">
        <v>442</v>
      </c>
      <c r="D351" s="52" t="s">
        <v>450</v>
      </c>
      <c r="E351" s="91">
        <v>520.0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27">
        <v>45398.0</v>
      </c>
      <c r="B352" s="58" t="s">
        <v>445</v>
      </c>
      <c r="C352" s="111" t="s">
        <v>185</v>
      </c>
      <c r="D352" s="130" t="s">
        <v>451</v>
      </c>
      <c r="E352" s="91">
        <v>350.0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43" t="s">
        <v>20</v>
      </c>
      <c r="B353" s="113"/>
      <c r="C353" s="114"/>
      <c r="D353" s="113"/>
      <c r="E353" s="47">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16"/>
      <c r="B354" s="117"/>
      <c r="C354" s="118"/>
      <c r="D354" s="117"/>
      <c r="E354" s="11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0" t="s">
        <v>74</v>
      </c>
      <c r="B355" s="11"/>
      <c r="C355" s="11"/>
      <c r="D355" s="11"/>
      <c r="E355" s="12"/>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61" t="s">
        <v>452</v>
      </c>
      <c r="B356" s="39"/>
      <c r="C356" s="39"/>
      <c r="D356" s="39"/>
      <c r="E356" s="40"/>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14" t="s">
        <v>439</v>
      </c>
      <c r="B357" s="15"/>
      <c r="C357" s="16" t="s">
        <v>1336</v>
      </c>
      <c r="D357" s="17" t="s">
        <v>78</v>
      </c>
      <c r="E357" s="18" t="s">
        <v>7</v>
      </c>
      <c r="F357" s="49"/>
      <c r="G357" s="49"/>
      <c r="H357" s="49"/>
      <c r="I357" s="49"/>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0" t="s">
        <v>8</v>
      </c>
      <c r="B358" s="104" t="s">
        <v>9</v>
      </c>
      <c r="C358" s="105"/>
      <c r="D358" s="20" t="s">
        <v>10</v>
      </c>
      <c r="E358" s="2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24"/>
      <c r="B359" s="25" t="s">
        <v>12</v>
      </c>
      <c r="C359" s="26" t="s">
        <v>13</v>
      </c>
      <c r="D359" s="24"/>
      <c r="E359" s="2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453</v>
      </c>
      <c r="C360" s="111" t="s">
        <v>454</v>
      </c>
      <c r="D360" s="130" t="s">
        <v>455</v>
      </c>
      <c r="E360" s="91">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45358.0</v>
      </c>
      <c r="B361" s="52" t="s">
        <v>456</v>
      </c>
      <c r="C361" s="111"/>
      <c r="D361" s="130" t="s">
        <v>457</v>
      </c>
      <c r="E361" s="91">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458</v>
      </c>
      <c r="C362" s="111" t="s">
        <v>459</v>
      </c>
      <c r="D362" s="130" t="s">
        <v>460</v>
      </c>
      <c r="E362" s="91">
        <v>587.94</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45363.0</v>
      </c>
      <c r="B363" s="52" t="s">
        <v>456</v>
      </c>
      <c r="C363" s="111"/>
      <c r="D363" s="131" t="s">
        <v>461</v>
      </c>
      <c r="E363" s="91">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45357.0</v>
      </c>
      <c r="B364" s="52" t="s">
        <v>462</v>
      </c>
      <c r="C364" s="111" t="s">
        <v>463</v>
      </c>
      <c r="D364" s="130" t="s">
        <v>464</v>
      </c>
      <c r="E364" s="91">
        <v>100.0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458</v>
      </c>
      <c r="C365" s="111" t="s">
        <v>459</v>
      </c>
      <c r="D365" s="130" t="s">
        <v>465</v>
      </c>
      <c r="E365" s="91">
        <v>587.94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45394.0</v>
      </c>
      <c r="B366" s="52" t="s">
        <v>456</v>
      </c>
      <c r="C366" s="111"/>
      <c r="D366" s="130" t="s">
        <v>466</v>
      </c>
      <c r="E366" s="91">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01">
        <v>45399.0</v>
      </c>
      <c r="B367" s="52" t="s">
        <v>462</v>
      </c>
      <c r="C367" s="111" t="s">
        <v>463</v>
      </c>
      <c r="D367" s="52" t="s">
        <v>467</v>
      </c>
      <c r="E367" s="91">
        <v>100.0</v>
      </c>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row>
    <row r="368" ht="15.75" customHeight="1">
      <c r="A368" s="87" t="s">
        <v>20</v>
      </c>
      <c r="B368" s="88"/>
      <c r="C368" s="89"/>
      <c r="D368" s="90"/>
      <c r="E368" s="47">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79"/>
      <c r="B369" s="80"/>
      <c r="C369" s="81"/>
      <c r="D369" s="80"/>
      <c r="E369" s="82"/>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row>
    <row r="370" ht="15.75" customHeight="1">
      <c r="A370" s="10" t="s">
        <v>2</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3" t="s">
        <v>468</v>
      </c>
      <c r="B371" s="11"/>
      <c r="C371" s="11"/>
      <c r="D371" s="11"/>
      <c r="E371" s="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4" t="s">
        <v>469</v>
      </c>
      <c r="B372" s="15"/>
      <c r="C372" s="16" t="s">
        <v>1337</v>
      </c>
      <c r="D372" s="17" t="s">
        <v>471</v>
      </c>
      <c r="E372" s="18" t="s">
        <v>7</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20" t="s">
        <v>8</v>
      </c>
      <c r="B373" s="104" t="s">
        <v>9</v>
      </c>
      <c r="C373" s="105"/>
      <c r="D373" s="115" t="s">
        <v>10</v>
      </c>
      <c r="E373" s="22" t="s">
        <v>11</v>
      </c>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3.5" customHeight="1">
      <c r="A374" s="24"/>
      <c r="B374" s="25" t="s">
        <v>12</v>
      </c>
      <c r="C374" s="26" t="s">
        <v>13</v>
      </c>
      <c r="D374" s="24"/>
      <c r="E374" s="24"/>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472</v>
      </c>
      <c r="C375" s="111" t="s">
        <v>473</v>
      </c>
      <c r="D375" s="52" t="s">
        <v>474</v>
      </c>
      <c r="E375" s="91">
        <v>634.05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45385.0</v>
      </c>
      <c r="B376" s="52" t="s">
        <v>475</v>
      </c>
      <c r="C376" s="111" t="s">
        <v>476</v>
      </c>
      <c r="D376" s="52" t="s">
        <v>477</v>
      </c>
      <c r="E376" s="91">
        <v>572.0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478</v>
      </c>
      <c r="C377" s="111" t="s">
        <v>479</v>
      </c>
      <c r="D377" s="52" t="s">
        <v>480</v>
      </c>
      <c r="E377" s="91">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481</v>
      </c>
      <c r="C378" s="111" t="s">
        <v>482</v>
      </c>
      <c r="D378" s="52" t="s">
        <v>483</v>
      </c>
      <c r="E378" s="91">
        <v>272.0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484</v>
      </c>
      <c r="C379" s="111" t="s">
        <v>485</v>
      </c>
      <c r="D379" s="52" t="s">
        <v>486</v>
      </c>
      <c r="E379" s="91">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45387.0</v>
      </c>
      <c r="B380" s="52" t="s">
        <v>487</v>
      </c>
      <c r="C380" s="111" t="s">
        <v>488</v>
      </c>
      <c r="D380" s="52" t="s">
        <v>489</v>
      </c>
      <c r="E380" s="91">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101">
        <v>45393.0</v>
      </c>
      <c r="B381" s="52" t="s">
        <v>490</v>
      </c>
      <c r="C381" s="111" t="s">
        <v>491</v>
      </c>
      <c r="D381" s="52" t="s">
        <v>492</v>
      </c>
      <c r="E381" s="91">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43" t="s">
        <v>20</v>
      </c>
      <c r="B382" s="113"/>
      <c r="C382" s="114"/>
      <c r="D382" s="113"/>
      <c r="E382" s="47">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16"/>
      <c r="B383" s="117"/>
      <c r="C383" s="118"/>
      <c r="D383" s="117"/>
      <c r="E383" s="11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0" t="s">
        <v>74</v>
      </c>
      <c r="B384" s="11"/>
      <c r="C384" s="11"/>
      <c r="D384" s="11"/>
      <c r="E384" s="12"/>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61" t="s">
        <v>493</v>
      </c>
      <c r="B385" s="39"/>
      <c r="C385" s="39"/>
      <c r="D385" s="39"/>
      <c r="E385" s="40"/>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14" t="s">
        <v>469</v>
      </c>
      <c r="B386" s="15"/>
      <c r="C386" s="16" t="s">
        <v>1337</v>
      </c>
      <c r="D386" s="17" t="s">
        <v>471</v>
      </c>
      <c r="E386" s="18" t="s">
        <v>7</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0" t="s">
        <v>8</v>
      </c>
      <c r="B387" s="104" t="s">
        <v>9</v>
      </c>
      <c r="C387" s="105"/>
      <c r="D387" s="20" t="s">
        <v>10</v>
      </c>
      <c r="E387" s="22" t="s">
        <v>11</v>
      </c>
      <c r="F387" s="132"/>
      <c r="G387" s="3"/>
      <c r="H387" s="122"/>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24"/>
      <c r="B388" s="25" t="s">
        <v>12</v>
      </c>
      <c r="C388" s="26" t="s">
        <v>13</v>
      </c>
      <c r="D388" s="24"/>
      <c r="E388" s="24"/>
      <c r="F388" s="13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45352.0</v>
      </c>
      <c r="B389" s="52" t="s">
        <v>494</v>
      </c>
      <c r="C389" s="111" t="s">
        <v>495</v>
      </c>
      <c r="D389" s="52" t="s">
        <v>496</v>
      </c>
      <c r="E389" s="91">
        <v>2305.03</v>
      </c>
      <c r="F389" s="13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45464.0</v>
      </c>
      <c r="B390" s="52" t="s">
        <v>456</v>
      </c>
      <c r="C390" s="111"/>
      <c r="D390" s="135" t="s">
        <v>497</v>
      </c>
      <c r="E390" s="91">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45355.0</v>
      </c>
      <c r="B391" s="52" t="s">
        <v>498</v>
      </c>
      <c r="C391" s="111" t="s">
        <v>499</v>
      </c>
      <c r="D391" s="52" t="s">
        <v>500</v>
      </c>
      <c r="E391" s="91">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1">
        <v>45464.0</v>
      </c>
      <c r="B392" s="52" t="s">
        <v>456</v>
      </c>
      <c r="C392" s="111"/>
      <c r="D392" s="135" t="s">
        <v>501</v>
      </c>
      <c r="E392" s="91">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87" t="s">
        <v>20</v>
      </c>
      <c r="B393" s="88"/>
      <c r="C393" s="89"/>
      <c r="D393" s="90"/>
      <c r="E393" s="47">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79"/>
      <c r="B394" s="80"/>
      <c r="C394" s="81"/>
      <c r="D394" s="80"/>
      <c r="E394" s="82"/>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row>
    <row r="395" ht="15.75" customHeight="1">
      <c r="A395" s="10" t="s">
        <v>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3" t="s">
        <v>502</v>
      </c>
      <c r="B396" s="11"/>
      <c r="C396" s="11"/>
      <c r="D396" s="11"/>
      <c r="E396" s="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 t="s">
        <v>503</v>
      </c>
      <c r="B397" s="15"/>
      <c r="C397" s="16" t="s">
        <v>1338</v>
      </c>
      <c r="D397" s="17" t="s">
        <v>471</v>
      </c>
      <c r="E397" s="18" t="s">
        <v>7</v>
      </c>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20" t="s">
        <v>8</v>
      </c>
      <c r="B398" s="104" t="s">
        <v>9</v>
      </c>
      <c r="C398" s="105"/>
      <c r="D398" s="20" t="s">
        <v>10</v>
      </c>
      <c r="E398" s="22" t="s">
        <v>11</v>
      </c>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24"/>
      <c r="B399" s="25" t="s">
        <v>12</v>
      </c>
      <c r="C399" s="26" t="s">
        <v>13</v>
      </c>
      <c r="D399" s="24"/>
      <c r="E399" s="24"/>
      <c r="F399" s="49"/>
      <c r="G399" s="49"/>
      <c r="H399" s="49"/>
      <c r="I399" s="49"/>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3.5" customHeight="1">
      <c r="A400" s="83">
        <v>45357.0</v>
      </c>
      <c r="B400" s="130" t="s">
        <v>505</v>
      </c>
      <c r="C400" s="85" t="s">
        <v>506</v>
      </c>
      <c r="D400" s="130" t="s">
        <v>507</v>
      </c>
      <c r="E400" s="91">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43" t="s">
        <v>20</v>
      </c>
      <c r="B401" s="113"/>
      <c r="C401" s="114"/>
      <c r="D401" s="113"/>
      <c r="E401" s="47">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16"/>
      <c r="B402" s="117"/>
      <c r="C402" s="118"/>
      <c r="D402" s="117"/>
      <c r="E402" s="11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0" t="s">
        <v>74</v>
      </c>
      <c r="B403" s="11"/>
      <c r="C403" s="11"/>
      <c r="D403" s="11"/>
      <c r="E403" s="12"/>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61" t="s">
        <v>502</v>
      </c>
      <c r="B404" s="39"/>
      <c r="C404" s="39"/>
      <c r="D404" s="39"/>
      <c r="E404" s="40"/>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14" t="s">
        <v>503</v>
      </c>
      <c r="B405" s="15"/>
      <c r="C405" s="16" t="s">
        <v>1338</v>
      </c>
      <c r="D405" s="17" t="s">
        <v>471</v>
      </c>
      <c r="E405" s="18" t="s">
        <v>7</v>
      </c>
      <c r="F405" s="49"/>
      <c r="G405" s="49"/>
      <c r="H405" s="49"/>
      <c r="I405" s="49"/>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0" t="s">
        <v>8</v>
      </c>
      <c r="B406" s="104" t="s">
        <v>9</v>
      </c>
      <c r="C406" s="105"/>
      <c r="D406" s="20" t="s">
        <v>10</v>
      </c>
      <c r="E406" s="2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24"/>
      <c r="B407" s="25" t="s">
        <v>12</v>
      </c>
      <c r="C407" s="26" t="s">
        <v>13</v>
      </c>
      <c r="D407" s="24"/>
      <c r="E407" s="2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20">
        <v>45351.0</v>
      </c>
      <c r="B408" s="130" t="s">
        <v>508</v>
      </c>
      <c r="C408" s="85" t="s">
        <v>509</v>
      </c>
      <c r="D408" s="130" t="s">
        <v>510</v>
      </c>
      <c r="E408" s="91">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83"/>
      <c r="B409" s="130" t="s">
        <v>456</v>
      </c>
      <c r="C409" s="74"/>
      <c r="D409" s="130" t="s">
        <v>511</v>
      </c>
      <c r="E409" s="91">
        <v>36.2</v>
      </c>
      <c r="F409" s="136"/>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3">
        <v>45424.0</v>
      </c>
      <c r="B410" s="130" t="s">
        <v>494</v>
      </c>
      <c r="C410" s="74" t="s">
        <v>495</v>
      </c>
      <c r="D410" s="52" t="s">
        <v>512</v>
      </c>
      <c r="E410" s="91">
        <v>2015.45</v>
      </c>
      <c r="F410" s="13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row>
    <row r="411" ht="15.75" customHeight="1">
      <c r="A411" s="43"/>
      <c r="B411" s="130" t="s">
        <v>456</v>
      </c>
      <c r="C411" s="114"/>
      <c r="D411" s="130" t="s">
        <v>513</v>
      </c>
      <c r="E411" s="91">
        <v>62.55</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87" t="s">
        <v>20</v>
      </c>
      <c r="B412" s="88"/>
      <c r="C412" s="89"/>
      <c r="D412" s="90"/>
      <c r="E412" s="47">
        <f>SUM(E408:E411)</f>
        <v>3078</v>
      </c>
      <c r="F412" s="138"/>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79"/>
      <c r="B413" s="80"/>
      <c r="C413" s="81"/>
      <c r="D413" s="80"/>
      <c r="E413" s="82"/>
      <c r="F413" s="138"/>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row>
    <row r="414" ht="15.75" customHeight="1">
      <c r="A414" s="10" t="s">
        <v>74</v>
      </c>
      <c r="B414" s="11"/>
      <c r="C414" s="11"/>
      <c r="D414" s="11"/>
      <c r="E414" s="12"/>
      <c r="F414" s="138"/>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61" t="s">
        <v>514</v>
      </c>
      <c r="B415" s="39"/>
      <c r="C415" s="39"/>
      <c r="D415" s="39"/>
      <c r="E415" s="40"/>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14" t="s">
        <v>515</v>
      </c>
      <c r="B416" s="15"/>
      <c r="C416" s="16" t="s">
        <v>1339</v>
      </c>
      <c r="D416" s="17" t="s">
        <v>6</v>
      </c>
      <c r="E416" s="18" t="s">
        <v>7</v>
      </c>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0" t="s">
        <v>8</v>
      </c>
      <c r="B417" s="104" t="s">
        <v>9</v>
      </c>
      <c r="C417" s="105"/>
      <c r="D417" s="20" t="s">
        <v>10</v>
      </c>
      <c r="E417" s="2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24"/>
      <c r="B418" s="25" t="s">
        <v>12</v>
      </c>
      <c r="C418" s="26" t="s">
        <v>13</v>
      </c>
      <c r="D418" s="24"/>
      <c r="E418" s="2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517</v>
      </c>
      <c r="C419" s="85" t="s">
        <v>518</v>
      </c>
      <c r="D419" s="130" t="s">
        <v>519</v>
      </c>
      <c r="E419" s="91">
        <v>600.0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45348.0</v>
      </c>
      <c r="B420" s="52" t="s">
        <v>520</v>
      </c>
      <c r="C420" s="85" t="s">
        <v>521</v>
      </c>
      <c r="D420" s="130" t="s">
        <v>522</v>
      </c>
      <c r="E420" s="91">
        <v>4000.0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45387.0</v>
      </c>
      <c r="B421" s="52" t="s">
        <v>520</v>
      </c>
      <c r="C421" s="85" t="s">
        <v>521</v>
      </c>
      <c r="D421" s="130" t="s">
        <v>523</v>
      </c>
      <c r="E421" s="91">
        <v>1750.0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01">
        <v>45393.0</v>
      </c>
      <c r="B422" s="52" t="s">
        <v>524</v>
      </c>
      <c r="C422" s="74" t="s">
        <v>525</v>
      </c>
      <c r="D422" s="52" t="s">
        <v>526</v>
      </c>
      <c r="E422" s="91">
        <v>1070.0</v>
      </c>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row>
    <row r="423" ht="15.75" customHeight="1">
      <c r="A423" s="87" t="s">
        <v>20</v>
      </c>
      <c r="B423" s="88"/>
      <c r="C423" s="89"/>
      <c r="D423" s="90"/>
      <c r="E423" s="47">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79"/>
      <c r="B424" s="80"/>
      <c r="C424" s="81"/>
      <c r="D424" s="80"/>
      <c r="E424" s="82"/>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row>
    <row r="425" ht="15.75" customHeight="1">
      <c r="A425" s="10" t="s">
        <v>2</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3" t="s">
        <v>527</v>
      </c>
      <c r="B426" s="11"/>
      <c r="C426" s="11"/>
      <c r="D426" s="11"/>
      <c r="E426" s="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14" t="s">
        <v>528</v>
      </c>
      <c r="B427" s="15"/>
      <c r="C427" s="16" t="s">
        <v>1340</v>
      </c>
      <c r="D427" s="17" t="s">
        <v>530</v>
      </c>
      <c r="E427" s="18" t="s">
        <v>7</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5.75" customHeight="1">
      <c r="A428" s="20" t="s">
        <v>8</v>
      </c>
      <c r="B428" s="104" t="s">
        <v>9</v>
      </c>
      <c r="C428" s="105"/>
      <c r="D428" s="115" t="s">
        <v>10</v>
      </c>
      <c r="E428" s="22" t="s">
        <v>11</v>
      </c>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24"/>
      <c r="B429" s="25" t="s">
        <v>12</v>
      </c>
      <c r="C429" s="26" t="s">
        <v>13</v>
      </c>
      <c r="D429" s="24"/>
      <c r="E429" s="24"/>
      <c r="F429" s="49"/>
      <c r="G429" s="49"/>
      <c r="H429" s="49"/>
      <c r="I429" s="49"/>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9.5" customHeight="1">
      <c r="A430" s="27">
        <v>45363.0</v>
      </c>
      <c r="B430" s="52" t="s">
        <v>531</v>
      </c>
      <c r="C430" s="74" t="s">
        <v>532</v>
      </c>
      <c r="D430" s="52" t="s">
        <v>533</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46.5" customHeight="1">
      <c r="A431" s="27">
        <v>45427.0</v>
      </c>
      <c r="B431" s="52" t="s">
        <v>531</v>
      </c>
      <c r="C431" s="74" t="s">
        <v>532</v>
      </c>
      <c r="D431" s="52" t="s">
        <v>534</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50.25" customHeight="1">
      <c r="A432" s="27">
        <v>45446.0</v>
      </c>
      <c r="B432" s="52" t="s">
        <v>531</v>
      </c>
      <c r="C432" s="74" t="s">
        <v>532</v>
      </c>
      <c r="D432" s="52" t="s">
        <v>535</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45.0" customHeight="1">
      <c r="A433" s="27">
        <v>45446.0</v>
      </c>
      <c r="B433" s="52" t="s">
        <v>531</v>
      </c>
      <c r="C433" s="74" t="s">
        <v>532</v>
      </c>
      <c r="D433" s="52" t="s">
        <v>536</v>
      </c>
      <c r="E433" s="91">
        <v>240.0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39">
        <v>24.0</v>
      </c>
      <c r="C434" s="114"/>
      <c r="D434" s="113"/>
      <c r="E434" s="47">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40" t="s">
        <v>537</v>
      </c>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2</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3" t="s">
        <v>538</v>
      </c>
      <c r="B437" s="11"/>
      <c r="C437" s="11"/>
      <c r="D437" s="11"/>
      <c r="E437" s="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1341</v>
      </c>
      <c r="D438" s="17" t="s">
        <v>541</v>
      </c>
      <c r="E438" s="18" t="s">
        <v>7</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115" t="s">
        <v>10</v>
      </c>
      <c r="E439" s="22" t="s">
        <v>11</v>
      </c>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24"/>
      <c r="B440" s="25" t="s">
        <v>12</v>
      </c>
      <c r="C440" s="26" t="s">
        <v>13</v>
      </c>
      <c r="D440" s="24"/>
      <c r="E440" s="24"/>
      <c r="F440" s="49"/>
      <c r="G440" s="49"/>
      <c r="H440" s="49"/>
      <c r="I440" s="49"/>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542</v>
      </c>
      <c r="C441" s="74" t="s">
        <v>543</v>
      </c>
      <c r="D441" s="130" t="s">
        <v>544</v>
      </c>
      <c r="E441" s="91">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45420.0</v>
      </c>
      <c r="B442" s="52" t="s">
        <v>545</v>
      </c>
      <c r="C442" s="74" t="s">
        <v>546</v>
      </c>
      <c r="D442" s="130" t="s">
        <v>547</v>
      </c>
      <c r="E442" s="91">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45364.0</v>
      </c>
      <c r="B443" s="52" t="s">
        <v>548</v>
      </c>
      <c r="C443" s="74" t="s">
        <v>549</v>
      </c>
      <c r="D443" s="130" t="s">
        <v>550</v>
      </c>
      <c r="E443" s="91">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45456.0</v>
      </c>
      <c r="B444" s="52" t="s">
        <v>551</v>
      </c>
      <c r="C444" s="74" t="s">
        <v>552</v>
      </c>
      <c r="D444" s="130" t="s">
        <v>553</v>
      </c>
      <c r="E444" s="91">
        <v>78.0</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3.5" customHeight="1">
      <c r="A445" s="83">
        <v>45364.0</v>
      </c>
      <c r="B445" s="52" t="s">
        <v>554</v>
      </c>
      <c r="C445" s="74" t="s">
        <v>485</v>
      </c>
      <c r="D445" s="130" t="s">
        <v>555</v>
      </c>
      <c r="E445" s="91">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27">
        <v>45364.0</v>
      </c>
      <c r="B446" s="52" t="s">
        <v>556</v>
      </c>
      <c r="C446" s="74" t="s">
        <v>557</v>
      </c>
      <c r="D446" s="52" t="s">
        <v>558</v>
      </c>
      <c r="E446" s="91">
        <v>269.97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43" t="s">
        <v>20</v>
      </c>
      <c r="B447" s="113"/>
      <c r="C447" s="114"/>
      <c r="D447" s="113"/>
      <c r="E447" s="47">
        <f>SUM(E441:E446)</f>
        <v>2239.97</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16"/>
      <c r="B448" s="117"/>
      <c r="C448" s="118"/>
      <c r="D448" s="117"/>
      <c r="E448" s="11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10" t="s">
        <v>74</v>
      </c>
      <c r="B449" s="11"/>
      <c r="C449" s="11"/>
      <c r="D449" s="11"/>
      <c r="E449" s="12"/>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61" t="s">
        <v>538</v>
      </c>
      <c r="B450" s="39"/>
      <c r="C450" s="39"/>
      <c r="D450" s="39"/>
      <c r="E450" s="40"/>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14" t="s">
        <v>539</v>
      </c>
      <c r="B451" s="15"/>
      <c r="C451" s="16" t="s">
        <v>1341</v>
      </c>
      <c r="D451" s="17" t="s">
        <v>541</v>
      </c>
      <c r="E451" s="18" t="s">
        <v>7</v>
      </c>
      <c r="F451" s="49"/>
      <c r="G451" s="49"/>
      <c r="H451" s="49"/>
      <c r="I451" s="49"/>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0" t="s">
        <v>8</v>
      </c>
      <c r="B452" s="104" t="s">
        <v>9</v>
      </c>
      <c r="C452" s="105"/>
      <c r="D452" s="20" t="s">
        <v>10</v>
      </c>
      <c r="E452" s="2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24"/>
      <c r="B453" s="25" t="s">
        <v>12</v>
      </c>
      <c r="C453" s="26" t="s">
        <v>13</v>
      </c>
      <c r="D453" s="24"/>
      <c r="E453" s="2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01">
        <v>45445.0</v>
      </c>
      <c r="B454" s="52" t="s">
        <v>559</v>
      </c>
      <c r="C454" s="74" t="s">
        <v>560</v>
      </c>
      <c r="D454" s="130" t="s">
        <v>561</v>
      </c>
      <c r="E454" s="91">
        <v>4500.0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87" t="s">
        <v>20</v>
      </c>
      <c r="B455" s="88"/>
      <c r="C455" s="89"/>
      <c r="D455" s="90"/>
      <c r="E455" s="47">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79"/>
      <c r="B456" s="80"/>
      <c r="C456" s="81"/>
      <c r="D456" s="80"/>
      <c r="E456" s="82"/>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row>
    <row r="457" ht="15.75" customHeight="1">
      <c r="A457" s="93" t="s">
        <v>562</v>
      </c>
      <c r="B457" s="94"/>
      <c r="C457" s="94"/>
      <c r="D457" s="94"/>
      <c r="E457" s="9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96" t="s">
        <v>563</v>
      </c>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 t="s">
        <v>197</v>
      </c>
      <c r="B459" s="15"/>
      <c r="C459" s="16" t="s">
        <v>1327</v>
      </c>
      <c r="D459" s="17" t="s">
        <v>564</v>
      </c>
      <c r="E459" s="18"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0" t="s">
        <v>8</v>
      </c>
      <c r="B460" s="21" t="s">
        <v>9</v>
      </c>
      <c r="C460" s="56"/>
      <c r="D460" s="20" t="s">
        <v>10</v>
      </c>
      <c r="E460" s="2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24"/>
      <c r="B461" s="25" t="s">
        <v>12</v>
      </c>
      <c r="C461" s="25" t="s">
        <v>13</v>
      </c>
      <c r="D461" s="24"/>
      <c r="E461" s="24"/>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row>
    <row r="462" ht="15.75" customHeight="1">
      <c r="A462" s="101">
        <v>45356.0</v>
      </c>
      <c r="B462" s="53" t="s">
        <v>565</v>
      </c>
      <c r="C462" s="74" t="s">
        <v>566</v>
      </c>
      <c r="D462" s="52" t="s">
        <v>567</v>
      </c>
      <c r="E462" s="91">
        <v>8700.0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87" t="s">
        <v>20</v>
      </c>
      <c r="B463" s="88"/>
      <c r="C463" s="89"/>
      <c r="D463" s="90"/>
      <c r="E463" s="47">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79"/>
      <c r="B464" s="80"/>
      <c r="C464" s="81"/>
      <c r="D464" s="80"/>
      <c r="E464" s="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3" t="s">
        <v>562</v>
      </c>
      <c r="B465" s="94"/>
      <c r="C465" s="94"/>
      <c r="D465" s="94"/>
      <c r="E465" s="9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96" t="s">
        <v>568</v>
      </c>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14" t="s">
        <v>569</v>
      </c>
      <c r="B467" s="15"/>
      <c r="C467" s="16" t="s">
        <v>1342</v>
      </c>
      <c r="D467" s="17" t="s">
        <v>571</v>
      </c>
      <c r="E467" s="18"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0" t="s">
        <v>8</v>
      </c>
      <c r="B468" s="21" t="s">
        <v>9</v>
      </c>
      <c r="C468" s="56"/>
      <c r="D468" s="20" t="s">
        <v>10</v>
      </c>
      <c r="E468" s="2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5.75" customHeight="1">
      <c r="A469" s="24"/>
      <c r="B469" s="25" t="s">
        <v>12</v>
      </c>
      <c r="C469" s="25" t="s">
        <v>13</v>
      </c>
      <c r="D469" s="24"/>
      <c r="E469" s="24"/>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row>
    <row r="470" ht="15.75" customHeight="1">
      <c r="A470" s="101">
        <v>45356.0</v>
      </c>
      <c r="B470" s="53" t="s">
        <v>565</v>
      </c>
      <c r="C470" s="74" t="s">
        <v>566</v>
      </c>
      <c r="D470" s="52" t="s">
        <v>572</v>
      </c>
      <c r="E470" s="91">
        <v>8189.0</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141"/>
      <c r="B471" s="53"/>
      <c r="C471" s="74"/>
      <c r="D471" s="52"/>
      <c r="E471" s="9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41"/>
      <c r="B472" s="53"/>
      <c r="C472" s="74"/>
      <c r="D472" s="52"/>
      <c r="E472" s="9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87" t="s">
        <v>20</v>
      </c>
      <c r="B473" s="88"/>
      <c r="C473" s="89"/>
      <c r="D473" s="90"/>
      <c r="E473" s="47">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79"/>
      <c r="B474" s="80"/>
      <c r="C474" s="81"/>
      <c r="D474" s="80"/>
      <c r="E474" s="82"/>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10" t="s">
        <v>2</v>
      </c>
      <c r="B475" s="11"/>
      <c r="C475" s="11"/>
      <c r="D475" s="11"/>
      <c r="E475" s="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5.75" customHeight="1">
      <c r="A476" s="13" t="s">
        <v>573</v>
      </c>
      <c r="B476" s="11"/>
      <c r="C476" s="11"/>
      <c r="D476" s="11"/>
      <c r="E476" s="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5.75" customHeight="1">
      <c r="A477" s="14" t="s">
        <v>574</v>
      </c>
      <c r="B477" s="15"/>
      <c r="C477" s="16" t="s">
        <v>1343</v>
      </c>
      <c r="D477" s="17" t="s">
        <v>576</v>
      </c>
      <c r="E477" s="18" t="s">
        <v>7</v>
      </c>
      <c r="F477" s="49"/>
      <c r="G477" s="49"/>
      <c r="H477" s="49"/>
      <c r="I477" s="49"/>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5.75" customHeight="1">
      <c r="A478" s="20" t="s">
        <v>8</v>
      </c>
      <c r="B478" s="104" t="s">
        <v>9</v>
      </c>
      <c r="C478" s="105"/>
      <c r="D478" s="115" t="s">
        <v>10</v>
      </c>
      <c r="E478" s="22" t="s">
        <v>11</v>
      </c>
      <c r="F478" s="49"/>
      <c r="G478" s="49"/>
      <c r="H478" s="49"/>
      <c r="I478" s="49"/>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4"/>
      <c r="B479" s="25" t="s">
        <v>12</v>
      </c>
      <c r="C479" s="26" t="s">
        <v>13</v>
      </c>
      <c r="D479" s="24"/>
      <c r="E479" s="24"/>
      <c r="F479" s="49"/>
      <c r="G479" s="49"/>
      <c r="H479" s="49"/>
      <c r="I479" s="49"/>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0.5" customHeight="1">
      <c r="A480" s="27">
        <v>45383.0</v>
      </c>
      <c r="B480" s="53" t="s">
        <v>302</v>
      </c>
      <c r="C480" s="74" t="s">
        <v>303</v>
      </c>
      <c r="D480" s="52" t="s">
        <v>577</v>
      </c>
      <c r="E480" s="91">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45383.0</v>
      </c>
      <c r="B481" s="53" t="s">
        <v>308</v>
      </c>
      <c r="C481" s="74" t="s">
        <v>141</v>
      </c>
      <c r="D481" s="52" t="s">
        <v>578</v>
      </c>
      <c r="E481" s="91">
        <v>430.0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3.5" customHeight="1">
      <c r="A482" s="27">
        <v>45385.0</v>
      </c>
      <c r="B482" s="53" t="s">
        <v>579</v>
      </c>
      <c r="C482" s="74" t="s">
        <v>414</v>
      </c>
      <c r="D482" s="52" t="s">
        <v>580</v>
      </c>
      <c r="E482" s="91">
        <v>1728.0</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0" customHeight="1">
      <c r="A483" s="27">
        <v>45385.0</v>
      </c>
      <c r="B483" s="53" t="s">
        <v>302</v>
      </c>
      <c r="C483" s="74" t="s">
        <v>303</v>
      </c>
      <c r="D483" s="52" t="s">
        <v>581</v>
      </c>
      <c r="E483" s="91">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3.5" customHeight="1">
      <c r="A484" s="27">
        <v>45390.0</v>
      </c>
      <c r="B484" s="53" t="s">
        <v>308</v>
      </c>
      <c r="C484" s="74" t="s">
        <v>141</v>
      </c>
      <c r="D484" s="52" t="s">
        <v>582</v>
      </c>
      <c r="E484" s="91">
        <v>263.0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43.5" customHeight="1">
      <c r="A485" s="27">
        <v>45390.0</v>
      </c>
      <c r="B485" s="53" t="s">
        <v>302</v>
      </c>
      <c r="C485" s="74" t="s">
        <v>303</v>
      </c>
      <c r="D485" s="52" t="s">
        <v>583</v>
      </c>
      <c r="E485" s="91">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2.75" customHeight="1">
      <c r="A486" s="27">
        <v>45391.0</v>
      </c>
      <c r="B486" s="53" t="s">
        <v>302</v>
      </c>
      <c r="C486" s="74" t="s">
        <v>303</v>
      </c>
      <c r="D486" s="52" t="s">
        <v>584</v>
      </c>
      <c r="E486" s="91">
        <v>166.0</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43.5" customHeight="1">
      <c r="A487" s="27">
        <v>45393.0</v>
      </c>
      <c r="B487" s="53" t="s">
        <v>302</v>
      </c>
      <c r="C487" s="74" t="s">
        <v>303</v>
      </c>
      <c r="D487" s="52" t="s">
        <v>585</v>
      </c>
      <c r="E487" s="91">
        <v>71.0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45398.0</v>
      </c>
      <c r="B488" s="53" t="s">
        <v>579</v>
      </c>
      <c r="C488" s="74" t="s">
        <v>414</v>
      </c>
      <c r="D488" s="52" t="s">
        <v>586</v>
      </c>
      <c r="E488" s="91">
        <v>1778.0</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41.25" customHeight="1">
      <c r="A489" s="27">
        <v>45400.0</v>
      </c>
      <c r="B489" s="53" t="s">
        <v>302</v>
      </c>
      <c r="C489" s="74" t="s">
        <v>303</v>
      </c>
      <c r="D489" s="52" t="s">
        <v>587</v>
      </c>
      <c r="E489" s="91">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45407.0</v>
      </c>
      <c r="B490" s="53" t="s">
        <v>308</v>
      </c>
      <c r="C490" s="74" t="s">
        <v>141</v>
      </c>
      <c r="D490" s="52" t="s">
        <v>588</v>
      </c>
      <c r="E490" s="91">
        <v>98.0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3.5" customHeight="1">
      <c r="A491" s="27">
        <v>45407.0</v>
      </c>
      <c r="B491" s="53" t="s">
        <v>589</v>
      </c>
      <c r="C491" s="74" t="s">
        <v>312</v>
      </c>
      <c r="D491" s="52" t="s">
        <v>590</v>
      </c>
      <c r="E491" s="91">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3.5" customHeight="1">
      <c r="A492" s="27">
        <v>45408.0</v>
      </c>
      <c r="B492" s="53" t="s">
        <v>579</v>
      </c>
      <c r="C492" s="74" t="s">
        <v>414</v>
      </c>
      <c r="D492" s="52" t="s">
        <v>591</v>
      </c>
      <c r="E492" s="91">
        <v>582.0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3.5" customHeight="1">
      <c r="A493" s="27">
        <v>45411.0</v>
      </c>
      <c r="B493" s="53" t="s">
        <v>592</v>
      </c>
      <c r="C493" s="74" t="s">
        <v>593</v>
      </c>
      <c r="D493" s="52" t="s">
        <v>594</v>
      </c>
      <c r="E493" s="91">
        <v>375.0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39.0" customHeight="1">
      <c r="A494" s="27">
        <v>45415.0</v>
      </c>
      <c r="B494" s="53" t="s">
        <v>302</v>
      </c>
      <c r="C494" s="74" t="s">
        <v>303</v>
      </c>
      <c r="D494" s="52" t="s">
        <v>595</v>
      </c>
      <c r="E494" s="91">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43" t="s">
        <v>20</v>
      </c>
      <c r="B495" s="113"/>
      <c r="C495" s="114"/>
      <c r="D495" s="113"/>
      <c r="E495" s="47">
        <f>SUM(E480:E494)</f>
        <v>7999.98</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16"/>
      <c r="B496" s="117"/>
      <c r="C496" s="118"/>
      <c r="D496" s="117"/>
      <c r="E496" s="11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0" t="s">
        <v>74</v>
      </c>
      <c r="B497" s="11"/>
      <c r="C497" s="11"/>
      <c r="D497" s="11"/>
      <c r="E497" s="12"/>
      <c r="F497" s="49"/>
      <c r="G497" s="49"/>
      <c r="H497" s="49"/>
      <c r="I497" s="49"/>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61" t="s">
        <v>573</v>
      </c>
      <c r="B498" s="39"/>
      <c r="C498" s="39"/>
      <c r="D498" s="39"/>
      <c r="E498" s="40"/>
      <c r="F498" s="49"/>
      <c r="G498" s="49"/>
      <c r="H498" s="49"/>
      <c r="I498" s="49"/>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4" t="s">
        <v>574</v>
      </c>
      <c r="B499" s="15"/>
      <c r="C499" s="16" t="s">
        <v>1343</v>
      </c>
      <c r="D499" s="17" t="s">
        <v>576</v>
      </c>
      <c r="E499" s="18" t="s">
        <v>7</v>
      </c>
      <c r="F499" s="49"/>
      <c r="G499" s="49"/>
      <c r="H499" s="49"/>
      <c r="I499" s="49"/>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20" t="s">
        <v>8</v>
      </c>
      <c r="B500" s="104" t="s">
        <v>9</v>
      </c>
      <c r="C500" s="105"/>
      <c r="D500" s="20" t="s">
        <v>10</v>
      </c>
      <c r="E500" s="2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24"/>
      <c r="B501" s="25" t="s">
        <v>12</v>
      </c>
      <c r="C501" s="26" t="s">
        <v>13</v>
      </c>
      <c r="D501" s="24"/>
      <c r="E501" s="2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45408.0</v>
      </c>
      <c r="B502" s="130" t="s">
        <v>596</v>
      </c>
      <c r="C502" s="85" t="s">
        <v>289</v>
      </c>
      <c r="D502" s="130" t="s">
        <v>597</v>
      </c>
      <c r="E502" s="91">
        <v>5800.0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120">
        <v>45412.0</v>
      </c>
      <c r="B503" s="130" t="s">
        <v>598</v>
      </c>
      <c r="C503" s="85" t="s">
        <v>599</v>
      </c>
      <c r="D503" s="130" t="s">
        <v>600</v>
      </c>
      <c r="E503" s="91">
        <v>440.0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120">
        <v>45415.0</v>
      </c>
      <c r="B504" s="130" t="s">
        <v>601</v>
      </c>
      <c r="C504" s="85" t="s">
        <v>602</v>
      </c>
      <c r="D504" s="130" t="s">
        <v>603</v>
      </c>
      <c r="E504" s="91">
        <v>150.0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20">
        <v>45438.0</v>
      </c>
      <c r="B505" s="130" t="s">
        <v>596</v>
      </c>
      <c r="C505" s="74" t="s">
        <v>289</v>
      </c>
      <c r="D505" s="52" t="s">
        <v>604</v>
      </c>
      <c r="E505" s="91">
        <v>1610.0</v>
      </c>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row>
    <row r="506" ht="15.75" customHeight="1">
      <c r="A506" s="87" t="s">
        <v>20</v>
      </c>
      <c r="B506" s="88"/>
      <c r="C506" s="89"/>
      <c r="D506" s="90"/>
      <c r="E506" s="47">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79"/>
      <c r="B507" s="80"/>
      <c r="C507" s="81"/>
      <c r="D507" s="80"/>
      <c r="E507" s="82"/>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row>
    <row r="508" ht="15.75" customHeight="1">
      <c r="A508" s="93" t="s">
        <v>562</v>
      </c>
      <c r="B508" s="94"/>
      <c r="C508" s="94"/>
      <c r="D508" s="94"/>
      <c r="E508" s="9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96" t="s">
        <v>605</v>
      </c>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 t="s">
        <v>606</v>
      </c>
      <c r="B510" s="15"/>
      <c r="C510" s="16" t="s">
        <v>1344</v>
      </c>
      <c r="D510" s="17" t="s">
        <v>571</v>
      </c>
      <c r="E510" s="18"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20" t="s">
        <v>8</v>
      </c>
      <c r="B511" s="21" t="s">
        <v>9</v>
      </c>
      <c r="C511" s="56"/>
      <c r="D511" s="20" t="s">
        <v>10</v>
      </c>
      <c r="E511" s="2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24"/>
      <c r="B512" s="25" t="s">
        <v>12</v>
      </c>
      <c r="C512" s="25" t="s">
        <v>13</v>
      </c>
      <c r="D512" s="24"/>
      <c r="E512" s="24"/>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row>
    <row r="513" ht="15.75" customHeight="1">
      <c r="A513" s="141">
        <v>45356.0</v>
      </c>
      <c r="B513" s="53" t="s">
        <v>565</v>
      </c>
      <c r="C513" s="74" t="s">
        <v>566</v>
      </c>
      <c r="D513" s="52" t="s">
        <v>608</v>
      </c>
      <c r="E513" s="91">
        <v>5360.0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141">
        <v>45356.0</v>
      </c>
      <c r="B514" s="53" t="s">
        <v>565</v>
      </c>
      <c r="C514" s="74" t="s">
        <v>566</v>
      </c>
      <c r="D514" s="52" t="s">
        <v>609</v>
      </c>
      <c r="E514" s="91">
        <v>1968.0</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41">
        <v>45356.0</v>
      </c>
      <c r="B515" s="53" t="s">
        <v>565</v>
      </c>
      <c r="C515" s="74" t="s">
        <v>566</v>
      </c>
      <c r="D515" s="52" t="s">
        <v>610</v>
      </c>
      <c r="E515" s="91">
        <v>1113.0</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87" t="s">
        <v>20</v>
      </c>
      <c r="B516" s="88"/>
      <c r="C516" s="89"/>
      <c r="D516" s="90"/>
      <c r="E516" s="47">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79"/>
      <c r="B517" s="80"/>
      <c r="C517" s="81"/>
      <c r="D517" s="80"/>
      <c r="E517" s="8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10" t="s">
        <v>74</v>
      </c>
      <c r="B518" s="11"/>
      <c r="C518" s="11"/>
      <c r="D518" s="11"/>
      <c r="E518" s="12"/>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61" t="s">
        <v>611</v>
      </c>
      <c r="B519" s="39"/>
      <c r="C519" s="39"/>
      <c r="D519" s="39"/>
      <c r="E519" s="40"/>
      <c r="F519" s="49"/>
      <c r="G519" s="49"/>
      <c r="H519" s="49"/>
      <c r="I519" s="49"/>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33.75" customHeight="1">
      <c r="A520" s="14" t="s">
        <v>612</v>
      </c>
      <c r="B520" s="15"/>
      <c r="C520" s="16" t="s">
        <v>1345</v>
      </c>
      <c r="D520" s="17" t="s">
        <v>614</v>
      </c>
      <c r="E520" s="18" t="s">
        <v>7</v>
      </c>
      <c r="F520" s="49"/>
      <c r="G520" s="49"/>
      <c r="H520" s="49"/>
      <c r="I520" s="49"/>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20" t="s">
        <v>8</v>
      </c>
      <c r="B521" s="104" t="s">
        <v>9</v>
      </c>
      <c r="C521" s="105"/>
      <c r="D521" s="20" t="s">
        <v>10</v>
      </c>
      <c r="E521" s="2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24"/>
      <c r="B522" s="25" t="s">
        <v>12</v>
      </c>
      <c r="C522" s="26" t="s">
        <v>13</v>
      </c>
      <c r="D522" s="24"/>
      <c r="E522" s="2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45394.0</v>
      </c>
      <c r="B523" s="130" t="s">
        <v>615</v>
      </c>
      <c r="C523" s="74" t="s">
        <v>616</v>
      </c>
      <c r="D523" s="52" t="s">
        <v>617</v>
      </c>
      <c r="E523" s="91">
        <v>440.0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0" t="s">
        <v>618</v>
      </c>
      <c r="C524" s="74" t="s">
        <v>619</v>
      </c>
      <c r="D524" s="52" t="s">
        <v>620</v>
      </c>
      <c r="E524" s="91">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45455.0</v>
      </c>
      <c r="B525" s="130" t="s">
        <v>621</v>
      </c>
      <c r="C525" s="111"/>
      <c r="D525" s="52" t="s">
        <v>622</v>
      </c>
      <c r="E525" s="91">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120">
        <v>45455.0</v>
      </c>
      <c r="B526" s="130" t="s">
        <v>623</v>
      </c>
      <c r="C526" s="74" t="s">
        <v>624</v>
      </c>
      <c r="D526" s="52" t="s">
        <v>625</v>
      </c>
      <c r="E526" s="91">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120">
        <v>45455.0</v>
      </c>
      <c r="B527" s="131" t="s">
        <v>621</v>
      </c>
      <c r="C527" s="111"/>
      <c r="D527" s="52" t="s">
        <v>626</v>
      </c>
      <c r="E527" s="91">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20">
        <v>45456.0</v>
      </c>
      <c r="B528" s="130" t="s">
        <v>627</v>
      </c>
      <c r="C528" s="74" t="s">
        <v>628</v>
      </c>
      <c r="D528" s="52" t="s">
        <v>620</v>
      </c>
      <c r="E528" s="91">
        <v>900.0</v>
      </c>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row>
    <row r="529" ht="15.75" customHeight="1">
      <c r="A529" s="87" t="s">
        <v>20</v>
      </c>
      <c r="B529" s="88"/>
      <c r="C529" s="89"/>
      <c r="D529" s="90"/>
      <c r="E529" s="47">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629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630</v>
      </c>
      <c r="B533" s="15"/>
      <c r="C533" s="16" t="s">
        <v>1346</v>
      </c>
      <c r="D533" s="17" t="s">
        <v>632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71.25" customHeight="1">
      <c r="A536" s="27">
        <v>45387.0</v>
      </c>
      <c r="B536" s="52" t="s">
        <v>633</v>
      </c>
      <c r="C536" s="74" t="s">
        <v>454</v>
      </c>
      <c r="D536" s="130" t="s">
        <v>634</v>
      </c>
      <c r="E536" s="91">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27">
        <v>45390.0</v>
      </c>
      <c r="B537" s="52" t="s">
        <v>633</v>
      </c>
      <c r="C537" s="74" t="s">
        <v>454</v>
      </c>
      <c r="D537" s="130" t="s">
        <v>635</v>
      </c>
      <c r="E537" s="91">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43" t="s">
        <v>20</v>
      </c>
      <c r="B538" s="113"/>
      <c r="C538" s="114"/>
      <c r="D538" s="113"/>
      <c r="E538" s="47">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16"/>
      <c r="B539" s="117"/>
      <c r="C539" s="118"/>
      <c r="D539" s="117"/>
      <c r="E539" s="11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10" t="s">
        <v>74</v>
      </c>
      <c r="B540" s="11"/>
      <c r="C540" s="11"/>
      <c r="D540" s="11"/>
      <c r="E540" s="12"/>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61" t="s">
        <v>636</v>
      </c>
      <c r="B541" s="39"/>
      <c r="C541" s="39"/>
      <c r="D541" s="39"/>
      <c r="E541" s="40"/>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4" t="s">
        <v>630</v>
      </c>
      <c r="B542" s="15"/>
      <c r="C542" s="16" t="s">
        <v>1346</v>
      </c>
      <c r="D542" s="17" t="s">
        <v>632</v>
      </c>
      <c r="E542" s="18" t="s">
        <v>7</v>
      </c>
      <c r="F542" s="49"/>
      <c r="G542" s="49"/>
      <c r="H542" s="49"/>
      <c r="I542" s="49"/>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0" t="s">
        <v>8</v>
      </c>
      <c r="B543" s="104" t="s">
        <v>9</v>
      </c>
      <c r="C543" s="105"/>
      <c r="D543" s="20" t="s">
        <v>10</v>
      </c>
      <c r="E543" s="2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24"/>
      <c r="B544" s="25" t="s">
        <v>12</v>
      </c>
      <c r="C544" s="26" t="s">
        <v>13</v>
      </c>
      <c r="D544" s="24"/>
      <c r="E544" s="2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01">
        <v>45392.0</v>
      </c>
      <c r="B545" s="130" t="s">
        <v>637</v>
      </c>
      <c r="C545" s="74" t="s">
        <v>454</v>
      </c>
      <c r="D545" s="52" t="s">
        <v>638</v>
      </c>
      <c r="E545" s="91">
        <v>3800.0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87" t="s">
        <v>20</v>
      </c>
      <c r="B546" s="88"/>
      <c r="C546" s="89"/>
      <c r="D546" s="90"/>
      <c r="E546" s="47">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79"/>
      <c r="B547" s="80"/>
      <c r="C547" s="81"/>
      <c r="D547" s="80"/>
      <c r="E547" s="82"/>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10" t="s">
        <v>2</v>
      </c>
      <c r="B548" s="11"/>
      <c r="C548" s="11"/>
      <c r="D548" s="11"/>
      <c r="E548" s="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13" t="s">
        <v>639</v>
      </c>
      <c r="B549" s="11"/>
      <c r="C549" s="11"/>
      <c r="D549" s="11"/>
      <c r="E549" s="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5.75" customHeight="1">
      <c r="A550" s="14" t="s">
        <v>640</v>
      </c>
      <c r="B550" s="15"/>
      <c r="C550" s="16" t="s">
        <v>1347</v>
      </c>
      <c r="D550" s="17" t="s">
        <v>642</v>
      </c>
      <c r="E550" s="18" t="s">
        <v>7</v>
      </c>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20" t="s">
        <v>8</v>
      </c>
      <c r="B551" s="104" t="s">
        <v>9</v>
      </c>
      <c r="C551" s="105"/>
      <c r="D551" s="115" t="s">
        <v>10</v>
      </c>
      <c r="E551" s="22" t="s">
        <v>11</v>
      </c>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3.5" customHeight="1">
      <c r="A552" s="24"/>
      <c r="B552" s="25" t="s">
        <v>12</v>
      </c>
      <c r="C552" s="26" t="s">
        <v>13</v>
      </c>
      <c r="D552" s="24"/>
      <c r="E552" s="24"/>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3.5" customHeight="1">
      <c r="A553" s="83">
        <v>45404.0</v>
      </c>
      <c r="B553" s="130" t="s">
        <v>643</v>
      </c>
      <c r="C553" s="85" t="s">
        <v>644</v>
      </c>
      <c r="D553" s="130" t="s">
        <v>645</v>
      </c>
      <c r="E553" s="91">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43" t="s">
        <v>20</v>
      </c>
      <c r="B554" s="113"/>
      <c r="C554" s="114"/>
      <c r="D554" s="113"/>
      <c r="E554" s="47">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16"/>
      <c r="B555" s="117"/>
      <c r="C555" s="118"/>
      <c r="D555" s="117"/>
      <c r="E555" s="11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0" t="s">
        <v>74</v>
      </c>
      <c r="B556" s="11"/>
      <c r="C556" s="11"/>
      <c r="D556" s="11"/>
      <c r="E556" s="12"/>
      <c r="F556" s="49"/>
      <c r="G556" s="49"/>
      <c r="H556" s="49"/>
      <c r="I556" s="49"/>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61" t="s">
        <v>646</v>
      </c>
      <c r="B557" s="39"/>
      <c r="C557" s="39"/>
      <c r="D557" s="39"/>
      <c r="E557" s="40"/>
      <c r="F557" s="49"/>
      <c r="G557" s="49"/>
      <c r="H557" s="49"/>
      <c r="I557" s="49"/>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33.75" customHeight="1">
      <c r="A558" s="14" t="s">
        <v>647</v>
      </c>
      <c r="B558" s="15"/>
      <c r="C558" s="16" t="s">
        <v>1348</v>
      </c>
      <c r="D558" s="17" t="s">
        <v>576</v>
      </c>
      <c r="E558" s="18" t="s">
        <v>7</v>
      </c>
      <c r="F558" s="49"/>
      <c r="G558" s="49"/>
      <c r="H558" s="49"/>
      <c r="I558" s="49"/>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20" t="s">
        <v>8</v>
      </c>
      <c r="B559" s="104" t="s">
        <v>9</v>
      </c>
      <c r="C559" s="105"/>
      <c r="D559" s="20" t="s">
        <v>10</v>
      </c>
      <c r="E559" s="2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24"/>
      <c r="B560" s="25" t="s">
        <v>12</v>
      </c>
      <c r="C560" s="26" t="s">
        <v>13</v>
      </c>
      <c r="D560" s="24"/>
      <c r="E560" s="2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45390.0</v>
      </c>
      <c r="B561" s="130" t="s">
        <v>649</v>
      </c>
      <c r="C561" s="85" t="s">
        <v>521</v>
      </c>
      <c r="D561" s="130" t="s">
        <v>650</v>
      </c>
      <c r="E561" s="91">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20">
        <v>45453.0</v>
      </c>
      <c r="B562" s="130" t="s">
        <v>651</v>
      </c>
      <c r="C562" s="85"/>
      <c r="D562" s="130" t="s">
        <v>652</v>
      </c>
      <c r="E562" s="91">
        <v>75.4</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hidden="1" customHeight="1">
      <c r="A563" s="142">
        <v>45460.0</v>
      </c>
      <c r="B563" s="143" t="s">
        <v>653</v>
      </c>
      <c r="C563" s="144" t="s">
        <v>654</v>
      </c>
      <c r="D563" s="143" t="s">
        <v>655</v>
      </c>
      <c r="E563" s="145"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hidden="1" customHeight="1">
      <c r="A564" s="146"/>
      <c r="B564" s="147"/>
      <c r="C564" s="111"/>
      <c r="D564" s="36"/>
      <c r="E564" s="78"/>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row>
    <row r="565" ht="15.75" customHeight="1">
      <c r="A565" s="87" t="s">
        <v>20</v>
      </c>
      <c r="B565" s="88"/>
      <c r="C565" s="89"/>
      <c r="D565" s="90"/>
      <c r="E565" s="47">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79"/>
      <c r="B566" s="80"/>
      <c r="C566" s="81"/>
      <c r="D566" s="80"/>
      <c r="E566" s="82"/>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10" t="s">
        <v>74</v>
      </c>
      <c r="B567" s="11"/>
      <c r="C567" s="11"/>
      <c r="D567" s="11"/>
      <c r="E567" s="12"/>
      <c r="F567" s="49"/>
      <c r="G567" s="49"/>
      <c r="H567" s="49"/>
      <c r="I567" s="49"/>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61" t="s">
        <v>657</v>
      </c>
      <c r="B568" s="39"/>
      <c r="C568" s="39"/>
      <c r="D568" s="39"/>
      <c r="E568" s="40"/>
      <c r="F568" s="49"/>
      <c r="G568" s="49"/>
      <c r="H568" s="49"/>
      <c r="I568" s="49"/>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33.75" customHeight="1">
      <c r="A569" s="14" t="s">
        <v>658</v>
      </c>
      <c r="B569" s="15"/>
      <c r="C569" s="16" t="s">
        <v>1349</v>
      </c>
      <c r="D569" s="17" t="s">
        <v>632</v>
      </c>
      <c r="E569" s="18" t="s">
        <v>7</v>
      </c>
      <c r="F569" s="49"/>
      <c r="G569" s="49"/>
      <c r="H569" s="49"/>
      <c r="I569" s="49"/>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20" t="s">
        <v>8</v>
      </c>
      <c r="B570" s="104" t="s">
        <v>9</v>
      </c>
      <c r="C570" s="105"/>
      <c r="D570" s="20" t="s">
        <v>10</v>
      </c>
      <c r="E570" s="2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24"/>
      <c r="B571" s="25" t="s">
        <v>12</v>
      </c>
      <c r="C571" s="26" t="s">
        <v>13</v>
      </c>
      <c r="D571" s="24"/>
      <c r="E571" s="2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662</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663</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664</v>
      </c>
      <c r="E574" s="91">
        <v>350.0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665</v>
      </c>
      <c r="E575" s="91">
        <v>200.0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20">
        <v>45386.0</v>
      </c>
      <c r="B576" s="130" t="s">
        <v>660</v>
      </c>
      <c r="C576" s="85" t="s">
        <v>661</v>
      </c>
      <c r="D576" s="130" t="s">
        <v>666</v>
      </c>
      <c r="E576" s="91">
        <v>200.0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20">
        <v>45386.0</v>
      </c>
      <c r="B577" s="130" t="s">
        <v>660</v>
      </c>
      <c r="C577" s="85" t="s">
        <v>661</v>
      </c>
      <c r="D577" s="130" t="s">
        <v>667</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20">
        <v>45386.0</v>
      </c>
      <c r="B578" s="130" t="s">
        <v>660</v>
      </c>
      <c r="C578" s="85" t="s">
        <v>661</v>
      </c>
      <c r="D578" s="130" t="s">
        <v>668</v>
      </c>
      <c r="E578" s="91">
        <v>250.0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01">
        <v>45386.0</v>
      </c>
      <c r="B579" s="52" t="s">
        <v>660</v>
      </c>
      <c r="C579" s="74" t="s">
        <v>661</v>
      </c>
      <c r="D579" s="130" t="s">
        <v>669</v>
      </c>
      <c r="E579" s="91">
        <v>750.0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01">
        <v>45386.0</v>
      </c>
      <c r="B580" s="52" t="s">
        <v>660</v>
      </c>
      <c r="C580" s="74" t="s">
        <v>661</v>
      </c>
      <c r="D580" s="130" t="s">
        <v>670</v>
      </c>
      <c r="E580" s="91">
        <v>200.0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101">
        <v>45386.0</v>
      </c>
      <c r="B581" s="52" t="s">
        <v>660</v>
      </c>
      <c r="C581" s="74" t="s">
        <v>661</v>
      </c>
      <c r="D581" s="130" t="s">
        <v>671</v>
      </c>
      <c r="E581" s="91">
        <v>400.0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120">
        <v>45386.0</v>
      </c>
      <c r="B582" s="130" t="s">
        <v>660</v>
      </c>
      <c r="C582" s="85" t="s">
        <v>661</v>
      </c>
      <c r="D582" s="130" t="s">
        <v>672</v>
      </c>
      <c r="E582" s="91">
        <v>700.0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20">
        <v>45386.0</v>
      </c>
      <c r="B583" s="130" t="s">
        <v>660</v>
      </c>
      <c r="C583" s="85" t="s">
        <v>661</v>
      </c>
      <c r="D583" s="52" t="s">
        <v>673</v>
      </c>
      <c r="E583" s="91">
        <v>300.0</v>
      </c>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row>
    <row r="584" ht="15.75" customHeight="1">
      <c r="A584" s="87" t="s">
        <v>20</v>
      </c>
      <c r="B584" s="88"/>
      <c r="C584" s="89"/>
      <c r="D584" s="90"/>
      <c r="E584" s="47">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row>
    <row r="586" ht="15.75" customHeight="1">
      <c r="A586" s="93" t="s">
        <v>562</v>
      </c>
      <c r="B586" s="94"/>
      <c r="C586" s="94"/>
      <c r="D586" s="94"/>
      <c r="E586" s="9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96" t="s">
        <v>674</v>
      </c>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675</v>
      </c>
      <c r="B588" s="15"/>
      <c r="C588" s="16" t="s">
        <v>1350</v>
      </c>
      <c r="D588" s="17" t="s">
        <v>632</v>
      </c>
      <c r="E588" s="18"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21" t="s">
        <v>9</v>
      </c>
      <c r="C589" s="56"/>
      <c r="D589" s="20" t="s">
        <v>10</v>
      </c>
      <c r="E589" s="2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24"/>
      <c r="B590" s="25" t="s">
        <v>12</v>
      </c>
      <c r="C590" s="25" t="s">
        <v>13</v>
      </c>
      <c r="D590" s="24"/>
      <c r="E590" s="24"/>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row>
    <row r="591" ht="15.75" customHeight="1">
      <c r="A591" s="141">
        <v>45405.0</v>
      </c>
      <c r="B591" s="53" t="s">
        <v>677</v>
      </c>
      <c r="C591" s="74" t="s">
        <v>678</v>
      </c>
      <c r="D591" s="52" t="s">
        <v>679</v>
      </c>
      <c r="E591" s="91">
        <v>2816.0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87" t="s">
        <v>20</v>
      </c>
      <c r="B592" s="88"/>
      <c r="C592" s="89"/>
      <c r="D592" s="90"/>
      <c r="E592" s="47">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79"/>
      <c r="B593" s="80"/>
      <c r="C593" s="81"/>
      <c r="D593" s="80"/>
      <c r="E593" s="82"/>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93" t="s">
        <v>2</v>
      </c>
      <c r="B594" s="94"/>
      <c r="C594" s="94"/>
      <c r="D594" s="94"/>
      <c r="E594" s="9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96" t="s">
        <v>680</v>
      </c>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4" t="s">
        <v>675</v>
      </c>
      <c r="B596" s="15"/>
      <c r="C596" s="16" t="s">
        <v>1350</v>
      </c>
      <c r="D596" s="17" t="s">
        <v>681</v>
      </c>
      <c r="E596" s="18"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20" t="s">
        <v>8</v>
      </c>
      <c r="B597" s="21" t="s">
        <v>9</v>
      </c>
      <c r="C597" s="56"/>
      <c r="D597" s="20" t="s">
        <v>10</v>
      </c>
      <c r="E597" s="2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4"/>
      <c r="B598" s="25" t="s">
        <v>12</v>
      </c>
      <c r="C598" s="25" t="s">
        <v>13</v>
      </c>
      <c r="D598" s="24"/>
      <c r="E598" s="24"/>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row>
    <row r="599" ht="15.75" customHeight="1">
      <c r="A599" s="141">
        <v>45425.0</v>
      </c>
      <c r="B599" s="53" t="s">
        <v>682</v>
      </c>
      <c r="C599" s="74" t="s">
        <v>683</v>
      </c>
      <c r="D599" s="52" t="s">
        <v>684</v>
      </c>
      <c r="E599" s="91">
        <v>1503.0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45433.0</v>
      </c>
      <c r="B600" s="53" t="s">
        <v>685</v>
      </c>
      <c r="C600" s="74" t="s">
        <v>686</v>
      </c>
      <c r="D600" s="52" t="s">
        <v>687</v>
      </c>
      <c r="E600" s="91">
        <v>160.0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141">
        <v>45434.0</v>
      </c>
      <c r="B601" s="53" t="s">
        <v>688</v>
      </c>
      <c r="C601" s="74" t="s">
        <v>689</v>
      </c>
      <c r="D601" s="52" t="s">
        <v>690</v>
      </c>
      <c r="E601" s="91">
        <v>255.0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141">
        <v>45446.0</v>
      </c>
      <c r="B602" s="53" t="s">
        <v>691</v>
      </c>
      <c r="C602" s="74" t="s">
        <v>692</v>
      </c>
      <c r="D602" s="52" t="s">
        <v>693</v>
      </c>
      <c r="E602" s="91">
        <v>450.0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141">
        <v>45449.0</v>
      </c>
      <c r="B603" s="53" t="s">
        <v>694</v>
      </c>
      <c r="C603" s="74" t="s">
        <v>695</v>
      </c>
      <c r="D603" s="52" t="s">
        <v>696</v>
      </c>
      <c r="E603" s="91">
        <v>311.0</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87" t="s">
        <v>20</v>
      </c>
      <c r="B604" s="88"/>
      <c r="C604" s="89"/>
      <c r="D604" s="90"/>
      <c r="E604" s="47">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79"/>
      <c r="B605" s="80"/>
      <c r="C605" s="81"/>
      <c r="D605" s="80"/>
      <c r="E605" s="82"/>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50" t="s">
        <v>74</v>
      </c>
      <c r="B606" s="11"/>
      <c r="C606" s="11"/>
      <c r="D606" s="11"/>
      <c r="E606" s="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13" t="s">
        <v>697</v>
      </c>
      <c r="B607" s="11"/>
      <c r="C607" s="11"/>
      <c r="D607" s="11"/>
      <c r="E607" s="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15.75" customHeight="1">
      <c r="A608" s="14" t="s">
        <v>640</v>
      </c>
      <c r="B608" s="15"/>
      <c r="C608" s="16" t="s">
        <v>1347</v>
      </c>
      <c r="D608" s="17" t="s">
        <v>698</v>
      </c>
      <c r="E608" s="18" t="s">
        <v>7</v>
      </c>
      <c r="F608" s="49"/>
      <c r="G608" s="49"/>
      <c r="H608" s="49"/>
      <c r="I608" s="49"/>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0" t="s">
        <v>8</v>
      </c>
      <c r="B609" s="104" t="s">
        <v>9</v>
      </c>
      <c r="C609" s="105"/>
      <c r="D609" s="115" t="s">
        <v>10</v>
      </c>
      <c r="E609" s="22" t="s">
        <v>11</v>
      </c>
      <c r="F609" s="49"/>
      <c r="G609" s="49"/>
      <c r="H609" s="49"/>
      <c r="I609" s="49"/>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3.5" customHeight="1">
      <c r="A610" s="24"/>
      <c r="B610" s="25" t="s">
        <v>12</v>
      </c>
      <c r="C610" s="26" t="s">
        <v>13</v>
      </c>
      <c r="D610" s="24"/>
      <c r="E610" s="24"/>
      <c r="F610" s="49"/>
      <c r="G610" s="49"/>
      <c r="H610" s="49"/>
      <c r="I610" s="49"/>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30.75" customHeight="1">
      <c r="A611" s="27">
        <v>45405.0</v>
      </c>
      <c r="B611" s="53" t="s">
        <v>699</v>
      </c>
      <c r="C611" s="74" t="s">
        <v>700</v>
      </c>
      <c r="D611" s="130" t="s">
        <v>701</v>
      </c>
      <c r="E611" s="91">
        <v>5000.0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27">
        <v>45406.0</v>
      </c>
      <c r="B612" s="53" t="s">
        <v>702</v>
      </c>
      <c r="C612" s="74" t="s">
        <v>703</v>
      </c>
      <c r="D612" s="53" t="s">
        <v>704</v>
      </c>
      <c r="E612" s="91">
        <v>1150.0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43" t="s">
        <v>20</v>
      </c>
      <c r="B613" s="113"/>
      <c r="C613" s="114"/>
      <c r="D613" s="113"/>
      <c r="E613" s="47">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79"/>
      <c r="B614" s="80"/>
      <c r="C614" s="81"/>
      <c r="D614" s="80"/>
      <c r="E614" s="82"/>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50" t="s">
        <v>74</v>
      </c>
      <c r="B615" s="11"/>
      <c r="C615" s="11"/>
      <c r="D615" s="11"/>
      <c r="E615" s="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5.75" customHeight="1">
      <c r="A616" s="13" t="s">
        <v>705</v>
      </c>
      <c r="B616" s="11"/>
      <c r="C616" s="11"/>
      <c r="D616" s="11"/>
      <c r="E616" s="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5.75" customHeight="1">
      <c r="A617" s="14" t="s">
        <v>706</v>
      </c>
      <c r="B617" s="15"/>
      <c r="C617" s="16" t="s">
        <v>1351</v>
      </c>
      <c r="D617" s="17" t="s">
        <v>708</v>
      </c>
      <c r="E617" s="18" t="s">
        <v>7</v>
      </c>
      <c r="F617" s="49"/>
      <c r="G617" s="49"/>
      <c r="H617" s="49"/>
      <c r="I617" s="49"/>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20" t="s">
        <v>8</v>
      </c>
      <c r="B618" s="104" t="s">
        <v>9</v>
      </c>
      <c r="C618" s="105"/>
      <c r="D618" s="115" t="s">
        <v>10</v>
      </c>
      <c r="E618" s="22" t="s">
        <v>11</v>
      </c>
      <c r="F618" s="49"/>
      <c r="G618" s="49"/>
      <c r="H618" s="49"/>
      <c r="I618" s="49"/>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3.5" customHeight="1">
      <c r="A619" s="24"/>
      <c r="B619" s="25" t="s">
        <v>12</v>
      </c>
      <c r="C619" s="26" t="s">
        <v>13</v>
      </c>
      <c r="D619" s="24"/>
      <c r="E619" s="24"/>
      <c r="F619" s="49"/>
      <c r="G619" s="49"/>
      <c r="H619" s="49"/>
      <c r="I619" s="49"/>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55.5" customHeight="1">
      <c r="A620" s="27">
        <v>45391.0</v>
      </c>
      <c r="B620" s="53" t="s">
        <v>709</v>
      </c>
      <c r="C620" s="74" t="s">
        <v>710</v>
      </c>
      <c r="D620" s="130" t="s">
        <v>711</v>
      </c>
      <c r="E620" s="91">
        <v>3200.0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43" t="s">
        <v>20</v>
      </c>
      <c r="B621" s="113"/>
      <c r="C621" s="114"/>
      <c r="D621" s="113"/>
      <c r="E621" s="47">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79"/>
      <c r="B622" s="80"/>
      <c r="C622" s="81"/>
      <c r="D622" s="80"/>
      <c r="E622" s="82"/>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93" t="s">
        <v>2</v>
      </c>
      <c r="B623" s="94"/>
      <c r="C623" s="94"/>
      <c r="D623" s="94"/>
      <c r="E623" s="9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96" t="s">
        <v>1352</v>
      </c>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14" t="s">
        <v>713</v>
      </c>
      <c r="B625" s="15"/>
      <c r="C625" s="16" t="s">
        <v>1353</v>
      </c>
      <c r="D625" s="17" t="s">
        <v>715</v>
      </c>
      <c r="E625" s="18"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20" t="s">
        <v>8</v>
      </c>
      <c r="B626" s="21" t="s">
        <v>9</v>
      </c>
      <c r="C626" s="56"/>
      <c r="D626" s="20" t="s">
        <v>10</v>
      </c>
      <c r="E626" s="2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24"/>
      <c r="B627" s="25" t="s">
        <v>12</v>
      </c>
      <c r="C627" s="25" t="s">
        <v>13</v>
      </c>
      <c r="D627" s="24"/>
      <c r="E627" s="24"/>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row>
    <row r="628" ht="15.75" customHeight="1">
      <c r="A628" s="141"/>
      <c r="B628" s="53"/>
      <c r="C628" s="74"/>
      <c r="D628" s="52"/>
      <c r="E628" s="9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41"/>
      <c r="B629" s="53"/>
      <c r="C629" s="74"/>
      <c r="D629" s="52"/>
      <c r="E629" s="9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87" t="s">
        <v>20</v>
      </c>
      <c r="B630" s="88"/>
      <c r="C630" s="89"/>
      <c r="D630" s="90"/>
      <c r="E630" s="47">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79"/>
      <c r="B631" s="80"/>
      <c r="C631" s="81"/>
      <c r="D631" s="80"/>
      <c r="E631" s="8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0" t="s">
        <v>2</v>
      </c>
      <c r="B632" s="11"/>
      <c r="C632" s="11"/>
      <c r="D632" s="11"/>
      <c r="E632" s="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13" t="s">
        <v>1396</v>
      </c>
      <c r="B633" s="11"/>
      <c r="C633" s="11"/>
      <c r="D633" s="11"/>
      <c r="E633" s="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5.75" customHeight="1">
      <c r="A634" s="14" t="s">
        <v>723</v>
      </c>
      <c r="B634" s="15"/>
      <c r="C634" s="16" t="s">
        <v>1354</v>
      </c>
      <c r="D634" s="17" t="s">
        <v>725</v>
      </c>
      <c r="E634" s="18" t="s">
        <v>7</v>
      </c>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5.75" customHeight="1">
      <c r="A635" s="20" t="s">
        <v>8</v>
      </c>
      <c r="B635" s="104" t="s">
        <v>9</v>
      </c>
      <c r="C635" s="105"/>
      <c r="D635" s="115" t="s">
        <v>10</v>
      </c>
      <c r="E635" s="22" t="s">
        <v>11</v>
      </c>
      <c r="F635" s="49"/>
      <c r="G635" s="49"/>
      <c r="H635" s="49"/>
      <c r="I635" s="49"/>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3.5" customHeight="1">
      <c r="A636" s="24"/>
      <c r="B636" s="25" t="s">
        <v>12</v>
      </c>
      <c r="C636" s="26" t="s">
        <v>13</v>
      </c>
      <c r="D636" s="24"/>
      <c r="E636" s="24"/>
      <c r="F636" s="49"/>
      <c r="G636" s="49"/>
      <c r="H636" s="49"/>
      <c r="I636" s="49"/>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3.5" customHeight="1">
      <c r="A637" s="83">
        <v>45412.0</v>
      </c>
      <c r="B637" s="130" t="s">
        <v>726</v>
      </c>
      <c r="C637" s="85" t="s">
        <v>454</v>
      </c>
      <c r="D637" s="130" t="s">
        <v>727</v>
      </c>
      <c r="E637" s="91">
        <v>500.0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27">
        <v>45433.0</v>
      </c>
      <c r="B638" s="52" t="s">
        <v>728</v>
      </c>
      <c r="C638" s="74" t="s">
        <v>729</v>
      </c>
      <c r="D638" s="130" t="s">
        <v>730</v>
      </c>
      <c r="E638" s="91">
        <v>6750.0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27">
        <v>45477.0</v>
      </c>
      <c r="B639" s="52" t="s">
        <v>731</v>
      </c>
      <c r="C639" s="74" t="s">
        <v>732</v>
      </c>
      <c r="D639" s="130" t="s">
        <v>733</v>
      </c>
      <c r="E639" s="91">
        <v>120.0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43" t="s">
        <v>20</v>
      </c>
      <c r="B640" s="113"/>
      <c r="C640" s="114"/>
      <c r="D640" s="113"/>
      <c r="E640" s="47">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16"/>
      <c r="B641" s="117"/>
      <c r="C641" s="118"/>
      <c r="D641" s="117"/>
      <c r="E641" s="117"/>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10" t="s">
        <v>74</v>
      </c>
      <c r="B642" s="11"/>
      <c r="C642" s="11"/>
      <c r="D642" s="11"/>
      <c r="E642" s="12"/>
      <c r="F642" s="49"/>
      <c r="G642" s="49"/>
      <c r="H642" s="49"/>
      <c r="I642" s="49"/>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61" t="s">
        <v>1397</v>
      </c>
      <c r="B643" s="39"/>
      <c r="C643" s="39"/>
      <c r="D643" s="39"/>
      <c r="E643" s="40"/>
      <c r="F643" s="49"/>
      <c r="G643" s="49"/>
      <c r="H643" s="49"/>
      <c r="I643" s="49"/>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14" t="s">
        <v>723</v>
      </c>
      <c r="B644" s="15"/>
      <c r="C644" s="16" t="s">
        <v>1354</v>
      </c>
      <c r="D644" s="17" t="s">
        <v>725</v>
      </c>
      <c r="E644" s="18" t="s">
        <v>7</v>
      </c>
      <c r="F644" s="49"/>
      <c r="G644" s="49"/>
      <c r="H644" s="49"/>
      <c r="I644" s="49"/>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20" t="s">
        <v>8</v>
      </c>
      <c r="B645" s="104" t="s">
        <v>9</v>
      </c>
      <c r="C645" s="105"/>
      <c r="D645" s="20" t="s">
        <v>10</v>
      </c>
      <c r="E645" s="22"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ht="15.75" customHeight="1">
      <c r="A646" s="24"/>
      <c r="B646" s="25" t="s">
        <v>12</v>
      </c>
      <c r="C646" s="26" t="s">
        <v>13</v>
      </c>
      <c r="D646" s="24"/>
      <c r="E646" s="24"/>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20">
        <v>45404.0</v>
      </c>
      <c r="B647" s="130" t="s">
        <v>1398</v>
      </c>
      <c r="C647" s="85" t="s">
        <v>736</v>
      </c>
      <c r="D647" s="130" t="s">
        <v>737</v>
      </c>
      <c r="E647" s="91">
        <v>5130.0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ht="15.75" customHeight="1">
      <c r="A648" s="146"/>
      <c r="B648" s="147"/>
      <c r="C648" s="155"/>
      <c r="D648" s="130" t="s">
        <v>1399</v>
      </c>
      <c r="E648" s="91">
        <v>270.0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120">
        <v>45404.0</v>
      </c>
      <c r="B649" s="130" t="s">
        <v>1398</v>
      </c>
      <c r="C649" s="85" t="s">
        <v>736</v>
      </c>
      <c r="D649" s="130" t="s">
        <v>1400</v>
      </c>
      <c r="E649" s="91">
        <v>1520.0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ht="15.75" customHeight="1">
      <c r="A650" s="146"/>
      <c r="B650" s="147"/>
      <c r="C650" s="111"/>
      <c r="D650" s="52" t="s">
        <v>1399</v>
      </c>
      <c r="E650" s="91">
        <v>80.0</v>
      </c>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row>
    <row r="651" ht="15.75" customHeight="1">
      <c r="A651" s="87" t="s">
        <v>20</v>
      </c>
      <c r="B651" s="88"/>
      <c r="C651" s="89"/>
      <c r="D651" s="90"/>
      <c r="E651" s="47">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5.75" customHeight="1">
      <c r="A652" s="79"/>
      <c r="B652" s="80"/>
      <c r="C652" s="81"/>
      <c r="D652" s="80"/>
      <c r="E652" s="82"/>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row>
    <row r="653" ht="15.75" customHeight="1">
      <c r="A653" s="10" t="s">
        <v>2</v>
      </c>
      <c r="B653" s="11"/>
      <c r="C653" s="11"/>
      <c r="D653" s="11"/>
      <c r="E653" s="12"/>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5.75" customHeight="1">
      <c r="A654" s="13" t="s">
        <v>742</v>
      </c>
      <c r="B654" s="11"/>
      <c r="C654" s="11"/>
      <c r="D654" s="11"/>
      <c r="E654" s="12"/>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5.75" customHeight="1">
      <c r="A655" s="14" t="s">
        <v>743</v>
      </c>
      <c r="B655" s="15"/>
      <c r="C655" s="16" t="s">
        <v>1355</v>
      </c>
      <c r="D655" s="17" t="s">
        <v>745</v>
      </c>
      <c r="E655" s="18" t="s">
        <v>7</v>
      </c>
      <c r="F655" s="49"/>
      <c r="G655" s="49"/>
      <c r="H655" s="49"/>
      <c r="I655" s="49"/>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20" t="s">
        <v>8</v>
      </c>
      <c r="B656" s="104" t="s">
        <v>9</v>
      </c>
      <c r="C656" s="105"/>
      <c r="D656" s="115" t="s">
        <v>10</v>
      </c>
      <c r="E656" s="22" t="s">
        <v>11</v>
      </c>
      <c r="F656" s="49"/>
      <c r="G656" s="49"/>
      <c r="H656" s="49"/>
      <c r="I656" s="49"/>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3.5" customHeight="1">
      <c r="A657" s="24"/>
      <c r="B657" s="25" t="s">
        <v>12</v>
      </c>
      <c r="C657" s="26" t="s">
        <v>13</v>
      </c>
      <c r="D657" s="24"/>
      <c r="E657" s="24"/>
      <c r="F657" s="49"/>
      <c r="G657" s="49"/>
      <c r="H657" s="49"/>
      <c r="I657" s="49"/>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27.0" customHeight="1">
      <c r="A658" s="83">
        <v>45451.0</v>
      </c>
      <c r="B658" s="130" t="s">
        <v>746</v>
      </c>
      <c r="C658" s="130" t="s">
        <v>747</v>
      </c>
      <c r="D658" s="130" t="s">
        <v>748</v>
      </c>
      <c r="E658" s="91">
        <v>40.0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27">
        <v>45452.0</v>
      </c>
      <c r="B659" s="52" t="s">
        <v>749</v>
      </c>
      <c r="C659" s="52" t="s">
        <v>750</v>
      </c>
      <c r="D659" s="130" t="s">
        <v>748</v>
      </c>
      <c r="E659" s="91">
        <v>300.0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27">
        <v>45462.0</v>
      </c>
      <c r="B660" s="52" t="s">
        <v>751</v>
      </c>
      <c r="C660" s="52" t="s">
        <v>752</v>
      </c>
      <c r="D660" s="130" t="s">
        <v>748</v>
      </c>
      <c r="E660" s="91">
        <v>10.0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27">
        <v>45485.0</v>
      </c>
      <c r="B661" s="52" t="s">
        <v>753</v>
      </c>
      <c r="C661" s="52" t="s">
        <v>754</v>
      </c>
      <c r="D661" s="130" t="s">
        <v>755</v>
      </c>
      <c r="E661" s="91">
        <v>173.0</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27">
        <v>45496.0</v>
      </c>
      <c r="B662" s="52" t="s">
        <v>756</v>
      </c>
      <c r="C662" s="52" t="s">
        <v>757</v>
      </c>
      <c r="D662" s="130" t="s">
        <v>758</v>
      </c>
      <c r="E662" s="91">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43" t="s">
        <v>20</v>
      </c>
      <c r="B663" s="113"/>
      <c r="C663" s="114"/>
      <c r="D663" s="113"/>
      <c r="E663" s="47">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ht="15.75" customHeight="1">
      <c r="A664" s="116"/>
      <c r="B664" s="117"/>
      <c r="C664" s="118"/>
      <c r="D664" s="117"/>
      <c r="E664" s="117"/>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10" t="s">
        <v>74</v>
      </c>
      <c r="B665" s="11"/>
      <c r="C665" s="11"/>
      <c r="D665" s="11"/>
      <c r="E665" s="12"/>
      <c r="F665" s="49"/>
      <c r="G665" s="49"/>
      <c r="H665" s="49"/>
      <c r="I665" s="49"/>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ht="15.75" customHeight="1">
      <c r="A666" s="61" t="s">
        <v>759</v>
      </c>
      <c r="B666" s="39"/>
      <c r="C666" s="39"/>
      <c r="D666" s="39"/>
      <c r="E666" s="40"/>
      <c r="F666" s="49"/>
      <c r="G666" s="49"/>
      <c r="H666" s="49"/>
      <c r="I666" s="49"/>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14" t="s">
        <v>743</v>
      </c>
      <c r="B667" s="15"/>
      <c r="C667" s="16" t="s">
        <v>1355</v>
      </c>
      <c r="D667" s="17" t="s">
        <v>745</v>
      </c>
      <c r="E667" s="18" t="s">
        <v>7</v>
      </c>
      <c r="F667" s="49"/>
      <c r="G667" s="49"/>
      <c r="H667" s="49"/>
      <c r="I667" s="49"/>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ht="15.75" customHeight="1">
      <c r="A668" s="20" t="s">
        <v>8</v>
      </c>
      <c r="B668" s="104" t="s">
        <v>9</v>
      </c>
      <c r="C668" s="105"/>
      <c r="D668" s="20" t="s">
        <v>10</v>
      </c>
      <c r="E668" s="22"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24"/>
      <c r="B669" s="25" t="s">
        <v>12</v>
      </c>
      <c r="C669" s="26" t="s">
        <v>13</v>
      </c>
      <c r="D669" s="24"/>
      <c r="E669" s="24"/>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5.75" customHeight="1">
      <c r="A670" s="120">
        <v>45414.0</v>
      </c>
      <c r="B670" s="130" t="s">
        <v>760</v>
      </c>
      <c r="C670" s="130" t="s">
        <v>151</v>
      </c>
      <c r="D670" s="130" t="s">
        <v>761</v>
      </c>
      <c r="E670" s="91">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15.75" customHeight="1">
      <c r="A671" s="120">
        <v>45502.0</v>
      </c>
      <c r="B671" s="130" t="s">
        <v>762</v>
      </c>
      <c r="C671" s="52" t="s">
        <v>154</v>
      </c>
      <c r="D671" s="52" t="s">
        <v>763</v>
      </c>
      <c r="E671" s="91">
        <v>38.95</v>
      </c>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row>
    <row r="672" ht="15.75" customHeight="1">
      <c r="A672" s="120">
        <v>45425.0</v>
      </c>
      <c r="B672" s="130" t="s">
        <v>764</v>
      </c>
      <c r="C672" s="52" t="s">
        <v>181</v>
      </c>
      <c r="D672" s="52" t="s">
        <v>765</v>
      </c>
      <c r="E672" s="91">
        <v>233.64</v>
      </c>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row>
    <row r="673" ht="15.75" customHeight="1">
      <c r="A673" s="120">
        <v>45502.0</v>
      </c>
      <c r="B673" s="130" t="s">
        <v>762</v>
      </c>
      <c r="C673" s="52" t="s">
        <v>154</v>
      </c>
      <c r="D673" s="52" t="s">
        <v>766</v>
      </c>
      <c r="E673" s="91">
        <v>6.36</v>
      </c>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row>
    <row r="674" ht="15.75" customHeight="1">
      <c r="A674" s="120">
        <v>45451.0</v>
      </c>
      <c r="B674" s="130" t="s">
        <v>767</v>
      </c>
      <c r="C674" s="52" t="s">
        <v>768</v>
      </c>
      <c r="D674" s="52" t="s">
        <v>769</v>
      </c>
      <c r="E674" s="91">
        <v>804.66</v>
      </c>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row>
    <row r="675" ht="15.75" customHeight="1">
      <c r="A675" s="120">
        <v>45452.0</v>
      </c>
      <c r="B675" s="130" t="s">
        <v>749</v>
      </c>
      <c r="C675" s="52" t="s">
        <v>750</v>
      </c>
      <c r="D675" s="52" t="s">
        <v>769</v>
      </c>
      <c r="E675" s="91">
        <v>80.0</v>
      </c>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row>
    <row r="676" ht="15.75" customHeight="1">
      <c r="A676" s="120">
        <v>45462.0</v>
      </c>
      <c r="B676" s="130" t="s">
        <v>751</v>
      </c>
      <c r="C676" s="52" t="s">
        <v>770</v>
      </c>
      <c r="D676" s="52" t="s">
        <v>769</v>
      </c>
      <c r="E676" s="91">
        <v>740.0</v>
      </c>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row>
    <row r="677" ht="15.75" customHeight="1">
      <c r="A677" s="120">
        <v>45465.0</v>
      </c>
      <c r="B677" s="130" t="s">
        <v>771</v>
      </c>
      <c r="C677" s="52" t="s">
        <v>178</v>
      </c>
      <c r="D677" s="52" t="s">
        <v>772</v>
      </c>
      <c r="E677" s="91">
        <v>97.0</v>
      </c>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row>
    <row r="678" ht="15.75" customHeight="1">
      <c r="A678" s="120">
        <v>45464.0</v>
      </c>
      <c r="B678" s="130" t="s">
        <v>760</v>
      </c>
      <c r="C678" s="130" t="s">
        <v>151</v>
      </c>
      <c r="D678" s="52" t="s">
        <v>773</v>
      </c>
      <c r="E678" s="91">
        <v>443.89</v>
      </c>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row>
    <row r="679" ht="15.75" customHeight="1">
      <c r="A679" s="120">
        <v>45502.0</v>
      </c>
      <c r="B679" s="130" t="s">
        <v>762</v>
      </c>
      <c r="C679" s="52" t="s">
        <v>154</v>
      </c>
      <c r="D679" s="52" t="s">
        <v>774</v>
      </c>
      <c r="E679" s="91">
        <v>9.11</v>
      </c>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row>
    <row r="680" ht="15.75" customHeight="1">
      <c r="A680" s="120">
        <v>45477.0</v>
      </c>
      <c r="B680" s="130" t="s">
        <v>775</v>
      </c>
      <c r="C680" s="52" t="s">
        <v>171</v>
      </c>
      <c r="D680" s="52" t="s">
        <v>776</v>
      </c>
      <c r="E680" s="91">
        <v>560.0</v>
      </c>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row>
    <row r="681" ht="15.75" customHeight="1">
      <c r="A681" s="120">
        <v>45474.0</v>
      </c>
      <c r="B681" s="130" t="s">
        <v>777</v>
      </c>
      <c r="C681" s="52" t="s">
        <v>778</v>
      </c>
      <c r="D681" s="52" t="s">
        <v>779</v>
      </c>
      <c r="E681" s="91">
        <v>1298.8</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120">
        <v>45478.0</v>
      </c>
      <c r="B682" s="130" t="s">
        <v>760</v>
      </c>
      <c r="C682" s="130" t="s">
        <v>151</v>
      </c>
      <c r="D682" s="52" t="s">
        <v>780</v>
      </c>
      <c r="E682" s="91">
        <v>772.16</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83">
        <v>45502.0</v>
      </c>
      <c r="B683" s="130" t="s">
        <v>762</v>
      </c>
      <c r="C683" s="52" t="s">
        <v>154</v>
      </c>
      <c r="D683" s="52" t="s">
        <v>781</v>
      </c>
      <c r="E683" s="91">
        <v>15.84</v>
      </c>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row>
    <row r="684" ht="15.75" customHeight="1">
      <c r="A684" s="27">
        <v>45485.0</v>
      </c>
      <c r="B684" s="53" t="s">
        <v>782</v>
      </c>
      <c r="C684" s="52" t="s">
        <v>783</v>
      </c>
      <c r="D684" s="52" t="s">
        <v>784</v>
      </c>
      <c r="E684" s="91">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ht="15.75" customHeight="1">
      <c r="A685" s="27">
        <v>45502.0</v>
      </c>
      <c r="B685" s="53" t="s">
        <v>762</v>
      </c>
      <c r="C685" s="52" t="s">
        <v>154</v>
      </c>
      <c r="D685" s="52" t="s">
        <v>785</v>
      </c>
      <c r="E685" s="91">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ht="15.75" customHeight="1">
      <c r="A686" s="27">
        <v>45496.0</v>
      </c>
      <c r="B686" s="53" t="s">
        <v>786</v>
      </c>
      <c r="C686" s="52" t="s">
        <v>787</v>
      </c>
      <c r="D686" s="52" t="s">
        <v>788</v>
      </c>
      <c r="E686" s="91">
        <v>13.0</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87" t="s">
        <v>20</v>
      </c>
      <c r="B687" s="88"/>
      <c r="C687" s="89"/>
      <c r="D687" s="90"/>
      <c r="E687" s="47">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79"/>
      <c r="B688" s="80"/>
      <c r="C688" s="81"/>
      <c r="D688" s="80"/>
      <c r="E688" s="82"/>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row>
    <row r="689" ht="15.75" customHeight="1">
      <c r="A689" s="10" t="s">
        <v>2</v>
      </c>
      <c r="B689" s="11"/>
      <c r="C689" s="11"/>
      <c r="D689" s="11"/>
      <c r="E689" s="1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5.75" customHeight="1">
      <c r="A690" s="61" t="s">
        <v>789</v>
      </c>
      <c r="B690" s="39"/>
      <c r="C690" s="39"/>
      <c r="D690" s="39"/>
      <c r="E690" s="40"/>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5.75" customHeight="1">
      <c r="A691" s="14" t="s">
        <v>790</v>
      </c>
      <c r="B691" s="15"/>
      <c r="C691" s="16" t="s">
        <v>1356</v>
      </c>
      <c r="D691" s="17" t="s">
        <v>792</v>
      </c>
      <c r="E691" s="18" t="s">
        <v>7</v>
      </c>
      <c r="F691" s="49"/>
      <c r="G691" s="49"/>
      <c r="H691" s="49"/>
      <c r="I691" s="49"/>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ht="15.75" customHeight="1">
      <c r="A692" s="20" t="s">
        <v>8</v>
      </c>
      <c r="B692" s="104" t="s">
        <v>9</v>
      </c>
      <c r="C692" s="105"/>
      <c r="D692" s="115" t="s">
        <v>10</v>
      </c>
      <c r="E692" s="20" t="s">
        <v>11</v>
      </c>
      <c r="F692" s="49"/>
      <c r="G692" s="49"/>
      <c r="H692" s="49"/>
      <c r="I692" s="49"/>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3.5" customHeight="1">
      <c r="A693" s="24"/>
      <c r="B693" s="25" t="s">
        <v>12</v>
      </c>
      <c r="C693" s="26" t="s">
        <v>13</v>
      </c>
      <c r="D693" s="24"/>
      <c r="E693" s="24"/>
      <c r="F693" s="49"/>
      <c r="G693" s="49"/>
      <c r="H693" s="49"/>
      <c r="I693" s="49"/>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c r="A694" s="27">
        <v>45421.0</v>
      </c>
      <c r="B694" s="53" t="s">
        <v>302</v>
      </c>
      <c r="C694" s="29" t="s">
        <v>303</v>
      </c>
      <c r="D694" s="153" t="s">
        <v>793</v>
      </c>
      <c r="E694" s="154">
        <v>155.7</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7">
        <v>45421.0</v>
      </c>
      <c r="B695" s="53" t="s">
        <v>794</v>
      </c>
      <c r="C695" s="29" t="s">
        <v>795</v>
      </c>
      <c r="D695" s="153" t="s">
        <v>796</v>
      </c>
      <c r="E695" s="154">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c r="A696" s="27">
        <v>45421.0</v>
      </c>
      <c r="B696" s="53" t="s">
        <v>797</v>
      </c>
      <c r="C696" s="29" t="s">
        <v>798</v>
      </c>
      <c r="D696" s="153" t="s">
        <v>799</v>
      </c>
      <c r="E696" s="154">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c r="A697" s="27">
        <v>45428.0</v>
      </c>
      <c r="B697" s="53" t="s">
        <v>302</v>
      </c>
      <c r="C697" s="29" t="s">
        <v>303</v>
      </c>
      <c r="D697" s="153" t="s">
        <v>800</v>
      </c>
      <c r="E697" s="154">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9" t="s">
        <v>801</v>
      </c>
      <c r="B698" s="153" t="s">
        <v>802</v>
      </c>
      <c r="C698" s="29" t="s">
        <v>803</v>
      </c>
      <c r="D698" s="153" t="s">
        <v>804</v>
      </c>
      <c r="E698" s="154">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45429.0</v>
      </c>
      <c r="B699" s="53" t="s">
        <v>805</v>
      </c>
      <c r="C699" s="29" t="s">
        <v>806</v>
      </c>
      <c r="D699" s="153" t="s">
        <v>807</v>
      </c>
      <c r="E699" s="154">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c r="A700" s="27">
        <v>45432.0</v>
      </c>
      <c r="B700" s="53" t="s">
        <v>302</v>
      </c>
      <c r="C700" s="29" t="s">
        <v>303</v>
      </c>
      <c r="D700" s="153" t="s">
        <v>808</v>
      </c>
      <c r="E700" s="154">
        <v>150.3</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ht="13.5" customHeight="1">
      <c r="A701" s="27">
        <v>45432.0</v>
      </c>
      <c r="B701" s="153" t="s">
        <v>802</v>
      </c>
      <c r="C701" s="29" t="s">
        <v>803</v>
      </c>
      <c r="D701" s="153" t="s">
        <v>809</v>
      </c>
      <c r="E701" s="154">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c r="A702" s="27">
        <v>45432.0</v>
      </c>
      <c r="B702" s="153" t="s">
        <v>810</v>
      </c>
      <c r="C702" s="29" t="s">
        <v>811</v>
      </c>
      <c r="D702" s="153" t="s">
        <v>812</v>
      </c>
      <c r="E702" s="154">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c r="A703" s="27">
        <v>45433.0</v>
      </c>
      <c r="B703" s="153" t="s">
        <v>589</v>
      </c>
      <c r="C703" s="29" t="s">
        <v>312</v>
      </c>
      <c r="D703" s="153" t="s">
        <v>813</v>
      </c>
      <c r="E703" s="154">
        <v>44.0</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3.5" customHeight="1">
      <c r="A704" s="27">
        <v>45433.0</v>
      </c>
      <c r="B704" s="153" t="s">
        <v>589</v>
      </c>
      <c r="C704" s="29" t="s">
        <v>312</v>
      </c>
      <c r="D704" s="153" t="s">
        <v>814</v>
      </c>
      <c r="E704" s="154">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3.5" customHeight="1">
      <c r="A705" s="27">
        <v>45433.0</v>
      </c>
      <c r="B705" s="153" t="s">
        <v>589</v>
      </c>
      <c r="C705" s="29" t="s">
        <v>312</v>
      </c>
      <c r="D705" s="153" t="s">
        <v>815</v>
      </c>
      <c r="E705" s="154">
        <v>155.0</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3.5" customHeight="1">
      <c r="A706" s="27">
        <v>45433.0</v>
      </c>
      <c r="B706" s="153" t="s">
        <v>816</v>
      </c>
      <c r="C706" s="29" t="s">
        <v>300</v>
      </c>
      <c r="D706" s="153" t="s">
        <v>817</v>
      </c>
      <c r="E706" s="154">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c r="A707" s="27">
        <v>45433.0</v>
      </c>
      <c r="B707" s="53" t="s">
        <v>818</v>
      </c>
      <c r="C707" s="29" t="s">
        <v>819</v>
      </c>
      <c r="D707" s="153" t="s">
        <v>820</v>
      </c>
      <c r="E707" s="154">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27">
        <v>45434.0</v>
      </c>
      <c r="B708" s="153" t="s">
        <v>821</v>
      </c>
      <c r="C708" s="29" t="s">
        <v>822</v>
      </c>
      <c r="D708" s="153" t="s">
        <v>823</v>
      </c>
      <c r="E708" s="154">
        <v>65.0</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c r="A709" s="27">
        <v>45434.0</v>
      </c>
      <c r="B709" s="53" t="s">
        <v>824</v>
      </c>
      <c r="C709" s="29" t="s">
        <v>454</v>
      </c>
      <c r="D709" s="153" t="s">
        <v>825</v>
      </c>
      <c r="E709" s="154">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c r="A710" s="27">
        <v>45434.0</v>
      </c>
      <c r="B710" s="53" t="s">
        <v>824</v>
      </c>
      <c r="C710" s="29" t="s">
        <v>454</v>
      </c>
      <c r="D710" s="153" t="s">
        <v>826</v>
      </c>
      <c r="E710" s="154">
        <v>144.05</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3.5" customHeight="1">
      <c r="A711" s="27">
        <v>45435.0</v>
      </c>
      <c r="B711" s="153" t="s">
        <v>821</v>
      </c>
      <c r="C711" s="29" t="s">
        <v>822</v>
      </c>
      <c r="D711" s="153" t="s">
        <v>827</v>
      </c>
      <c r="E711" s="154">
        <v>65.0</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3.5" customHeight="1">
      <c r="A712" s="27">
        <v>45435.0</v>
      </c>
      <c r="B712" s="153" t="s">
        <v>802</v>
      </c>
      <c r="C712" s="29" t="s">
        <v>803</v>
      </c>
      <c r="D712" s="153" t="s">
        <v>828</v>
      </c>
      <c r="E712" s="154">
        <v>559.2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c r="A713" s="27">
        <v>45440.0</v>
      </c>
      <c r="B713" s="53" t="s">
        <v>302</v>
      </c>
      <c r="C713" s="29" t="s">
        <v>303</v>
      </c>
      <c r="D713" s="153" t="s">
        <v>829</v>
      </c>
      <c r="E713" s="154">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3.5" customHeight="1">
      <c r="A714" s="27">
        <v>45440.0</v>
      </c>
      <c r="B714" s="153" t="s">
        <v>830</v>
      </c>
      <c r="C714" s="29" t="s">
        <v>831</v>
      </c>
      <c r="D714" s="153" t="s">
        <v>832</v>
      </c>
      <c r="E714" s="154">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3.5" customHeight="1">
      <c r="A715" s="27">
        <v>45440.0</v>
      </c>
      <c r="B715" s="153" t="s">
        <v>802</v>
      </c>
      <c r="C715" s="29" t="s">
        <v>803</v>
      </c>
      <c r="D715" s="153" t="s">
        <v>833</v>
      </c>
      <c r="E715" s="154">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3.5" customHeight="1">
      <c r="A716" s="27">
        <v>45441.0</v>
      </c>
      <c r="B716" s="153" t="s">
        <v>834</v>
      </c>
      <c r="C716" s="29" t="s">
        <v>835</v>
      </c>
      <c r="D716" s="153" t="s">
        <v>836</v>
      </c>
      <c r="E716" s="154">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3.5" customHeight="1">
      <c r="A717" s="27">
        <v>45441.0</v>
      </c>
      <c r="B717" s="153" t="s">
        <v>837</v>
      </c>
      <c r="C717" s="29" t="s">
        <v>838</v>
      </c>
      <c r="D717" s="153" t="s">
        <v>839</v>
      </c>
      <c r="E717" s="154">
        <v>180.0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3.5" customHeight="1">
      <c r="A718" s="27">
        <v>45441.0</v>
      </c>
      <c r="B718" s="153" t="s">
        <v>840</v>
      </c>
      <c r="C718" s="29" t="s">
        <v>822</v>
      </c>
      <c r="D718" s="153" t="s">
        <v>841</v>
      </c>
      <c r="E718" s="154">
        <v>135.0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ht="13.5" customHeight="1">
      <c r="A719" s="27">
        <v>45446.0</v>
      </c>
      <c r="B719" s="153" t="s">
        <v>802</v>
      </c>
      <c r="C719" s="29" t="s">
        <v>803</v>
      </c>
      <c r="D719" s="153" t="s">
        <v>842</v>
      </c>
      <c r="E719" s="154">
        <v>314.1</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c r="A720" s="27">
        <v>45446.0</v>
      </c>
      <c r="B720" s="53" t="s">
        <v>843</v>
      </c>
      <c r="C720" s="29" t="s">
        <v>593</v>
      </c>
      <c r="D720" s="153" t="s">
        <v>844</v>
      </c>
      <c r="E720" s="154">
        <v>400.0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27">
        <v>45448.0</v>
      </c>
      <c r="B721" s="153" t="s">
        <v>845</v>
      </c>
      <c r="C721" s="29" t="s">
        <v>141</v>
      </c>
      <c r="D721" s="153" t="s">
        <v>846</v>
      </c>
      <c r="E721" s="154">
        <v>220.0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c r="A722" s="27">
        <v>45449.0</v>
      </c>
      <c r="B722" s="53" t="s">
        <v>302</v>
      </c>
      <c r="C722" s="29" t="s">
        <v>303</v>
      </c>
      <c r="D722" s="153" t="s">
        <v>847</v>
      </c>
      <c r="E722" s="154">
        <v>60.0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27">
        <v>45449.0</v>
      </c>
      <c r="B723" s="153" t="s">
        <v>848</v>
      </c>
      <c r="C723" s="29" t="s">
        <v>414</v>
      </c>
      <c r="D723" s="153" t="s">
        <v>849</v>
      </c>
      <c r="E723" s="154">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27">
        <v>45457.0</v>
      </c>
      <c r="B724" s="153" t="s">
        <v>845</v>
      </c>
      <c r="C724" s="29" t="s">
        <v>141</v>
      </c>
      <c r="D724" s="153" t="s">
        <v>850</v>
      </c>
      <c r="E724" s="91">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5.75" customHeight="1">
      <c r="A725" s="27">
        <v>45470.0</v>
      </c>
      <c r="B725" s="153" t="s">
        <v>851</v>
      </c>
      <c r="C725" s="29" t="s">
        <v>852</v>
      </c>
      <c r="D725" s="153" t="s">
        <v>853</v>
      </c>
      <c r="E725" s="91">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43" t="s">
        <v>20</v>
      </c>
      <c r="B726" s="113"/>
      <c r="C726" s="114"/>
      <c r="D726" s="113"/>
      <c r="E726" s="47">
        <f>SUM(E694:E725)</f>
        <v>7971.97</v>
      </c>
      <c r="F726" s="122"/>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16"/>
      <c r="B727" s="117"/>
      <c r="C727" s="118"/>
      <c r="D727" s="117"/>
      <c r="E727" s="117"/>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10" t="s">
        <v>74</v>
      </c>
      <c r="B728" s="11"/>
      <c r="C728" s="11"/>
      <c r="D728" s="11"/>
      <c r="E728" s="12"/>
      <c r="F728" s="49"/>
      <c r="G728" s="49"/>
      <c r="H728" s="49"/>
      <c r="I728" s="49"/>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61" t="s">
        <v>789</v>
      </c>
      <c r="B729" s="39"/>
      <c r="C729" s="39"/>
      <c r="D729" s="39"/>
      <c r="E729" s="40"/>
      <c r="F729" s="49"/>
      <c r="G729" s="49"/>
      <c r="H729" s="49"/>
      <c r="I729" s="49"/>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4" t="s">
        <v>790</v>
      </c>
      <c r="B730" s="15"/>
      <c r="C730" s="16" t="s">
        <v>1356</v>
      </c>
      <c r="D730" s="17" t="s">
        <v>792</v>
      </c>
      <c r="E730" s="18" t="s">
        <v>7</v>
      </c>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20" t="s">
        <v>8</v>
      </c>
      <c r="B731" s="104" t="s">
        <v>9</v>
      </c>
      <c r="C731" s="105"/>
      <c r="D731" s="20" t="s">
        <v>10</v>
      </c>
      <c r="E731" s="22"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24"/>
      <c r="B732" s="25" t="s">
        <v>12</v>
      </c>
      <c r="C732" s="26" t="s">
        <v>13</v>
      </c>
      <c r="D732" s="24"/>
      <c r="E732" s="24"/>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120">
        <v>45427.0</v>
      </c>
      <c r="B733" s="84" t="s">
        <v>295</v>
      </c>
      <c r="C733" s="85" t="s">
        <v>296</v>
      </c>
      <c r="D733" s="130" t="s">
        <v>855</v>
      </c>
      <c r="E733" s="91">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20">
        <v>45436.0</v>
      </c>
      <c r="B734" s="130" t="s">
        <v>738</v>
      </c>
      <c r="C734" s="155"/>
      <c r="D734" s="130" t="s">
        <v>856</v>
      </c>
      <c r="E734" s="91">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45438.0</v>
      </c>
      <c r="B735" s="130" t="s">
        <v>288</v>
      </c>
      <c r="C735" s="85" t="s">
        <v>289</v>
      </c>
      <c r="D735" s="130" t="s">
        <v>857</v>
      </c>
      <c r="E735" s="91">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ht="15.75" customHeight="1">
      <c r="A736" s="120">
        <v>45441.0</v>
      </c>
      <c r="B736" s="130" t="s">
        <v>738</v>
      </c>
      <c r="C736" s="155"/>
      <c r="D736" s="130" t="s">
        <v>858</v>
      </c>
      <c r="E736" s="91">
        <v>77.18</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ht="15.75" customHeight="1">
      <c r="A737" s="101">
        <v>45443.0</v>
      </c>
      <c r="B737" s="52" t="s">
        <v>288</v>
      </c>
      <c r="C737" s="74" t="s">
        <v>289</v>
      </c>
      <c r="D737" s="52" t="s">
        <v>859</v>
      </c>
      <c r="E737" s="91">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120">
        <v>45448.0</v>
      </c>
      <c r="B738" s="130" t="s">
        <v>738</v>
      </c>
      <c r="C738" s="111"/>
      <c r="D738" s="52" t="s">
        <v>860</v>
      </c>
      <c r="E738" s="91">
        <v>44.7</v>
      </c>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87" t="s">
        <v>20</v>
      </c>
      <c r="B739" s="88"/>
      <c r="C739" s="89"/>
      <c r="D739" s="90"/>
      <c r="E739" s="47">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79"/>
      <c r="B740" s="80"/>
      <c r="C740" s="81"/>
      <c r="D740" s="80"/>
      <c r="E740" s="82"/>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row>
    <row r="741" ht="15.75" customHeight="1">
      <c r="A741" s="10" t="s">
        <v>2</v>
      </c>
      <c r="B741" s="11"/>
      <c r="C741" s="11"/>
      <c r="D741" s="11"/>
      <c r="E741" s="12"/>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61" t="s">
        <v>861</v>
      </c>
      <c r="B742" s="39"/>
      <c r="C742" s="39"/>
      <c r="D742" s="39"/>
      <c r="E742" s="40"/>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5.75" customHeight="1">
      <c r="A743" s="14" t="s">
        <v>862</v>
      </c>
      <c r="B743" s="15"/>
      <c r="C743" s="16" t="s">
        <v>1326</v>
      </c>
      <c r="D743" s="17" t="s">
        <v>863</v>
      </c>
      <c r="E743" s="18" t="s">
        <v>7</v>
      </c>
      <c r="F743" s="49"/>
      <c r="G743" s="49"/>
      <c r="H743" s="49"/>
      <c r="I743" s="49"/>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20" t="s">
        <v>8</v>
      </c>
      <c r="B744" s="104" t="s">
        <v>9</v>
      </c>
      <c r="C744" s="105"/>
      <c r="D744" s="115" t="s">
        <v>10</v>
      </c>
      <c r="E744" s="22" t="s">
        <v>11</v>
      </c>
      <c r="F744" s="49"/>
      <c r="G744" s="49"/>
      <c r="H744" s="49"/>
      <c r="I744" s="49"/>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3.5" customHeight="1">
      <c r="A745" s="24"/>
      <c r="B745" s="25" t="s">
        <v>12</v>
      </c>
      <c r="C745" s="26" t="s">
        <v>13</v>
      </c>
      <c r="D745" s="24"/>
      <c r="E745" s="24"/>
      <c r="F745" s="49"/>
      <c r="G745" s="49"/>
      <c r="H745" s="49"/>
      <c r="I745" s="49"/>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72.0" customHeight="1">
      <c r="A746" s="27">
        <v>45447.0</v>
      </c>
      <c r="B746" s="53" t="s">
        <v>864</v>
      </c>
      <c r="C746" s="74" t="s">
        <v>377</v>
      </c>
      <c r="D746" s="130" t="s">
        <v>865</v>
      </c>
      <c r="E746" s="91">
        <v>720.0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43" t="s">
        <v>20</v>
      </c>
      <c r="B747" s="113"/>
      <c r="C747" s="114"/>
      <c r="D747" s="113"/>
      <c r="E747" s="47">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16"/>
      <c r="B748" s="117"/>
      <c r="C748" s="118"/>
      <c r="D748" s="117"/>
      <c r="E748" s="117"/>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10" t="s">
        <v>74</v>
      </c>
      <c r="B749" s="11"/>
      <c r="C749" s="11"/>
      <c r="D749" s="11"/>
      <c r="E749" s="12"/>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61" t="s">
        <v>861</v>
      </c>
      <c r="B750" s="39"/>
      <c r="C750" s="39"/>
      <c r="D750" s="39"/>
      <c r="E750" s="40"/>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14" t="s">
        <v>862</v>
      </c>
      <c r="B751" s="15"/>
      <c r="C751" s="16" t="s">
        <v>1326</v>
      </c>
      <c r="D751" s="17" t="s">
        <v>863</v>
      </c>
      <c r="E751" s="18" t="s">
        <v>7</v>
      </c>
      <c r="F751" s="49"/>
      <c r="G751" s="49"/>
      <c r="H751" s="49"/>
      <c r="I751" s="49"/>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0" t="s">
        <v>8</v>
      </c>
      <c r="B752" s="104" t="s">
        <v>9</v>
      </c>
      <c r="C752" s="105"/>
      <c r="D752" s="20" t="s">
        <v>10</v>
      </c>
      <c r="E752" s="22"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24"/>
      <c r="B753" s="25" t="s">
        <v>12</v>
      </c>
      <c r="C753" s="26" t="s">
        <v>13</v>
      </c>
      <c r="D753" s="24"/>
      <c r="E753" s="24"/>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20">
        <v>45432.0</v>
      </c>
      <c r="B754" s="53" t="s">
        <v>864</v>
      </c>
      <c r="C754" s="74" t="s">
        <v>377</v>
      </c>
      <c r="D754" s="130" t="s">
        <v>866</v>
      </c>
      <c r="E754" s="91">
        <v>250.0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ht="15.75" customHeight="1">
      <c r="A755" s="120">
        <v>45432.0</v>
      </c>
      <c r="B755" s="53" t="s">
        <v>864</v>
      </c>
      <c r="C755" s="74" t="s">
        <v>377</v>
      </c>
      <c r="D755" s="52" t="s">
        <v>867</v>
      </c>
      <c r="E755" s="91">
        <v>90.0</v>
      </c>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row>
    <row r="756" ht="15.75" customHeight="1">
      <c r="A756" s="120">
        <v>45434.0</v>
      </c>
      <c r="B756" s="53" t="s">
        <v>864</v>
      </c>
      <c r="C756" s="74" t="s">
        <v>377</v>
      </c>
      <c r="D756" s="52" t="s">
        <v>868</v>
      </c>
      <c r="E756" s="91">
        <v>560.0</v>
      </c>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87" t="s">
        <v>20</v>
      </c>
      <c r="B757" s="88"/>
      <c r="C757" s="89"/>
      <c r="D757" s="90"/>
      <c r="E757" s="47">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79"/>
      <c r="B758" s="80"/>
      <c r="C758" s="81"/>
      <c r="D758" s="80"/>
      <c r="E758" s="82"/>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row>
    <row r="759" ht="15.75" customHeight="1">
      <c r="A759" s="10" t="s">
        <v>74</v>
      </c>
      <c r="B759" s="11"/>
      <c r="C759" s="11"/>
      <c r="D759" s="11"/>
      <c r="E759" s="12"/>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61" t="s">
        <v>869</v>
      </c>
      <c r="B760" s="39"/>
      <c r="C760" s="39"/>
      <c r="D760" s="39"/>
      <c r="E760" s="40"/>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5.75" customHeight="1">
      <c r="A761" s="14" t="s">
        <v>870</v>
      </c>
      <c r="B761" s="15"/>
      <c r="C761" s="16" t="s">
        <v>1357</v>
      </c>
      <c r="D761" s="17" t="s">
        <v>681</v>
      </c>
      <c r="E761" s="18" t="s">
        <v>7</v>
      </c>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5.75" customHeight="1">
      <c r="A762" s="20" t="s">
        <v>8</v>
      </c>
      <c r="B762" s="104" t="s">
        <v>9</v>
      </c>
      <c r="C762" s="105"/>
      <c r="D762" s="20" t="s">
        <v>10</v>
      </c>
      <c r="E762" s="22"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24"/>
      <c r="B763" s="25" t="s">
        <v>12</v>
      </c>
      <c r="C763" s="26" t="s">
        <v>13</v>
      </c>
      <c r="D763" s="24"/>
      <c r="E763" s="24"/>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101">
        <v>45422.0</v>
      </c>
      <c r="B764" s="53" t="s">
        <v>872</v>
      </c>
      <c r="C764" s="74" t="s">
        <v>873</v>
      </c>
      <c r="D764" s="130" t="s">
        <v>874</v>
      </c>
      <c r="E764" s="91">
        <v>4520.0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20"/>
      <c r="B765" s="53"/>
      <c r="C765" s="74"/>
      <c r="D765" s="52"/>
      <c r="E765" s="91"/>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row>
    <row r="766" ht="15.75" customHeight="1">
      <c r="A766" s="87" t="s">
        <v>20</v>
      </c>
      <c r="B766" s="88"/>
      <c r="C766" s="89"/>
      <c r="D766" s="90"/>
      <c r="E766" s="47">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79"/>
      <c r="B767" s="80"/>
      <c r="C767" s="81"/>
      <c r="D767" s="80"/>
      <c r="E767" s="82"/>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row>
    <row r="768" ht="15.75" customHeight="1">
      <c r="A768" s="10" t="s">
        <v>74</v>
      </c>
      <c r="B768" s="11"/>
      <c r="C768" s="11"/>
      <c r="D768" s="11"/>
      <c r="E768" s="12"/>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61" t="s">
        <v>875</v>
      </c>
      <c r="B769" s="39"/>
      <c r="C769" s="39"/>
      <c r="D769" s="39"/>
      <c r="E769" s="40"/>
      <c r="F769" s="49"/>
      <c r="G769" s="49"/>
      <c r="H769" s="49"/>
      <c r="I769" s="49"/>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14" t="s">
        <v>876</v>
      </c>
      <c r="B770" s="15"/>
      <c r="C770" s="16" t="s">
        <v>1358</v>
      </c>
      <c r="D770" s="17" t="s">
        <v>878</v>
      </c>
      <c r="E770" s="18" t="s">
        <v>7</v>
      </c>
      <c r="F770" s="49"/>
      <c r="G770" s="49"/>
      <c r="H770" s="49"/>
      <c r="I770" s="49"/>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20" t="s">
        <v>8</v>
      </c>
      <c r="B771" s="104" t="s">
        <v>9</v>
      </c>
      <c r="C771" s="105"/>
      <c r="D771" s="20" t="s">
        <v>10</v>
      </c>
      <c r="E771" s="22"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24"/>
      <c r="B772" s="25" t="s">
        <v>12</v>
      </c>
      <c r="C772" s="26" t="s">
        <v>13</v>
      </c>
      <c r="D772" s="24"/>
      <c r="E772" s="24"/>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ht="15.75" customHeight="1">
      <c r="A773" s="101">
        <v>45416.0</v>
      </c>
      <c r="B773" s="53" t="s">
        <v>288</v>
      </c>
      <c r="C773" s="74" t="s">
        <v>289</v>
      </c>
      <c r="D773" s="130" t="s">
        <v>879</v>
      </c>
      <c r="E773" s="156">
        <v>4555.89</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101">
        <v>45416.0</v>
      </c>
      <c r="B774" s="53" t="s">
        <v>288</v>
      </c>
      <c r="C774" s="74" t="s">
        <v>289</v>
      </c>
      <c r="D774" s="130" t="s">
        <v>880</v>
      </c>
      <c r="E774" s="156">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ht="15.75" customHeight="1">
      <c r="A775" s="101">
        <v>45442.0</v>
      </c>
      <c r="B775" s="53" t="s">
        <v>288</v>
      </c>
      <c r="C775" s="74" t="s">
        <v>289</v>
      </c>
      <c r="D775" s="130" t="s">
        <v>881</v>
      </c>
      <c r="E775" s="156">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101">
        <v>45442.0</v>
      </c>
      <c r="B776" s="53" t="s">
        <v>288</v>
      </c>
      <c r="C776" s="74" t="s">
        <v>289</v>
      </c>
      <c r="D776" s="130" t="s">
        <v>882</v>
      </c>
      <c r="E776" s="156">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01">
        <v>45463.0</v>
      </c>
      <c r="B777" s="53" t="s">
        <v>883</v>
      </c>
      <c r="C777" s="74" t="s">
        <v>884</v>
      </c>
      <c r="D777" s="130" t="s">
        <v>885</v>
      </c>
      <c r="E777" s="156">
        <v>2375.0</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101">
        <v>45463.0</v>
      </c>
      <c r="B778" s="53" t="s">
        <v>883</v>
      </c>
      <c r="C778" s="74" t="s">
        <v>884</v>
      </c>
      <c r="D778" s="52" t="s">
        <v>886</v>
      </c>
      <c r="E778" s="156">
        <v>125.0</v>
      </c>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row>
    <row r="779" ht="15.75" customHeight="1">
      <c r="A779" s="87" t="s">
        <v>20</v>
      </c>
      <c r="B779" s="88"/>
      <c r="C779" s="89"/>
      <c r="D779" s="90"/>
      <c r="E779" s="157">
        <f>SUM(E773:E778)</f>
        <v>8182.46</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79"/>
      <c r="B780" s="80"/>
      <c r="C780" s="81"/>
      <c r="D780" s="80"/>
      <c r="E780" s="82"/>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row>
    <row r="781" ht="15.75" customHeight="1">
      <c r="A781" s="10" t="s">
        <v>2</v>
      </c>
      <c r="B781" s="11"/>
      <c r="C781" s="11"/>
      <c r="D781" s="11"/>
      <c r="E781" s="12"/>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5.75" customHeight="1">
      <c r="A782" s="13" t="s">
        <v>887</v>
      </c>
      <c r="B782" s="11"/>
      <c r="C782" s="11"/>
      <c r="D782" s="11"/>
      <c r="E782" s="12"/>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14" t="s">
        <v>888</v>
      </c>
      <c r="B783" s="15"/>
      <c r="C783" s="16" t="s">
        <v>1359</v>
      </c>
      <c r="D783" s="17" t="s">
        <v>890</v>
      </c>
      <c r="E783" s="18" t="s">
        <v>279</v>
      </c>
      <c r="F783" s="49"/>
      <c r="G783" s="49"/>
      <c r="H783" s="49"/>
      <c r="I783" s="49"/>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20" t="s">
        <v>8</v>
      </c>
      <c r="B784" s="104" t="s">
        <v>9</v>
      </c>
      <c r="C784" s="105"/>
      <c r="D784" s="115" t="s">
        <v>10</v>
      </c>
      <c r="E784" s="22" t="s">
        <v>11</v>
      </c>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3.5" customHeight="1">
      <c r="A785" s="24"/>
      <c r="B785" s="25" t="s">
        <v>12</v>
      </c>
      <c r="C785" s="26" t="s">
        <v>13</v>
      </c>
      <c r="D785" s="24"/>
      <c r="E785" s="24"/>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3.5" customHeight="1">
      <c r="A786" s="158"/>
      <c r="B786" s="147"/>
      <c r="C786" s="155"/>
      <c r="D786" s="147"/>
      <c r="E786" s="78"/>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110"/>
      <c r="B787" s="36"/>
      <c r="C787" s="111"/>
      <c r="D787" s="147"/>
      <c r="E787" s="78"/>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43" t="s">
        <v>20</v>
      </c>
      <c r="B788" s="113"/>
      <c r="C788" s="114"/>
      <c r="D788" s="113"/>
      <c r="E788" s="47">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16"/>
      <c r="B789" s="117"/>
      <c r="C789" s="118"/>
      <c r="D789" s="117"/>
      <c r="E789" s="117"/>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0" t="s">
        <v>74</v>
      </c>
      <c r="B790" s="11"/>
      <c r="C790" s="11"/>
      <c r="D790" s="11"/>
      <c r="E790" s="12"/>
      <c r="F790" s="49"/>
      <c r="G790" s="49"/>
      <c r="H790" s="49"/>
      <c r="I790" s="49"/>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ht="15.75" customHeight="1">
      <c r="A791" s="61" t="s">
        <v>891</v>
      </c>
      <c r="B791" s="39"/>
      <c r="C791" s="39"/>
      <c r="D791" s="39"/>
      <c r="E791" s="40"/>
      <c r="F791" s="49"/>
      <c r="G791" s="49"/>
      <c r="H791" s="49"/>
      <c r="I791" s="49"/>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14" t="s">
        <v>888</v>
      </c>
      <c r="B792" s="15"/>
      <c r="C792" s="16" t="s">
        <v>1359</v>
      </c>
      <c r="D792" s="17" t="s">
        <v>890</v>
      </c>
      <c r="E792" s="18" t="s">
        <v>279</v>
      </c>
      <c r="F792" s="49"/>
      <c r="G792" s="49"/>
      <c r="H792" s="49"/>
      <c r="I792" s="49"/>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ht="15.75" customHeight="1">
      <c r="A793" s="20" t="s">
        <v>8</v>
      </c>
      <c r="B793" s="104" t="s">
        <v>9</v>
      </c>
      <c r="C793" s="105"/>
      <c r="D793" s="20" t="s">
        <v>10</v>
      </c>
      <c r="E793" s="22"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24"/>
      <c r="B794" s="25" t="s">
        <v>12</v>
      </c>
      <c r="C794" s="26" t="s">
        <v>13</v>
      </c>
      <c r="D794" s="24"/>
      <c r="E794" s="24"/>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6"/>
      <c r="B795" s="147"/>
      <c r="C795" s="155"/>
      <c r="D795" s="147"/>
      <c r="E795" s="78"/>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146"/>
      <c r="B796" s="147"/>
      <c r="C796" s="111"/>
      <c r="D796" s="36"/>
      <c r="E796" s="78"/>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row>
    <row r="797" ht="15.75" customHeight="1">
      <c r="A797" s="87" t="s">
        <v>20</v>
      </c>
      <c r="B797" s="88"/>
      <c r="C797" s="89"/>
      <c r="D797" s="90"/>
      <c r="E797" s="47">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79"/>
      <c r="B798" s="80"/>
      <c r="C798" s="81"/>
      <c r="D798" s="80"/>
      <c r="E798" s="82"/>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row>
    <row r="799" ht="15.75" customHeight="1">
      <c r="A799" s="10" t="s">
        <v>2</v>
      </c>
      <c r="B799" s="11"/>
      <c r="C799" s="11"/>
      <c r="D799" s="11"/>
      <c r="E799" s="12"/>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5.75" customHeight="1">
      <c r="A800" s="13" t="s">
        <v>1401</v>
      </c>
      <c r="B800" s="11"/>
      <c r="C800" s="11"/>
      <c r="D800" s="11"/>
      <c r="E800" s="1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4" t="s">
        <v>893</v>
      </c>
      <c r="B801" s="15"/>
      <c r="C801" s="16" t="s">
        <v>1360</v>
      </c>
      <c r="D801" s="17" t="s">
        <v>681</v>
      </c>
      <c r="E801" s="18" t="s">
        <v>279</v>
      </c>
      <c r="F801" s="49"/>
      <c r="G801" s="49"/>
      <c r="H801" s="49"/>
      <c r="I801" s="49"/>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20" t="s">
        <v>8</v>
      </c>
      <c r="B802" s="104" t="s">
        <v>9</v>
      </c>
      <c r="C802" s="105"/>
      <c r="D802" s="115" t="s">
        <v>10</v>
      </c>
      <c r="E802" s="22" t="s">
        <v>11</v>
      </c>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3.5" customHeight="1">
      <c r="A803" s="24"/>
      <c r="B803" s="25" t="s">
        <v>12</v>
      </c>
      <c r="C803" s="26" t="s">
        <v>13</v>
      </c>
      <c r="D803" s="24"/>
      <c r="E803" s="24"/>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3.5" customHeight="1">
      <c r="A804" s="158"/>
      <c r="B804" s="147"/>
      <c r="C804" s="155"/>
      <c r="D804" s="147"/>
      <c r="E804" s="78"/>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110"/>
      <c r="B805" s="36"/>
      <c r="C805" s="111"/>
      <c r="D805" s="147"/>
      <c r="E805" s="78"/>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43" t="s">
        <v>20</v>
      </c>
      <c r="B806" s="113"/>
      <c r="C806" s="114"/>
      <c r="D806" s="113"/>
      <c r="E806" s="47">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16"/>
      <c r="B807" s="117"/>
      <c r="C807" s="118"/>
      <c r="D807" s="117"/>
      <c r="E807" s="117"/>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0" t="s">
        <v>74</v>
      </c>
      <c r="B808" s="11"/>
      <c r="C808" s="11"/>
      <c r="D808" s="11"/>
      <c r="E808" s="12"/>
      <c r="F808" s="49"/>
      <c r="G808" s="49"/>
      <c r="H808" s="49"/>
      <c r="I808" s="49"/>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61" t="s">
        <v>1402</v>
      </c>
      <c r="B809" s="39"/>
      <c r="C809" s="39"/>
      <c r="D809" s="39"/>
      <c r="E809" s="40"/>
      <c r="F809" s="49"/>
      <c r="G809" s="49"/>
      <c r="H809" s="49"/>
      <c r="I809" s="49"/>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14" t="s">
        <v>893</v>
      </c>
      <c r="B810" s="15"/>
      <c r="C810" s="16" t="s">
        <v>1360</v>
      </c>
      <c r="D810" s="17" t="s">
        <v>681</v>
      </c>
      <c r="E810" s="18" t="s">
        <v>279</v>
      </c>
      <c r="F810" s="49"/>
      <c r="G810" s="49"/>
      <c r="H810" s="49"/>
      <c r="I810" s="49"/>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ht="15.75" customHeight="1">
      <c r="A811" s="20" t="s">
        <v>8</v>
      </c>
      <c r="B811" s="104" t="s">
        <v>9</v>
      </c>
      <c r="C811" s="105"/>
      <c r="D811" s="20" t="s">
        <v>10</v>
      </c>
      <c r="E811" s="22"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24"/>
      <c r="B812" s="25" t="s">
        <v>12</v>
      </c>
      <c r="C812" s="26" t="s">
        <v>13</v>
      </c>
      <c r="D812" s="24"/>
      <c r="E812" s="24"/>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6"/>
      <c r="B813" s="147"/>
      <c r="C813" s="155"/>
      <c r="D813" s="147"/>
      <c r="E813" s="78"/>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146"/>
      <c r="B814" s="147"/>
      <c r="C814" s="111"/>
      <c r="D814" s="36"/>
      <c r="E814" s="78"/>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row>
    <row r="815" ht="15.75" customHeight="1">
      <c r="A815" s="87" t="s">
        <v>20</v>
      </c>
      <c r="B815" s="88"/>
      <c r="C815" s="89"/>
      <c r="D815" s="90"/>
      <c r="E815" s="47">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79"/>
      <c r="B816" s="80"/>
      <c r="C816" s="81"/>
      <c r="D816" s="80"/>
      <c r="E816" s="82"/>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row>
    <row r="817" ht="15.75" customHeight="1">
      <c r="A817" s="10" t="s">
        <v>2</v>
      </c>
      <c r="B817" s="11"/>
      <c r="C817" s="11"/>
      <c r="D817" s="11"/>
      <c r="E817" s="1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5.75" customHeight="1">
      <c r="A818" s="13" t="s">
        <v>902</v>
      </c>
      <c r="B818" s="11"/>
      <c r="C818" s="11"/>
      <c r="D818" s="11"/>
      <c r="E818" s="1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4" t="s">
        <v>903</v>
      </c>
      <c r="B819" s="15"/>
      <c r="C819" s="16" t="s">
        <v>1361</v>
      </c>
      <c r="D819" s="17" t="s">
        <v>890</v>
      </c>
      <c r="E819" s="18" t="s">
        <v>279</v>
      </c>
      <c r="F819" s="49"/>
      <c r="G819" s="49"/>
      <c r="H819" s="49"/>
      <c r="I819" s="49"/>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20" t="s">
        <v>8</v>
      </c>
      <c r="B820" s="104" t="s">
        <v>9</v>
      </c>
      <c r="C820" s="105"/>
      <c r="D820" s="115" t="s">
        <v>10</v>
      </c>
      <c r="E820" s="22" t="s">
        <v>11</v>
      </c>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3.5" customHeight="1">
      <c r="A821" s="24"/>
      <c r="B821" s="25" t="s">
        <v>12</v>
      </c>
      <c r="C821" s="26" t="s">
        <v>13</v>
      </c>
      <c r="D821" s="24"/>
      <c r="E821" s="24"/>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3.5" customHeight="1">
      <c r="A822" s="158"/>
      <c r="B822" s="147"/>
      <c r="C822" s="155"/>
      <c r="D822" s="147"/>
      <c r="E822" s="78"/>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110"/>
      <c r="B823" s="36"/>
      <c r="C823" s="111"/>
      <c r="D823" s="147"/>
      <c r="E823" s="78"/>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43" t="s">
        <v>20</v>
      </c>
      <c r="B824" s="113"/>
      <c r="C824" s="114"/>
      <c r="D824" s="113"/>
      <c r="E824" s="47">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16"/>
      <c r="B825" s="117"/>
      <c r="C825" s="118"/>
      <c r="D825" s="117"/>
      <c r="E825" s="11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0" t="s">
        <v>74</v>
      </c>
      <c r="B826" s="11"/>
      <c r="C826" s="11"/>
      <c r="D826" s="11"/>
      <c r="E826" s="12"/>
      <c r="F826" s="49"/>
      <c r="G826" s="49"/>
      <c r="H826" s="49"/>
      <c r="I826" s="49"/>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61" t="s">
        <v>905</v>
      </c>
      <c r="B827" s="39"/>
      <c r="C827" s="39"/>
      <c r="D827" s="39"/>
      <c r="E827" s="40"/>
      <c r="F827" s="49"/>
      <c r="G827" s="49"/>
      <c r="H827" s="49"/>
      <c r="I827" s="49"/>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4" t="s">
        <v>903</v>
      </c>
      <c r="B828" s="15"/>
      <c r="C828" s="16" t="s">
        <v>1361</v>
      </c>
      <c r="D828" s="17" t="s">
        <v>890</v>
      </c>
      <c r="E828" s="18" t="s">
        <v>279</v>
      </c>
      <c r="F828" s="49"/>
      <c r="G828" s="49"/>
      <c r="H828" s="49"/>
      <c r="I828" s="49"/>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ht="15.75" customHeight="1">
      <c r="A829" s="20" t="s">
        <v>8</v>
      </c>
      <c r="B829" s="104" t="s">
        <v>9</v>
      </c>
      <c r="C829" s="105"/>
      <c r="D829" s="20" t="s">
        <v>10</v>
      </c>
      <c r="E829" s="22"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24"/>
      <c r="B830" s="25" t="s">
        <v>12</v>
      </c>
      <c r="C830" s="26" t="s">
        <v>13</v>
      </c>
      <c r="D830" s="24"/>
      <c r="E830" s="24"/>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46"/>
      <c r="B831" s="147"/>
      <c r="C831" s="155"/>
      <c r="D831" s="147"/>
      <c r="E831" s="78"/>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46"/>
      <c r="B832" s="147"/>
      <c r="C832" s="111"/>
      <c r="D832" s="36"/>
      <c r="E832" s="78"/>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row>
    <row r="833" ht="15.75" customHeight="1">
      <c r="A833" s="87" t="s">
        <v>20</v>
      </c>
      <c r="B833" s="88"/>
      <c r="C833" s="89"/>
      <c r="D833" s="90"/>
      <c r="E833" s="47">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79"/>
      <c r="B834" s="80"/>
      <c r="C834" s="81"/>
      <c r="D834" s="80"/>
      <c r="E834" s="82"/>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row>
    <row r="835" ht="15.75" customHeight="1">
      <c r="A835" s="10" t="s">
        <v>2</v>
      </c>
      <c r="B835" s="11"/>
      <c r="C835" s="11"/>
      <c r="D835" s="11"/>
      <c r="E835" s="1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5.75" customHeight="1">
      <c r="A836" s="13" t="s">
        <v>1403</v>
      </c>
      <c r="B836" s="11"/>
      <c r="C836" s="11"/>
      <c r="D836" s="11"/>
      <c r="E836" s="12"/>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14" t="s">
        <v>907</v>
      </c>
      <c r="B837" s="15"/>
      <c r="C837" s="16" t="s">
        <v>1362</v>
      </c>
      <c r="D837" s="17" t="s">
        <v>909</v>
      </c>
      <c r="E837" s="18" t="s">
        <v>279</v>
      </c>
      <c r="F837" s="49"/>
      <c r="G837" s="49"/>
      <c r="H837" s="49"/>
      <c r="I837" s="49"/>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20" t="s">
        <v>8</v>
      </c>
      <c r="B838" s="104" t="s">
        <v>9</v>
      </c>
      <c r="C838" s="105"/>
      <c r="D838" s="115" t="s">
        <v>10</v>
      </c>
      <c r="E838" s="22" t="s">
        <v>11</v>
      </c>
      <c r="F838" s="49"/>
      <c r="G838" s="49"/>
      <c r="H838" s="49"/>
      <c r="I838" s="49"/>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3.5" customHeight="1">
      <c r="A839" s="24"/>
      <c r="B839" s="25" t="s">
        <v>12</v>
      </c>
      <c r="C839" s="26" t="s">
        <v>13</v>
      </c>
      <c r="D839" s="24"/>
      <c r="E839" s="24"/>
      <c r="F839" s="49"/>
      <c r="G839" s="49"/>
      <c r="H839" s="49"/>
      <c r="I839" s="49"/>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3.5" customHeight="1">
      <c r="A840" s="158"/>
      <c r="B840" s="147"/>
      <c r="C840" s="155"/>
      <c r="D840" s="147"/>
      <c r="E840" s="78"/>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110"/>
      <c r="B841" s="36"/>
      <c r="C841" s="111"/>
      <c r="D841" s="147"/>
      <c r="E841" s="78"/>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43" t="s">
        <v>20</v>
      </c>
      <c r="B842" s="113"/>
      <c r="C842" s="114"/>
      <c r="D842" s="113"/>
      <c r="E842" s="47">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16"/>
      <c r="B843" s="117"/>
      <c r="C843" s="118"/>
      <c r="D843" s="117"/>
      <c r="E843" s="11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0" t="s">
        <v>74</v>
      </c>
      <c r="B844" s="11"/>
      <c r="C844" s="11"/>
      <c r="D844" s="11"/>
      <c r="E844" s="12"/>
      <c r="F844" s="49"/>
      <c r="G844" s="49"/>
      <c r="H844" s="49"/>
      <c r="I844" s="49"/>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61" t="s">
        <v>1404</v>
      </c>
      <c r="B845" s="39"/>
      <c r="C845" s="39"/>
      <c r="D845" s="39"/>
      <c r="E845" s="40"/>
      <c r="F845" s="49"/>
      <c r="G845" s="49"/>
      <c r="H845" s="49"/>
      <c r="I845" s="49"/>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4" t="s">
        <v>907</v>
      </c>
      <c r="B846" s="15"/>
      <c r="C846" s="16" t="s">
        <v>1362</v>
      </c>
      <c r="D846" s="17" t="s">
        <v>909</v>
      </c>
      <c r="E846" s="18" t="s">
        <v>279</v>
      </c>
      <c r="F846" s="49"/>
      <c r="G846" s="49"/>
      <c r="H846" s="49"/>
      <c r="I846" s="49"/>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0" t="s">
        <v>8</v>
      </c>
      <c r="B847" s="104" t="s">
        <v>9</v>
      </c>
      <c r="C847" s="105"/>
      <c r="D847" s="20" t="s">
        <v>10</v>
      </c>
      <c r="E847" s="22"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24"/>
      <c r="B848" s="25" t="s">
        <v>12</v>
      </c>
      <c r="C848" s="26" t="s">
        <v>13</v>
      </c>
      <c r="D848" s="24"/>
      <c r="E848" s="24"/>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146"/>
      <c r="B849" s="147"/>
      <c r="C849" s="155"/>
      <c r="D849" s="147"/>
      <c r="E849" s="78"/>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146"/>
      <c r="B850" s="147"/>
      <c r="C850" s="111"/>
      <c r="D850" s="36"/>
      <c r="E850" s="78"/>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row>
    <row r="851" ht="15.75" customHeight="1">
      <c r="A851" s="87" t="s">
        <v>20</v>
      </c>
      <c r="B851" s="88"/>
      <c r="C851" s="89"/>
      <c r="D851" s="90"/>
      <c r="E851" s="47">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79"/>
      <c r="B852" s="80"/>
      <c r="C852" s="81"/>
      <c r="D852" s="80"/>
      <c r="E852" s="82"/>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962</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963</v>
      </c>
      <c r="B855" s="15"/>
      <c r="C855" s="16" t="s">
        <v>1363</v>
      </c>
      <c r="D855" s="17" t="s">
        <v>965</v>
      </c>
      <c r="E855" s="18" t="s">
        <v>7</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01">
        <v>45450.0</v>
      </c>
      <c r="B858" s="52" t="s">
        <v>966</v>
      </c>
      <c r="C858" s="74" t="s">
        <v>967</v>
      </c>
      <c r="D858" s="130" t="s">
        <v>968</v>
      </c>
      <c r="E858" s="91">
        <v>1134.0</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87" t="s">
        <v>20</v>
      </c>
      <c r="B859" s="88"/>
      <c r="C859" s="89"/>
      <c r="D859" s="90"/>
      <c r="E859" s="47">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79"/>
      <c r="B860" s="80"/>
      <c r="C860" s="81"/>
      <c r="D860" s="80"/>
      <c r="E860" s="82"/>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row>
    <row r="861" ht="15.75" customHeight="1">
      <c r="A861" s="10" t="s">
        <v>74</v>
      </c>
      <c r="B861" s="11"/>
      <c r="C861" s="11"/>
      <c r="D861" s="11"/>
      <c r="E861" s="12"/>
      <c r="F861" s="49"/>
      <c r="G861" s="49"/>
      <c r="H861" s="49"/>
      <c r="I861" s="49"/>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61" t="s">
        <v>969</v>
      </c>
      <c r="B862" s="39"/>
      <c r="C862" s="39"/>
      <c r="D862" s="39"/>
      <c r="E862" s="40"/>
      <c r="F862" s="49"/>
      <c r="G862" s="49"/>
      <c r="H862" s="49"/>
      <c r="I862" s="49"/>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14" t="s">
        <v>970</v>
      </c>
      <c r="B863" s="15"/>
      <c r="C863" s="16" t="s">
        <v>1364</v>
      </c>
      <c r="D863" s="17" t="s">
        <v>972</v>
      </c>
      <c r="E863" s="18" t="s">
        <v>7</v>
      </c>
      <c r="F863" s="49"/>
      <c r="G863" s="49"/>
      <c r="H863" s="49"/>
      <c r="I863" s="49"/>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20" t="s">
        <v>8</v>
      </c>
      <c r="B864" s="104" t="s">
        <v>9</v>
      </c>
      <c r="C864" s="105"/>
      <c r="D864" s="20" t="s">
        <v>10</v>
      </c>
      <c r="E864" s="22"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24"/>
      <c r="B865" s="25" t="s">
        <v>12</v>
      </c>
      <c r="C865" s="26" t="s">
        <v>13</v>
      </c>
      <c r="D865" s="24"/>
      <c r="E865" s="24"/>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101">
        <v>45446.0</v>
      </c>
      <c r="B866" s="52" t="s">
        <v>973</v>
      </c>
      <c r="C866" s="74" t="s">
        <v>736</v>
      </c>
      <c r="D866" s="52" t="s">
        <v>974</v>
      </c>
      <c r="E866" s="91">
        <v>3040.0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101">
        <v>45454.0</v>
      </c>
      <c r="B867" s="52" t="s">
        <v>738</v>
      </c>
      <c r="C867" s="74"/>
      <c r="D867" s="52" t="s">
        <v>975</v>
      </c>
      <c r="E867" s="91">
        <v>160.0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101">
        <v>45449.0</v>
      </c>
      <c r="B868" s="52" t="s">
        <v>976</v>
      </c>
      <c r="C868" s="74" t="s">
        <v>977</v>
      </c>
      <c r="D868" s="52" t="s">
        <v>978</v>
      </c>
      <c r="E868" s="91">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ht="15.75" customHeight="1">
      <c r="A869" s="101">
        <v>45454.0</v>
      </c>
      <c r="B869" s="52" t="s">
        <v>738</v>
      </c>
      <c r="C869" s="74"/>
      <c r="D869" s="52" t="s">
        <v>979</v>
      </c>
      <c r="E869" s="91">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27">
        <v>45453.0</v>
      </c>
      <c r="B870" s="52" t="s">
        <v>980</v>
      </c>
      <c r="C870" s="74" t="s">
        <v>521</v>
      </c>
      <c r="D870" s="52" t="s">
        <v>981</v>
      </c>
      <c r="E870" s="91">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01">
        <v>45454.0</v>
      </c>
      <c r="B871" s="52" t="s">
        <v>738</v>
      </c>
      <c r="C871" s="159"/>
      <c r="D871" s="52" t="s">
        <v>982</v>
      </c>
      <c r="E871" s="91">
        <v>118.5</v>
      </c>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row>
    <row r="872" ht="15.75" customHeight="1">
      <c r="A872" s="101">
        <v>45478.0</v>
      </c>
      <c r="B872" s="52" t="s">
        <v>983</v>
      </c>
      <c r="C872" s="74" t="s">
        <v>984</v>
      </c>
      <c r="D872" s="52" t="s">
        <v>985</v>
      </c>
      <c r="E872" s="91">
        <v>272.47</v>
      </c>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row>
    <row r="873" ht="15.75" customHeight="1">
      <c r="A873" s="101">
        <v>45482.0</v>
      </c>
      <c r="B873" s="52" t="s">
        <v>738</v>
      </c>
      <c r="C873" s="159"/>
      <c r="D873" s="52" t="s">
        <v>986</v>
      </c>
      <c r="E873" s="91">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87" t="s">
        <v>20</v>
      </c>
      <c r="B874" s="88"/>
      <c r="C874" s="89"/>
      <c r="D874" s="90"/>
      <c r="E874" s="47">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79"/>
      <c r="B875" s="80"/>
      <c r="C875" s="81"/>
      <c r="D875" s="80"/>
      <c r="E875" s="82"/>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row>
    <row r="876" ht="15.75" customHeight="1">
      <c r="A876" s="10" t="s">
        <v>74</v>
      </c>
      <c r="B876" s="11"/>
      <c r="C876" s="11"/>
      <c r="D876" s="11"/>
      <c r="E876" s="12"/>
      <c r="F876" s="49"/>
      <c r="G876" s="49"/>
      <c r="H876" s="49"/>
      <c r="I876" s="49"/>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61" t="s">
        <v>987</v>
      </c>
      <c r="B877" s="39"/>
      <c r="C877" s="39"/>
      <c r="D877" s="39"/>
      <c r="E877" s="40"/>
      <c r="F877" s="49"/>
      <c r="G877" s="49"/>
      <c r="H877" s="49"/>
      <c r="I877" s="49"/>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14" t="s">
        <v>988</v>
      </c>
      <c r="B878" s="15"/>
      <c r="C878" s="16" t="s">
        <v>1365</v>
      </c>
      <c r="D878" s="17" t="s">
        <v>990</v>
      </c>
      <c r="E878" s="18" t="s">
        <v>7</v>
      </c>
      <c r="F878" s="49"/>
      <c r="G878" s="49"/>
      <c r="H878" s="49"/>
      <c r="I878" s="49"/>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20" t="s">
        <v>8</v>
      </c>
      <c r="B879" s="104" t="s">
        <v>9</v>
      </c>
      <c r="C879" s="105"/>
      <c r="D879" s="20" t="s">
        <v>10</v>
      </c>
      <c r="E879" s="22"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ht="15.75" customHeight="1">
      <c r="A880" s="24"/>
      <c r="B880" s="25" t="s">
        <v>12</v>
      </c>
      <c r="C880" s="26" t="s">
        <v>13</v>
      </c>
      <c r="D880" s="24"/>
      <c r="E880" s="24"/>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27">
        <v>45441.0</v>
      </c>
      <c r="B881" s="52" t="s">
        <v>991</v>
      </c>
      <c r="C881" s="29" t="s">
        <v>992</v>
      </c>
      <c r="D881" s="52" t="s">
        <v>993</v>
      </c>
      <c r="E881" s="91">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27">
        <v>45454.0</v>
      </c>
      <c r="B882" s="52" t="s">
        <v>738</v>
      </c>
      <c r="C882" s="74"/>
      <c r="D882" s="52" t="s">
        <v>994</v>
      </c>
      <c r="E882" s="91">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7">
        <v>45443.0</v>
      </c>
      <c r="B883" s="52" t="s">
        <v>995</v>
      </c>
      <c r="C883" s="29" t="s">
        <v>996</v>
      </c>
      <c r="D883" s="52" t="s">
        <v>997</v>
      </c>
      <c r="E883" s="91">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7">
        <v>45443.0</v>
      </c>
      <c r="B884" s="52" t="s">
        <v>983</v>
      </c>
      <c r="C884" s="29" t="s">
        <v>984</v>
      </c>
      <c r="D884" s="52" t="s">
        <v>998</v>
      </c>
      <c r="E884" s="91">
        <v>2341.53</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27">
        <v>45454.0</v>
      </c>
      <c r="B885" s="52" t="s">
        <v>738</v>
      </c>
      <c r="C885" s="74"/>
      <c r="D885" s="52" t="s">
        <v>999</v>
      </c>
      <c r="E885" s="91">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27">
        <v>45447.0</v>
      </c>
      <c r="B886" s="52" t="s">
        <v>1000</v>
      </c>
      <c r="C886" s="29" t="s">
        <v>1001</v>
      </c>
      <c r="D886" s="52" t="s">
        <v>1002</v>
      </c>
      <c r="E886" s="91">
        <v>1028.89</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27">
        <v>45454.0</v>
      </c>
      <c r="B887" s="52" t="s">
        <v>738</v>
      </c>
      <c r="C887" s="74"/>
      <c r="D887" s="52" t="s">
        <v>1003</v>
      </c>
      <c r="E887" s="91">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27">
        <v>45449.0</v>
      </c>
      <c r="B888" s="160" t="s">
        <v>983</v>
      </c>
      <c r="C888" s="161" t="s">
        <v>984</v>
      </c>
      <c r="D888" s="52" t="s">
        <v>1004</v>
      </c>
      <c r="E888" s="91">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27">
        <v>45454.0</v>
      </c>
      <c r="B889" s="52" t="s">
        <v>738</v>
      </c>
      <c r="C889" s="74"/>
      <c r="D889" s="52" t="s">
        <v>1005</v>
      </c>
      <c r="E889" s="91">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27">
        <v>45457.0</v>
      </c>
      <c r="B890" s="160" t="s">
        <v>983</v>
      </c>
      <c r="C890" s="161" t="s">
        <v>984</v>
      </c>
      <c r="D890" s="52" t="s">
        <v>1006</v>
      </c>
      <c r="E890" s="91">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27">
        <v>45454.0</v>
      </c>
      <c r="B891" s="52" t="s">
        <v>738</v>
      </c>
      <c r="C891" s="74"/>
      <c r="D891" s="52" t="s">
        <v>1005</v>
      </c>
      <c r="E891" s="91">
        <v>17.22</v>
      </c>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row>
    <row r="892" ht="15.75" customHeight="1">
      <c r="A892" s="87" t="s">
        <v>20</v>
      </c>
      <c r="B892" s="88"/>
      <c r="C892" s="89"/>
      <c r="D892" s="90"/>
      <c r="E892" s="47">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62"/>
      <c r="B893" s="163"/>
      <c r="C893" s="164"/>
      <c r="D893" s="163"/>
      <c r="E893" s="16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0" t="s">
        <v>74</v>
      </c>
      <c r="B894" s="11"/>
      <c r="C894" s="11"/>
      <c r="D894" s="11"/>
      <c r="E894" s="12"/>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61" t="s">
        <v>1007</v>
      </c>
      <c r="B895" s="39"/>
      <c r="C895" s="39"/>
      <c r="D895" s="39"/>
      <c r="E895" s="4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4" t="s">
        <v>1008</v>
      </c>
      <c r="B896" s="15"/>
      <c r="C896" s="16" t="s">
        <v>1366</v>
      </c>
      <c r="D896" s="17" t="s">
        <v>1010</v>
      </c>
      <c r="E896" s="18"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20" t="s">
        <v>8</v>
      </c>
      <c r="B897" s="104" t="s">
        <v>9</v>
      </c>
      <c r="C897" s="105"/>
      <c r="D897" s="20" t="s">
        <v>10</v>
      </c>
      <c r="E897" s="22"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24"/>
      <c r="B898" s="25" t="s">
        <v>12</v>
      </c>
      <c r="C898" s="26" t="s">
        <v>13</v>
      </c>
      <c r="D898" s="24"/>
      <c r="E898" s="24"/>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146"/>
      <c r="B899" s="147"/>
      <c r="C899" s="155"/>
      <c r="D899" s="147"/>
      <c r="E899" s="78"/>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46"/>
      <c r="B900" s="147"/>
      <c r="C900" s="155"/>
      <c r="D900" s="147"/>
      <c r="E900" s="78"/>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87" t="s">
        <v>20</v>
      </c>
      <c r="B901" s="88"/>
      <c r="C901" s="89"/>
      <c r="D901" s="90"/>
      <c r="E901" s="47">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79"/>
      <c r="B902" s="80"/>
      <c r="C902" s="81"/>
      <c r="D902" s="80"/>
      <c r="E902" s="82"/>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row>
    <row r="903" ht="15.75" customHeight="1">
      <c r="A903" s="10" t="s">
        <v>74</v>
      </c>
      <c r="B903" s="11"/>
      <c r="C903" s="11"/>
      <c r="D903" s="11"/>
      <c r="E903" s="12"/>
      <c r="F903" s="49"/>
      <c r="G903" s="49"/>
      <c r="H903" s="49"/>
      <c r="I903" s="49"/>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61" t="s">
        <v>1367</v>
      </c>
      <c r="B904" s="39"/>
      <c r="C904" s="39"/>
      <c r="D904" s="39"/>
      <c r="E904" s="40"/>
      <c r="F904" s="49"/>
      <c r="G904" s="49"/>
      <c r="H904" s="49"/>
      <c r="I904" s="49"/>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4" t="s">
        <v>1012</v>
      </c>
      <c r="B905" s="15"/>
      <c r="C905" s="16" t="s">
        <v>1368</v>
      </c>
      <c r="D905" s="17" t="s">
        <v>1014</v>
      </c>
      <c r="E905" s="18" t="s">
        <v>279</v>
      </c>
      <c r="F905" s="49"/>
      <c r="G905" s="49"/>
      <c r="H905" s="49"/>
      <c r="I905" s="49"/>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20" t="s">
        <v>8</v>
      </c>
      <c r="B906" s="104" t="s">
        <v>9</v>
      </c>
      <c r="C906" s="105"/>
      <c r="D906" s="20" t="s">
        <v>10</v>
      </c>
      <c r="E906" s="22"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24"/>
      <c r="B907" s="25" t="s">
        <v>12</v>
      </c>
      <c r="C907" s="26" t="s">
        <v>13</v>
      </c>
      <c r="D907" s="24"/>
      <c r="E907" s="24"/>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146"/>
      <c r="B908" s="147"/>
      <c r="C908" s="155"/>
      <c r="D908" s="147"/>
      <c r="E908" s="78"/>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46"/>
      <c r="B909" s="147"/>
      <c r="C909" s="111"/>
      <c r="D909" s="36"/>
      <c r="E909" s="78"/>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row>
    <row r="910" ht="15.75" customHeight="1">
      <c r="A910" s="87" t="s">
        <v>20</v>
      </c>
      <c r="B910" s="88"/>
      <c r="C910" s="89"/>
      <c r="D910" s="90"/>
      <c r="E910" s="47">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79"/>
      <c r="B911" s="80"/>
      <c r="C911" s="81"/>
      <c r="D911" s="80"/>
      <c r="E911" s="82"/>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row>
    <row r="912" ht="15.75" customHeight="1">
      <c r="A912" s="50" t="s">
        <v>2</v>
      </c>
      <c r="B912" s="11"/>
      <c r="C912" s="11"/>
      <c r="D912" s="11"/>
      <c r="E912" s="12"/>
      <c r="F912" s="49"/>
      <c r="G912" s="49"/>
      <c r="H912" s="49"/>
      <c r="I912" s="49"/>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61" t="s">
        <v>1028</v>
      </c>
      <c r="B913" s="39"/>
      <c r="C913" s="39"/>
      <c r="D913" s="39"/>
      <c r="E913" s="40"/>
      <c r="F913" s="49"/>
      <c r="G913" s="49"/>
      <c r="H913" s="49"/>
      <c r="I913" s="49"/>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14" t="s">
        <v>1029</v>
      </c>
      <c r="B914" s="15"/>
      <c r="C914" s="16" t="s">
        <v>1332</v>
      </c>
      <c r="D914" s="17" t="s">
        <v>1030</v>
      </c>
      <c r="E914" s="18" t="s">
        <v>279</v>
      </c>
      <c r="F914" s="49"/>
      <c r="G914" s="49"/>
      <c r="H914" s="49"/>
      <c r="I914" s="49"/>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20" t="s">
        <v>8</v>
      </c>
      <c r="B915" s="104" t="s">
        <v>9</v>
      </c>
      <c r="C915" s="105"/>
      <c r="D915" s="20" t="s">
        <v>10</v>
      </c>
      <c r="E915" s="22"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24"/>
      <c r="B916" s="25" t="s">
        <v>12</v>
      </c>
      <c r="C916" s="26" t="s">
        <v>13</v>
      </c>
      <c r="D916" s="24"/>
      <c r="E916" s="24"/>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146"/>
      <c r="B917" s="147"/>
      <c r="C917" s="155"/>
      <c r="D917" s="147"/>
      <c r="E917" s="78"/>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46"/>
      <c r="B918" s="147"/>
      <c r="C918" s="111"/>
      <c r="D918" s="36"/>
      <c r="E918" s="78"/>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row>
    <row r="919" ht="15.75" customHeight="1">
      <c r="A919" s="87" t="s">
        <v>20</v>
      </c>
      <c r="B919" s="88"/>
      <c r="C919" s="89"/>
      <c r="D919" s="90"/>
      <c r="E919" s="47">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79"/>
      <c r="B920" s="80"/>
      <c r="C920" s="81"/>
      <c r="D920" s="80"/>
      <c r="E920" s="82"/>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row>
    <row r="921" ht="15.75" customHeight="1">
      <c r="A921" s="10" t="s">
        <v>74</v>
      </c>
      <c r="B921" s="11"/>
      <c r="C921" s="11"/>
      <c r="D921" s="11"/>
      <c r="E921" s="12"/>
      <c r="F921" s="49"/>
      <c r="G921" s="49"/>
      <c r="H921" s="49"/>
      <c r="I921" s="49"/>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61" t="s">
        <v>1028</v>
      </c>
      <c r="B922" s="39"/>
      <c r="C922" s="39"/>
      <c r="D922" s="39"/>
      <c r="E922" s="40"/>
      <c r="F922" s="49"/>
      <c r="G922" s="49"/>
      <c r="H922" s="49"/>
      <c r="I922" s="49"/>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4" t="s">
        <v>1029</v>
      </c>
      <c r="B923" s="15"/>
      <c r="C923" s="16" t="s">
        <v>1332</v>
      </c>
      <c r="D923" s="17" t="s">
        <v>1030</v>
      </c>
      <c r="E923" s="18" t="s">
        <v>279</v>
      </c>
      <c r="F923" s="49"/>
      <c r="G923" s="49"/>
      <c r="H923" s="49"/>
      <c r="I923" s="49"/>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20" t="s">
        <v>8</v>
      </c>
      <c r="B924" s="104" t="s">
        <v>9</v>
      </c>
      <c r="C924" s="105"/>
      <c r="D924" s="20" t="s">
        <v>10</v>
      </c>
      <c r="E924" s="22"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24"/>
      <c r="B925" s="25" t="s">
        <v>12</v>
      </c>
      <c r="C925" s="26" t="s">
        <v>13</v>
      </c>
      <c r="D925" s="24"/>
      <c r="E925" s="24"/>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46"/>
      <c r="B926" s="147"/>
      <c r="C926" s="155"/>
      <c r="D926" s="147"/>
      <c r="E926" s="78"/>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6"/>
      <c r="B927" s="147"/>
      <c r="C927" s="111"/>
      <c r="D927" s="36"/>
      <c r="E927" s="78"/>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row>
    <row r="928" ht="15.75" customHeight="1">
      <c r="A928" s="87" t="s">
        <v>20</v>
      </c>
      <c r="B928" s="88"/>
      <c r="C928" s="89"/>
      <c r="D928" s="90"/>
      <c r="E928" s="47">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79"/>
      <c r="B929" s="80"/>
      <c r="C929" s="81"/>
      <c r="D929" s="80"/>
      <c r="E929" s="82"/>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row>
    <row r="930" ht="15.75" customHeight="1">
      <c r="A930" s="50" t="s">
        <v>562</v>
      </c>
      <c r="B930" s="11"/>
      <c r="C930" s="11"/>
      <c r="D930" s="11"/>
      <c r="E930" s="12"/>
      <c r="F930" s="49"/>
      <c r="G930" s="49"/>
      <c r="H930" s="49"/>
      <c r="I930" s="49"/>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61" t="s">
        <v>1031</v>
      </c>
      <c r="B931" s="39"/>
      <c r="C931" s="39"/>
      <c r="D931" s="39"/>
      <c r="E931" s="40"/>
      <c r="F931" s="49"/>
      <c r="G931" s="49"/>
      <c r="H931" s="49"/>
      <c r="I931" s="49"/>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4" t="s">
        <v>1032</v>
      </c>
      <c r="B932" s="15"/>
      <c r="C932" s="16" t="s">
        <v>1333</v>
      </c>
      <c r="D932" s="17" t="s">
        <v>1033</v>
      </c>
      <c r="E932" s="18" t="s">
        <v>7</v>
      </c>
      <c r="F932" s="49"/>
      <c r="G932" s="49"/>
      <c r="H932" s="49"/>
      <c r="I932" s="49"/>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20" t="s">
        <v>8</v>
      </c>
      <c r="B933" s="104" t="s">
        <v>9</v>
      </c>
      <c r="C933" s="105"/>
      <c r="D933" s="20" t="s">
        <v>10</v>
      </c>
      <c r="E933" s="22"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24"/>
      <c r="B934" s="25" t="s">
        <v>12</v>
      </c>
      <c r="C934" s="26" t="s">
        <v>13</v>
      </c>
      <c r="D934" s="24"/>
      <c r="E934" s="24"/>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27">
        <v>45448.0</v>
      </c>
      <c r="B935" s="160" t="s">
        <v>1034</v>
      </c>
      <c r="C935" s="161" t="s">
        <v>1035</v>
      </c>
      <c r="D935" s="52" t="s">
        <v>1036</v>
      </c>
      <c r="E935" s="91">
        <v>2893.0</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27">
        <v>45448.0</v>
      </c>
      <c r="B936" s="160" t="s">
        <v>1037</v>
      </c>
      <c r="C936" s="161" t="s">
        <v>1038</v>
      </c>
      <c r="D936" s="52" t="s">
        <v>1039</v>
      </c>
      <c r="E936" s="91">
        <v>2089.05</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87" t="s">
        <v>20</v>
      </c>
      <c r="B937" s="88"/>
      <c r="C937" s="89"/>
      <c r="D937" s="90"/>
      <c r="E937" s="47">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79"/>
      <c r="B938" s="80"/>
      <c r="C938" s="81"/>
      <c r="D938" s="80"/>
      <c r="E938" s="82"/>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c r="AV938" s="107"/>
      <c r="AW938" s="107"/>
      <c r="AX938" s="107"/>
    </row>
    <row r="939" ht="15.75" customHeight="1">
      <c r="A939" s="50" t="s">
        <v>2</v>
      </c>
      <c r="B939" s="11"/>
      <c r="C939" s="11"/>
      <c r="D939" s="11"/>
      <c r="E939" s="12"/>
      <c r="F939" s="49"/>
      <c r="G939" s="49"/>
      <c r="H939" s="49"/>
      <c r="I939" s="49"/>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61" t="s">
        <v>1040</v>
      </c>
      <c r="B940" s="39"/>
      <c r="C940" s="39"/>
      <c r="D940" s="39"/>
      <c r="E940" s="40"/>
      <c r="F940" s="49"/>
      <c r="G940" s="49"/>
      <c r="H940" s="49"/>
      <c r="I940" s="49"/>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4" t="s">
        <v>54</v>
      </c>
      <c r="B941" s="15"/>
      <c r="C941" s="16" t="s">
        <v>1321</v>
      </c>
      <c r="D941" s="17" t="s">
        <v>1041</v>
      </c>
      <c r="E941" s="18" t="s">
        <v>279</v>
      </c>
      <c r="F941" s="49"/>
      <c r="G941" s="49"/>
      <c r="H941" s="49"/>
      <c r="I941" s="49"/>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20" t="s">
        <v>8</v>
      </c>
      <c r="B942" s="104" t="s">
        <v>9</v>
      </c>
      <c r="C942" s="105"/>
      <c r="D942" s="20" t="s">
        <v>10</v>
      </c>
      <c r="E942" s="22"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24"/>
      <c r="B943" s="25" t="s">
        <v>12</v>
      </c>
      <c r="C943" s="26" t="s">
        <v>13</v>
      </c>
      <c r="D943" s="24"/>
      <c r="E943" s="24"/>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46"/>
      <c r="B944" s="147"/>
      <c r="C944" s="155"/>
      <c r="D944" s="147"/>
      <c r="E944" s="78"/>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6"/>
      <c r="B945" s="147"/>
      <c r="C945" s="111"/>
      <c r="D945" s="36"/>
      <c r="E945" s="78"/>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c r="AV945" s="107"/>
      <c r="AW945" s="107"/>
      <c r="AX945" s="107"/>
    </row>
    <row r="946" ht="15.75" customHeight="1">
      <c r="A946" s="87" t="s">
        <v>20</v>
      </c>
      <c r="B946" s="88"/>
      <c r="C946" s="89"/>
      <c r="D946" s="90"/>
      <c r="E946" s="47">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79"/>
      <c r="B947" s="80"/>
      <c r="C947" s="81"/>
      <c r="D947" s="80"/>
      <c r="E947" s="82"/>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c r="AV947" s="107"/>
      <c r="AW947" s="107"/>
      <c r="AX947" s="107"/>
    </row>
    <row r="948" ht="15.75" customHeight="1">
      <c r="A948" s="10" t="s">
        <v>74</v>
      </c>
      <c r="B948" s="11"/>
      <c r="C948" s="11"/>
      <c r="D948" s="11"/>
      <c r="E948" s="12"/>
      <c r="F948" s="49"/>
      <c r="G948" s="49"/>
      <c r="H948" s="49"/>
      <c r="I948" s="49"/>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61" t="s">
        <v>1040</v>
      </c>
      <c r="B949" s="39"/>
      <c r="C949" s="39"/>
      <c r="D949" s="39"/>
      <c r="E949" s="40"/>
      <c r="F949" s="49"/>
      <c r="G949" s="49"/>
      <c r="H949" s="49"/>
      <c r="I949" s="49"/>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4" t="s">
        <v>54</v>
      </c>
      <c r="B950" s="15"/>
      <c r="C950" s="16" t="s">
        <v>1321</v>
      </c>
      <c r="D950" s="17" t="s">
        <v>1041</v>
      </c>
      <c r="E950" s="18" t="s">
        <v>279</v>
      </c>
      <c r="F950" s="49"/>
      <c r="G950" s="49"/>
      <c r="H950" s="49"/>
      <c r="I950" s="49"/>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20" t="s">
        <v>8</v>
      </c>
      <c r="B951" s="104" t="s">
        <v>9</v>
      </c>
      <c r="C951" s="105"/>
      <c r="D951" s="20" t="s">
        <v>10</v>
      </c>
      <c r="E951" s="22"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24"/>
      <c r="B952" s="25" t="s">
        <v>12</v>
      </c>
      <c r="C952" s="26" t="s">
        <v>13</v>
      </c>
      <c r="D952" s="24"/>
      <c r="E952" s="24"/>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46"/>
      <c r="B953" s="147"/>
      <c r="C953" s="155"/>
      <c r="D953" s="147"/>
      <c r="E953" s="7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6"/>
      <c r="B954" s="147"/>
      <c r="C954" s="111"/>
      <c r="D954" s="36"/>
      <c r="E954" s="78"/>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c r="AV954" s="107"/>
      <c r="AW954" s="107"/>
      <c r="AX954" s="107"/>
    </row>
    <row r="955" ht="15.75" customHeight="1">
      <c r="A955" s="87" t="s">
        <v>20</v>
      </c>
      <c r="B955" s="88"/>
      <c r="C955" s="89"/>
      <c r="D955" s="90"/>
      <c r="E955" s="47">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79"/>
      <c r="B956" s="80"/>
      <c r="C956" s="81"/>
      <c r="D956" s="80"/>
      <c r="E956" s="82"/>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c r="AV956" s="107"/>
      <c r="AW956" s="107"/>
      <c r="AX956" s="107"/>
    </row>
    <row r="957" ht="15.75" customHeight="1">
      <c r="A957" s="10" t="s">
        <v>74</v>
      </c>
      <c r="B957" s="11"/>
      <c r="C957" s="11"/>
      <c r="D957" s="11"/>
      <c r="E957" s="12"/>
      <c r="F957" s="49"/>
      <c r="G957" s="49"/>
      <c r="H957" s="49"/>
      <c r="I957" s="49"/>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61" t="s">
        <v>1042</v>
      </c>
      <c r="B958" s="39"/>
      <c r="C958" s="39"/>
      <c r="D958" s="39"/>
      <c r="E958" s="40"/>
      <c r="F958" s="49"/>
      <c r="G958" s="49"/>
      <c r="H958" s="49"/>
      <c r="I958" s="49"/>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4" t="s">
        <v>1043</v>
      </c>
      <c r="B959" s="15"/>
      <c r="C959" s="16" t="s">
        <v>1369</v>
      </c>
      <c r="D959" s="17" t="s">
        <v>1045</v>
      </c>
      <c r="E959" s="18" t="s">
        <v>7</v>
      </c>
      <c r="F959" s="49"/>
      <c r="G959" s="49"/>
      <c r="H959" s="49"/>
      <c r="I959" s="49"/>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20" t="s">
        <v>8</v>
      </c>
      <c r="B960" s="104" t="s">
        <v>9</v>
      </c>
      <c r="C960" s="105"/>
      <c r="D960" s="20" t="s">
        <v>10</v>
      </c>
      <c r="E960" s="22"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24"/>
      <c r="B961" s="25" t="s">
        <v>12</v>
      </c>
      <c r="C961" s="26" t="s">
        <v>13</v>
      </c>
      <c r="D961" s="24"/>
      <c r="E961" s="24"/>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120">
        <v>45451.0</v>
      </c>
      <c r="B962" s="130" t="s">
        <v>1405</v>
      </c>
      <c r="C962" s="85" t="s">
        <v>1406</v>
      </c>
      <c r="D962" s="130" t="s">
        <v>1407</v>
      </c>
      <c r="E962" s="91">
        <v>800.0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20">
        <v>45449.0</v>
      </c>
      <c r="B963" s="130" t="s">
        <v>1408</v>
      </c>
      <c r="C963" s="74" t="s">
        <v>1409</v>
      </c>
      <c r="D963" s="52" t="s">
        <v>1410</v>
      </c>
      <c r="E963" s="91">
        <v>400.0</v>
      </c>
      <c r="F963" s="107"/>
      <c r="G963" s="107"/>
      <c r="H963" s="107"/>
      <c r="I963" s="107"/>
      <c r="J963" s="107"/>
      <c r="K963" s="107"/>
      <c r="L963" s="107"/>
      <c r="M963" s="107"/>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c r="AV963" s="107"/>
      <c r="AW963" s="107"/>
      <c r="AX963" s="107"/>
    </row>
    <row r="964" ht="15.75" customHeight="1">
      <c r="A964" s="87" t="s">
        <v>20</v>
      </c>
      <c r="B964" s="88"/>
      <c r="C964" s="89"/>
      <c r="D964" s="90"/>
      <c r="E964" s="47">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79"/>
      <c r="B965" s="80"/>
      <c r="C965" s="81"/>
      <c r="D965" s="80"/>
      <c r="E965" s="82"/>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c r="AV965" s="107"/>
      <c r="AW965" s="107"/>
      <c r="AX965" s="107"/>
    </row>
    <row r="966" ht="15.75" customHeight="1">
      <c r="A966" s="50" t="s">
        <v>562</v>
      </c>
      <c r="B966" s="11"/>
      <c r="C966" s="11"/>
      <c r="D966" s="11"/>
      <c r="E966" s="12"/>
      <c r="F966" s="49"/>
      <c r="G966" s="49"/>
      <c r="H966" s="49"/>
      <c r="I966" s="49"/>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61" t="s">
        <v>1370</v>
      </c>
      <c r="B967" s="39"/>
      <c r="C967" s="39"/>
      <c r="D967" s="39"/>
      <c r="E967" s="40"/>
      <c r="F967" s="49"/>
      <c r="G967" s="49"/>
      <c r="H967" s="49"/>
      <c r="I967" s="49"/>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4" t="s">
        <v>1047</v>
      </c>
      <c r="B968" s="15"/>
      <c r="C968" s="16" t="s">
        <v>1371</v>
      </c>
      <c r="D968" s="17" t="s">
        <v>1049</v>
      </c>
      <c r="E968" s="18" t="s">
        <v>279</v>
      </c>
      <c r="F968" s="49"/>
      <c r="G968" s="49"/>
      <c r="H968" s="49"/>
      <c r="I968" s="49"/>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20" t="s">
        <v>8</v>
      </c>
      <c r="B969" s="104" t="s">
        <v>9</v>
      </c>
      <c r="C969" s="105"/>
      <c r="D969" s="20" t="s">
        <v>10</v>
      </c>
      <c r="E969" s="22"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24"/>
      <c r="B970" s="25" t="s">
        <v>12</v>
      </c>
      <c r="C970" s="26" t="s">
        <v>13</v>
      </c>
      <c r="D970" s="24"/>
      <c r="E970" s="24"/>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46"/>
      <c r="B971" s="147"/>
      <c r="C971" s="155"/>
      <c r="D971" s="147"/>
      <c r="E971" s="78"/>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6"/>
      <c r="B972" s="147"/>
      <c r="C972" s="111"/>
      <c r="D972" s="36"/>
      <c r="E972" s="78"/>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c r="AV972" s="107"/>
      <c r="AW972" s="107"/>
      <c r="AX972" s="107"/>
    </row>
    <row r="973" ht="15.75" customHeight="1">
      <c r="A973" s="87" t="s">
        <v>20</v>
      </c>
      <c r="B973" s="88"/>
      <c r="C973" s="89"/>
      <c r="D973" s="90"/>
      <c r="E973" s="47">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79"/>
      <c r="B974" s="80"/>
      <c r="C974" s="81"/>
      <c r="D974" s="80"/>
      <c r="E974" s="82"/>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c r="AV974" s="107"/>
      <c r="AW974" s="107"/>
      <c r="AX974" s="107"/>
    </row>
    <row r="975" ht="15.75" customHeight="1">
      <c r="A975" s="10" t="s">
        <v>74</v>
      </c>
      <c r="B975" s="11"/>
      <c r="C975" s="11"/>
      <c r="D975" s="11"/>
      <c r="E975" s="12"/>
      <c r="F975" s="49"/>
      <c r="G975" s="49"/>
      <c r="H975" s="49"/>
      <c r="I975" s="49"/>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61" t="s">
        <v>1372</v>
      </c>
      <c r="B976" s="39"/>
      <c r="C976" s="39"/>
      <c r="D976" s="39"/>
      <c r="E976" s="40"/>
      <c r="F976" s="49"/>
      <c r="G976" s="49"/>
      <c r="H976" s="49"/>
      <c r="I976" s="49"/>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4" t="s">
        <v>1047</v>
      </c>
      <c r="B977" s="15"/>
      <c r="C977" s="16" t="s">
        <v>1371</v>
      </c>
      <c r="D977" s="17" t="s">
        <v>1049</v>
      </c>
      <c r="E977" s="18" t="s">
        <v>279</v>
      </c>
      <c r="F977" s="49"/>
      <c r="G977" s="49"/>
      <c r="H977" s="49"/>
      <c r="I977" s="49"/>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20" t="s">
        <v>8</v>
      </c>
      <c r="B978" s="104" t="s">
        <v>9</v>
      </c>
      <c r="C978" s="105"/>
      <c r="D978" s="20" t="s">
        <v>10</v>
      </c>
      <c r="E978" s="22"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24"/>
      <c r="B979" s="25" t="s">
        <v>12</v>
      </c>
      <c r="C979" s="26" t="s">
        <v>13</v>
      </c>
      <c r="D979" s="24"/>
      <c r="E979" s="24"/>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46"/>
      <c r="B980" s="147"/>
      <c r="C980" s="155"/>
      <c r="D980" s="147"/>
      <c r="E980" s="78"/>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6"/>
      <c r="B981" s="147"/>
      <c r="C981" s="111"/>
      <c r="D981" s="36"/>
      <c r="E981" s="78"/>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c r="AV981" s="107"/>
      <c r="AW981" s="107"/>
      <c r="AX981" s="107"/>
    </row>
    <row r="982" ht="15.75" customHeight="1">
      <c r="A982" s="43" t="s">
        <v>20</v>
      </c>
      <c r="B982" s="113"/>
      <c r="C982" s="114"/>
      <c r="D982" s="113"/>
      <c r="E982" s="47">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79"/>
      <c r="B983" s="80"/>
      <c r="C983" s="81"/>
      <c r="D983" s="80"/>
      <c r="E983" s="82"/>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c r="AV983" s="107"/>
      <c r="AW983" s="107"/>
      <c r="AX983" s="107"/>
    </row>
    <row r="984" ht="15.75" customHeight="1">
      <c r="A984" s="50" t="s">
        <v>2</v>
      </c>
      <c r="B984" s="11"/>
      <c r="C984" s="11"/>
      <c r="D984" s="11"/>
      <c r="E984" s="12"/>
      <c r="F984" s="49"/>
      <c r="G984" s="49"/>
      <c r="H984" s="49"/>
      <c r="I984" s="49"/>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61" t="s">
        <v>1060</v>
      </c>
      <c r="B985" s="39"/>
      <c r="C985" s="39"/>
      <c r="D985" s="39"/>
      <c r="E985" s="40"/>
      <c r="F985" s="49"/>
      <c r="G985" s="49"/>
      <c r="H985" s="49"/>
      <c r="I985" s="49"/>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4" t="s">
        <v>1061</v>
      </c>
      <c r="B986" s="15"/>
      <c r="C986" s="16" t="s">
        <v>1373</v>
      </c>
      <c r="D986" s="17" t="s">
        <v>1041</v>
      </c>
      <c r="E986" s="18" t="s">
        <v>279</v>
      </c>
      <c r="F986" s="49"/>
      <c r="G986" s="49"/>
      <c r="H986" s="49"/>
      <c r="I986" s="49"/>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20" t="s">
        <v>8</v>
      </c>
      <c r="B987" s="104" t="s">
        <v>9</v>
      </c>
      <c r="C987" s="105"/>
      <c r="D987" s="20" t="s">
        <v>10</v>
      </c>
      <c r="E987" s="22"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24"/>
      <c r="B988" s="25" t="s">
        <v>12</v>
      </c>
      <c r="C988" s="26" t="s">
        <v>13</v>
      </c>
      <c r="D988" s="24"/>
      <c r="E988" s="24"/>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46"/>
      <c r="B989" s="147"/>
      <c r="C989" s="155"/>
      <c r="D989" s="147"/>
      <c r="E989" s="78"/>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6"/>
      <c r="B990" s="147"/>
      <c r="C990" s="111"/>
      <c r="D990" s="36"/>
      <c r="E990" s="78"/>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c r="AV990" s="107"/>
      <c r="AW990" s="107"/>
      <c r="AX990" s="107"/>
    </row>
    <row r="991" ht="15.75" customHeight="1">
      <c r="A991" s="87" t="s">
        <v>20</v>
      </c>
      <c r="B991" s="88"/>
      <c r="C991" s="89"/>
      <c r="D991" s="90"/>
      <c r="E991" s="47">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79"/>
      <c r="B992" s="80"/>
      <c r="C992" s="81"/>
      <c r="D992" s="80"/>
      <c r="E992" s="82"/>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c r="AV992" s="107"/>
      <c r="AW992" s="107"/>
      <c r="AX992" s="107"/>
    </row>
    <row r="993" ht="15.75" customHeight="1">
      <c r="A993" s="10" t="s">
        <v>74</v>
      </c>
      <c r="B993" s="11"/>
      <c r="C993" s="11"/>
      <c r="D993" s="11"/>
      <c r="E993" s="12"/>
      <c r="F993" s="49"/>
      <c r="G993" s="49"/>
      <c r="H993" s="49"/>
      <c r="I993" s="49"/>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61" t="s">
        <v>1060</v>
      </c>
      <c r="B994" s="39"/>
      <c r="C994" s="39"/>
      <c r="D994" s="39"/>
      <c r="E994" s="40"/>
      <c r="F994" s="49"/>
      <c r="G994" s="49"/>
      <c r="H994" s="49"/>
      <c r="I994" s="49"/>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4" t="s">
        <v>1061</v>
      </c>
      <c r="B995" s="15"/>
      <c r="C995" s="16" t="s">
        <v>1373</v>
      </c>
      <c r="D995" s="17" t="s">
        <v>1041</v>
      </c>
      <c r="E995" s="18" t="s">
        <v>279</v>
      </c>
      <c r="F995" s="49"/>
      <c r="G995" s="49"/>
      <c r="H995" s="49"/>
      <c r="I995" s="49"/>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20" t="s">
        <v>8</v>
      </c>
      <c r="B996" s="104" t="s">
        <v>9</v>
      </c>
      <c r="C996" s="105"/>
      <c r="D996" s="20" t="s">
        <v>10</v>
      </c>
      <c r="E996" s="22"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24"/>
      <c r="B997" s="25" t="s">
        <v>12</v>
      </c>
      <c r="C997" s="26" t="s">
        <v>13</v>
      </c>
      <c r="D997" s="24"/>
      <c r="E997" s="24"/>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46"/>
      <c r="B998" s="147"/>
      <c r="C998" s="155"/>
      <c r="D998" s="147"/>
      <c r="E998" s="78"/>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6"/>
      <c r="B999" s="147"/>
      <c r="C999" s="111"/>
      <c r="D999" s="36"/>
      <c r="E999" s="78"/>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c r="AV999" s="107"/>
      <c r="AW999" s="107"/>
      <c r="AX999" s="107"/>
    </row>
    <row r="1000" ht="15.75" customHeight="1">
      <c r="A1000" s="87" t="s">
        <v>20</v>
      </c>
      <c r="B1000" s="88"/>
      <c r="C1000" s="89"/>
      <c r="D1000" s="90"/>
      <c r="E1000" s="47">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79"/>
      <c r="B1001" s="80"/>
      <c r="C1001" s="81"/>
      <c r="D1001" s="80"/>
      <c r="E1001" s="82"/>
      <c r="F1001" s="107"/>
      <c r="G1001" s="107"/>
      <c r="H1001" s="107"/>
      <c r="I1001" s="107"/>
      <c r="J1001" s="107"/>
      <c r="K1001" s="107"/>
      <c r="L1001" s="107"/>
      <c r="M1001" s="107"/>
      <c r="N1001" s="107"/>
      <c r="O1001" s="107"/>
      <c r="P1001" s="107"/>
      <c r="Q1001" s="107"/>
      <c r="R1001" s="107"/>
      <c r="S1001" s="107"/>
      <c r="T1001" s="107"/>
      <c r="U1001" s="107"/>
      <c r="V1001" s="107"/>
      <c r="W1001" s="107"/>
      <c r="X1001" s="107"/>
      <c r="Y1001" s="107"/>
      <c r="Z1001" s="107"/>
      <c r="AA1001" s="107"/>
      <c r="AB1001" s="107"/>
      <c r="AC1001" s="107"/>
      <c r="AD1001" s="107"/>
      <c r="AE1001" s="107"/>
      <c r="AF1001" s="107"/>
      <c r="AG1001" s="107"/>
      <c r="AH1001" s="107"/>
      <c r="AI1001" s="107"/>
      <c r="AJ1001" s="107"/>
      <c r="AK1001" s="107"/>
      <c r="AL1001" s="107"/>
      <c r="AM1001" s="107"/>
      <c r="AN1001" s="107"/>
      <c r="AO1001" s="107"/>
      <c r="AP1001" s="107"/>
      <c r="AQ1001" s="107"/>
      <c r="AR1001" s="107"/>
      <c r="AS1001" s="107"/>
      <c r="AT1001" s="107"/>
      <c r="AU1001" s="107"/>
      <c r="AV1001" s="107"/>
      <c r="AW1001" s="107"/>
      <c r="AX1001" s="107"/>
    </row>
    <row r="1002" ht="15.75" customHeight="1">
      <c r="A1002" s="10" t="s">
        <v>74</v>
      </c>
      <c r="B1002" s="11"/>
      <c r="C1002" s="11"/>
      <c r="D1002" s="11"/>
      <c r="E1002" s="12"/>
      <c r="F1002" s="49"/>
      <c r="G1002" s="49"/>
      <c r="H1002" s="49"/>
      <c r="I1002" s="49"/>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61" t="s">
        <v>1063</v>
      </c>
      <c r="B1003" s="39"/>
      <c r="C1003" s="39"/>
      <c r="D1003" s="39"/>
      <c r="E1003" s="40"/>
      <c r="F1003" s="49"/>
      <c r="G1003" s="49"/>
      <c r="H1003" s="49"/>
      <c r="I1003" s="49"/>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4" t="s">
        <v>675</v>
      </c>
      <c r="B1004" s="15"/>
      <c r="C1004" s="16" t="s">
        <v>1374</v>
      </c>
      <c r="D1004" s="17" t="s">
        <v>1041</v>
      </c>
      <c r="E1004" s="18" t="s">
        <v>279</v>
      </c>
      <c r="F1004" s="49"/>
      <c r="G1004" s="49"/>
      <c r="H1004" s="49"/>
      <c r="I1004" s="49"/>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20" t="s">
        <v>8</v>
      </c>
      <c r="B1005" s="104" t="s">
        <v>9</v>
      </c>
      <c r="C1005" s="105"/>
      <c r="D1005" s="20" t="s">
        <v>10</v>
      </c>
      <c r="E1005" s="22"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24"/>
      <c r="B1006" s="25" t="s">
        <v>12</v>
      </c>
      <c r="C1006" s="26" t="s">
        <v>13</v>
      </c>
      <c r="D1006" s="24"/>
      <c r="E1006" s="24"/>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46"/>
      <c r="B1007" s="147"/>
      <c r="C1007" s="155"/>
      <c r="D1007" s="147"/>
      <c r="E1007" s="7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6"/>
      <c r="B1008" s="147"/>
      <c r="C1008" s="111"/>
      <c r="D1008" s="36"/>
      <c r="E1008" s="78"/>
      <c r="F1008" s="107"/>
      <c r="G1008" s="107"/>
      <c r="H1008" s="107"/>
      <c r="I1008" s="107"/>
      <c r="J1008" s="107"/>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row>
    <row r="1009" ht="15.75" customHeight="1">
      <c r="A1009" s="87" t="s">
        <v>20</v>
      </c>
      <c r="B1009" s="88"/>
      <c r="C1009" s="89"/>
      <c r="D1009" s="90"/>
      <c r="E1009" s="47">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79"/>
      <c r="B1010" s="80"/>
      <c r="C1010" s="81"/>
      <c r="D1010" s="80"/>
      <c r="E1010" s="82"/>
      <c r="F1010" s="107"/>
      <c r="G1010" s="107"/>
      <c r="H1010" s="107"/>
      <c r="I1010" s="107"/>
      <c r="J1010" s="107"/>
      <c r="K1010" s="107"/>
      <c r="L1010" s="107"/>
      <c r="M1010" s="107"/>
      <c r="N1010" s="107"/>
      <c r="O1010" s="107"/>
      <c r="P1010" s="107"/>
      <c r="Q1010" s="107"/>
      <c r="R1010" s="107"/>
      <c r="S1010" s="107"/>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row>
    <row r="1011" ht="15.75" customHeight="1">
      <c r="A1011" s="10" t="s">
        <v>2</v>
      </c>
      <c r="B1011" s="11"/>
      <c r="C1011" s="11"/>
      <c r="D1011" s="11"/>
      <c r="E1011" s="12"/>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13" t="s">
        <v>1065</v>
      </c>
      <c r="B1012" s="11"/>
      <c r="C1012" s="11"/>
      <c r="D1012" s="11"/>
      <c r="E1012" s="12"/>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4" t="s">
        <v>439</v>
      </c>
      <c r="B1013" s="15"/>
      <c r="C1013" s="16" t="s">
        <v>1336</v>
      </c>
      <c r="D1013" s="17" t="s">
        <v>1066</v>
      </c>
      <c r="E1013" s="18" t="s">
        <v>279</v>
      </c>
      <c r="F1013" s="49"/>
      <c r="G1013" s="49"/>
      <c r="H1013" s="49"/>
      <c r="I1013" s="49"/>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20" t="s">
        <v>8</v>
      </c>
      <c r="B1014" s="104" t="s">
        <v>9</v>
      </c>
      <c r="C1014" s="105"/>
      <c r="D1014" s="115" t="s">
        <v>10</v>
      </c>
      <c r="E1014" s="22" t="s">
        <v>11</v>
      </c>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3.5" customHeight="1">
      <c r="A1015" s="24"/>
      <c r="B1015" s="25" t="s">
        <v>12</v>
      </c>
      <c r="C1015" s="26" t="s">
        <v>13</v>
      </c>
      <c r="D1015" s="24"/>
      <c r="E1015" s="24"/>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3.5" customHeight="1">
      <c r="A1016" s="101"/>
      <c r="B1016" s="58"/>
      <c r="C1016" s="111"/>
      <c r="D1016" s="52"/>
      <c r="E1016" s="91"/>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27"/>
      <c r="B1017" s="58"/>
      <c r="C1017" s="111"/>
      <c r="D1017" s="52"/>
      <c r="E1017" s="91"/>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43" t="s">
        <v>20</v>
      </c>
      <c r="B1018" s="113"/>
      <c r="C1018" s="114"/>
      <c r="D1018" s="113"/>
      <c r="E1018" s="47">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16"/>
      <c r="B1019" s="117"/>
      <c r="C1019" s="118"/>
      <c r="D1019" s="117"/>
      <c r="E1019" s="11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0" t="s">
        <v>74</v>
      </c>
      <c r="B1020" s="11"/>
      <c r="C1020" s="11"/>
      <c r="D1020" s="11"/>
      <c r="E1020" s="12"/>
      <c r="F1020" s="49"/>
      <c r="G1020" s="49"/>
      <c r="H1020" s="49"/>
      <c r="I1020" s="49"/>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61" t="s">
        <v>1411</v>
      </c>
      <c r="B1021" s="39"/>
      <c r="C1021" s="39"/>
      <c r="D1021" s="39"/>
      <c r="E1021" s="40"/>
      <c r="F1021" s="49"/>
      <c r="G1021" s="49"/>
      <c r="H1021" s="49"/>
      <c r="I1021" s="49"/>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4" t="s">
        <v>439</v>
      </c>
      <c r="B1022" s="15"/>
      <c r="C1022" s="16" t="s">
        <v>1336</v>
      </c>
      <c r="D1022" s="17" t="s">
        <v>1066</v>
      </c>
      <c r="E1022" s="18" t="s">
        <v>279</v>
      </c>
      <c r="F1022" s="49"/>
      <c r="G1022" s="49"/>
      <c r="H1022" s="49"/>
      <c r="I1022" s="49"/>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20" t="s">
        <v>8</v>
      </c>
      <c r="B1023" s="104" t="s">
        <v>9</v>
      </c>
      <c r="C1023" s="105"/>
      <c r="D1023" s="20" t="s">
        <v>10</v>
      </c>
      <c r="E1023" s="22"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24"/>
      <c r="B1024" s="25" t="s">
        <v>12</v>
      </c>
      <c r="C1024" s="26" t="s">
        <v>13</v>
      </c>
      <c r="D1024" s="24"/>
      <c r="E1024" s="24"/>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01"/>
      <c r="B1025" s="52"/>
      <c r="C1025" s="111"/>
      <c r="D1025" s="130"/>
      <c r="E1025" s="91"/>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01"/>
      <c r="B1026" s="52"/>
      <c r="C1026" s="111"/>
      <c r="D1026" s="52"/>
      <c r="E1026" s="91"/>
      <c r="F1026" s="107"/>
      <c r="G1026" s="107"/>
      <c r="H1026" s="107"/>
      <c r="I1026" s="107"/>
      <c r="J1026" s="107"/>
      <c r="K1026" s="107"/>
      <c r="L1026" s="107"/>
      <c r="M1026" s="107"/>
      <c r="N1026" s="107"/>
      <c r="O1026" s="107"/>
      <c r="P1026" s="107"/>
      <c r="Q1026" s="107"/>
      <c r="R1026" s="107"/>
      <c r="S1026" s="107"/>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row>
    <row r="1027" ht="15.75" customHeight="1">
      <c r="A1027" s="87" t="s">
        <v>20</v>
      </c>
      <c r="B1027" s="88"/>
      <c r="C1027" s="89"/>
      <c r="D1027" s="90"/>
      <c r="E1027" s="47">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79"/>
      <c r="B1028" s="80"/>
      <c r="C1028" s="81"/>
      <c r="D1028" s="80"/>
      <c r="E1028" s="82"/>
      <c r="F1028" s="107"/>
      <c r="G1028" s="107"/>
      <c r="H1028" s="107"/>
      <c r="I1028" s="107"/>
      <c r="J1028" s="107"/>
      <c r="K1028" s="107"/>
      <c r="L1028" s="107"/>
      <c r="M1028" s="107"/>
      <c r="N1028" s="107"/>
      <c r="O1028" s="107"/>
      <c r="P1028" s="107"/>
      <c r="Q1028" s="107"/>
      <c r="R1028" s="107"/>
      <c r="S1028" s="107"/>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row>
    <row r="1029" ht="13.5" customHeight="1">
      <c r="A1029" s="50" t="s">
        <v>74</v>
      </c>
      <c r="B1029" s="11"/>
      <c r="C1029" s="11"/>
      <c r="D1029" s="11"/>
      <c r="E1029" s="12"/>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3.5" customHeight="1">
      <c r="A1030" s="61" t="s">
        <v>1079</v>
      </c>
      <c r="B1030" s="39"/>
      <c r="C1030" s="39"/>
      <c r="D1030" s="39"/>
      <c r="E1030" s="40"/>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4" t="s">
        <v>76</v>
      </c>
      <c r="B1031" s="15"/>
      <c r="C1031" s="184" t="s">
        <v>1322</v>
      </c>
      <c r="D1031" s="17" t="s">
        <v>1080</v>
      </c>
      <c r="E1031" s="177" t="s">
        <v>279</v>
      </c>
      <c r="F1031" s="41"/>
      <c r="G1031" s="41"/>
      <c r="H1031" s="41"/>
      <c r="I1031" s="41"/>
      <c r="J1031" s="41"/>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1"/>
      <c r="AS1031" s="41"/>
      <c r="AT1031" s="41"/>
      <c r="AU1031" s="41"/>
      <c r="AV1031" s="41"/>
      <c r="AW1031" s="41"/>
      <c r="AX1031" s="41"/>
    </row>
    <row r="1032" ht="13.5" customHeight="1">
      <c r="A1032" s="20" t="s">
        <v>8</v>
      </c>
      <c r="B1032" s="21" t="s">
        <v>9</v>
      </c>
      <c r="C1032" s="56"/>
      <c r="D1032" s="20" t="s">
        <v>10</v>
      </c>
      <c r="E1032" s="22"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24"/>
      <c r="B1033" s="25" t="s">
        <v>12</v>
      </c>
      <c r="C1033" s="26" t="s">
        <v>13</v>
      </c>
      <c r="D1033" s="24"/>
      <c r="E1033" s="24"/>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57"/>
      <c r="B1034" s="52"/>
      <c r="C1034" s="29"/>
      <c r="D1034" s="58"/>
      <c r="E1034" s="59"/>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62" t="s">
        <v>20</v>
      </c>
      <c r="B1035" s="63"/>
      <c r="C1035" s="64"/>
      <c r="D1035" s="65"/>
      <c r="E1035" s="66">
        <f>SUM(E1034)</f>
        <v>0</v>
      </c>
      <c r="F1035" s="49"/>
      <c r="G1035" s="49"/>
      <c r="H1035" s="49"/>
      <c r="I1035" s="49"/>
      <c r="J1035" s="49"/>
      <c r="K1035" s="49"/>
      <c r="L1035" s="49"/>
      <c r="M1035" s="49"/>
      <c r="N1035" s="49"/>
      <c r="O1035" s="49"/>
      <c r="P1035" s="49"/>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c r="AQ1035" s="49"/>
      <c r="AR1035" s="49"/>
      <c r="AS1035" s="49"/>
      <c r="AT1035" s="49"/>
      <c r="AU1035" s="49"/>
      <c r="AV1035" s="49"/>
      <c r="AW1035" s="49"/>
      <c r="AX1035" s="49"/>
    </row>
    <row r="1036" ht="15.75" customHeight="1">
      <c r="A1036" s="79"/>
      <c r="B1036" s="80"/>
      <c r="C1036" s="81"/>
      <c r="D1036" s="80"/>
      <c r="E1036" s="82"/>
      <c r="F1036" s="107"/>
      <c r="G1036" s="107"/>
      <c r="H1036" s="107"/>
      <c r="I1036" s="107"/>
      <c r="J1036" s="107"/>
      <c r="K1036" s="107"/>
      <c r="L1036" s="107"/>
      <c r="M1036" s="107"/>
      <c r="N1036" s="107"/>
      <c r="O1036" s="107"/>
      <c r="P1036" s="107"/>
      <c r="Q1036" s="107"/>
      <c r="R1036" s="107"/>
      <c r="S1036" s="107"/>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row>
    <row r="1037" ht="15.75" customHeight="1">
      <c r="A1037" s="50" t="s">
        <v>2</v>
      </c>
      <c r="B1037" s="11"/>
      <c r="C1037" s="11"/>
      <c r="D1037" s="11"/>
      <c r="E1037" s="12"/>
      <c r="F1037" s="49"/>
      <c r="G1037" s="49"/>
      <c r="H1037" s="49"/>
      <c r="I1037" s="49"/>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61" t="s">
        <v>1081</v>
      </c>
      <c r="B1038" s="39"/>
      <c r="C1038" s="39"/>
      <c r="D1038" s="39"/>
      <c r="E1038" s="40"/>
      <c r="F1038" s="49"/>
      <c r="G1038" s="49"/>
      <c r="H1038" s="49"/>
      <c r="I1038" s="49"/>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4" t="s">
        <v>1082</v>
      </c>
      <c r="B1039" s="15"/>
      <c r="C1039" s="16" t="s">
        <v>1375</v>
      </c>
      <c r="D1039" s="17" t="s">
        <v>1084</v>
      </c>
      <c r="E1039" s="18" t="s">
        <v>279</v>
      </c>
      <c r="F1039" s="49"/>
      <c r="G1039" s="49"/>
      <c r="H1039" s="49"/>
      <c r="I1039" s="49"/>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20" t="s">
        <v>8</v>
      </c>
      <c r="B1040" s="104" t="s">
        <v>9</v>
      </c>
      <c r="C1040" s="105"/>
      <c r="D1040" s="20" t="s">
        <v>10</v>
      </c>
      <c r="E1040" s="22"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24"/>
      <c r="B1041" s="25" t="s">
        <v>12</v>
      </c>
      <c r="C1041" s="26" t="s">
        <v>13</v>
      </c>
      <c r="D1041" s="24"/>
      <c r="E1041" s="24"/>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146"/>
      <c r="B1042" s="147"/>
      <c r="C1042" s="155"/>
      <c r="D1042" s="147"/>
      <c r="E1042" s="78"/>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46"/>
      <c r="B1043" s="147"/>
      <c r="C1043" s="111"/>
      <c r="D1043" s="36"/>
      <c r="E1043" s="78"/>
      <c r="F1043" s="107"/>
      <c r="G1043" s="107"/>
      <c r="H1043" s="107"/>
      <c r="I1043" s="107"/>
      <c r="J1043" s="107"/>
      <c r="K1043" s="107"/>
      <c r="L1043" s="107"/>
      <c r="M1043" s="107"/>
      <c r="N1043" s="107"/>
      <c r="O1043" s="107"/>
      <c r="P1043" s="107"/>
      <c r="Q1043" s="107"/>
      <c r="R1043" s="107"/>
      <c r="S1043" s="107"/>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row>
    <row r="1044" ht="15.75" customHeight="1">
      <c r="A1044" s="87" t="s">
        <v>20</v>
      </c>
      <c r="B1044" s="88"/>
      <c r="C1044" s="89"/>
      <c r="D1044" s="90"/>
      <c r="E1044" s="47">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79"/>
      <c r="B1045" s="80"/>
      <c r="C1045" s="81"/>
      <c r="D1045" s="80"/>
      <c r="E1045" s="82"/>
      <c r="F1045" s="107"/>
      <c r="G1045" s="107"/>
      <c r="H1045" s="107"/>
      <c r="I1045" s="107"/>
      <c r="J1045" s="107"/>
      <c r="K1045" s="107"/>
      <c r="L1045" s="107"/>
      <c r="M1045" s="107"/>
      <c r="N1045" s="107"/>
      <c r="O1045" s="107"/>
      <c r="P1045" s="107"/>
      <c r="Q1045" s="107"/>
      <c r="R1045" s="107"/>
      <c r="S1045" s="107"/>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row>
    <row r="1046" ht="15.75" customHeight="1">
      <c r="A1046" s="10" t="s">
        <v>74</v>
      </c>
      <c r="B1046" s="11"/>
      <c r="C1046" s="11"/>
      <c r="D1046" s="11"/>
      <c r="E1046" s="12"/>
      <c r="F1046" s="49"/>
      <c r="G1046" s="49"/>
      <c r="H1046" s="49"/>
      <c r="I1046" s="49"/>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61" t="s">
        <v>1376</v>
      </c>
      <c r="B1047" s="39"/>
      <c r="C1047" s="39"/>
      <c r="D1047" s="39"/>
      <c r="E1047" s="40"/>
      <c r="F1047" s="49"/>
      <c r="G1047" s="49"/>
      <c r="H1047" s="49"/>
      <c r="I1047" s="49"/>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4" t="s">
        <v>1082</v>
      </c>
      <c r="B1048" s="15"/>
      <c r="C1048" s="16" t="s">
        <v>1375</v>
      </c>
      <c r="D1048" s="17" t="s">
        <v>1084</v>
      </c>
      <c r="E1048" s="18" t="s">
        <v>279</v>
      </c>
      <c r="F1048" s="49"/>
      <c r="G1048" s="49"/>
      <c r="H1048" s="49"/>
      <c r="I1048" s="49"/>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20" t="s">
        <v>8</v>
      </c>
      <c r="B1049" s="104" t="s">
        <v>9</v>
      </c>
      <c r="C1049" s="105"/>
      <c r="D1049" s="20" t="s">
        <v>10</v>
      </c>
      <c r="E1049" s="22"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24"/>
      <c r="B1050" s="25" t="s">
        <v>12</v>
      </c>
      <c r="C1050" s="26" t="s">
        <v>13</v>
      </c>
      <c r="D1050" s="24"/>
      <c r="E1050" s="24"/>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46"/>
      <c r="B1051" s="147"/>
      <c r="C1051" s="155"/>
      <c r="D1051" s="147"/>
      <c r="E1051" s="7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46"/>
      <c r="B1052" s="147"/>
      <c r="C1052" s="111"/>
      <c r="D1052" s="36"/>
      <c r="E1052" s="78"/>
      <c r="F1052" s="107"/>
      <c r="G1052" s="107"/>
      <c r="H1052" s="107"/>
      <c r="I1052" s="107"/>
      <c r="J1052" s="107"/>
      <c r="K1052" s="107"/>
      <c r="L1052" s="107"/>
      <c r="M1052" s="107"/>
      <c r="N1052" s="107"/>
      <c r="O1052" s="107"/>
      <c r="P1052" s="107"/>
      <c r="Q1052" s="107"/>
      <c r="R1052" s="107"/>
      <c r="S1052" s="107"/>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row>
    <row r="1053" ht="15.75" customHeight="1">
      <c r="A1053" s="87" t="s">
        <v>20</v>
      </c>
      <c r="B1053" s="88"/>
      <c r="C1053" s="89"/>
      <c r="D1053" s="90"/>
      <c r="E1053" s="47">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79"/>
      <c r="B1054" s="80"/>
      <c r="C1054" s="81"/>
      <c r="D1054" s="80"/>
      <c r="E1054" s="82"/>
      <c r="F1054" s="107"/>
      <c r="G1054" s="107"/>
      <c r="H1054" s="107"/>
      <c r="I1054" s="107"/>
      <c r="J1054" s="107"/>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row>
    <row r="1055" ht="15.75" customHeight="1">
      <c r="A1055" s="50" t="s">
        <v>2</v>
      </c>
      <c r="B1055" s="11"/>
      <c r="C1055" s="11"/>
      <c r="D1055" s="11"/>
      <c r="E1055" s="12"/>
      <c r="F1055" s="49"/>
      <c r="G1055" s="49"/>
      <c r="H1055" s="49"/>
      <c r="I1055" s="49"/>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61" t="s">
        <v>1109</v>
      </c>
      <c r="B1056" s="39"/>
      <c r="C1056" s="39"/>
      <c r="D1056" s="39"/>
      <c r="E1056" s="40"/>
      <c r="F1056" s="49"/>
      <c r="G1056" s="49"/>
      <c r="H1056" s="49"/>
      <c r="I1056" s="49"/>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4" t="s">
        <v>1110</v>
      </c>
      <c r="B1057" s="15"/>
      <c r="C1057" s="16" t="s">
        <v>1377</v>
      </c>
      <c r="D1057" s="17" t="s">
        <v>1112</v>
      </c>
      <c r="E1057" s="18" t="s">
        <v>279</v>
      </c>
      <c r="F1057" s="49"/>
      <c r="G1057" s="49"/>
      <c r="H1057" s="49"/>
      <c r="I1057" s="49"/>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20" t="s">
        <v>8</v>
      </c>
      <c r="B1058" s="104" t="s">
        <v>9</v>
      </c>
      <c r="C1058" s="105"/>
      <c r="D1058" s="20" t="s">
        <v>10</v>
      </c>
      <c r="E1058" s="22"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24"/>
      <c r="B1059" s="25" t="s">
        <v>12</v>
      </c>
      <c r="C1059" s="26" t="s">
        <v>13</v>
      </c>
      <c r="D1059" s="24"/>
      <c r="E1059" s="24"/>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46"/>
      <c r="B1060" s="147"/>
      <c r="C1060" s="155"/>
      <c r="D1060" s="147"/>
      <c r="E1060" s="78"/>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46"/>
      <c r="B1061" s="147"/>
      <c r="C1061" s="111"/>
      <c r="D1061" s="36"/>
      <c r="E1061" s="78"/>
      <c r="F1061" s="107"/>
      <c r="G1061" s="107"/>
      <c r="H1061" s="107"/>
      <c r="I1061" s="107"/>
      <c r="J1061" s="107"/>
      <c r="K1061" s="107"/>
      <c r="L1061" s="107"/>
      <c r="M1061" s="107"/>
      <c r="N1061" s="107"/>
      <c r="O1061" s="107"/>
      <c r="P1061" s="107"/>
      <c r="Q1061" s="107"/>
      <c r="R1061" s="107"/>
      <c r="S1061" s="107"/>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row>
    <row r="1062" ht="15.75" customHeight="1">
      <c r="A1062" s="87" t="s">
        <v>20</v>
      </c>
      <c r="B1062" s="88"/>
      <c r="C1062" s="89"/>
      <c r="D1062" s="90"/>
      <c r="E1062" s="47">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79"/>
      <c r="B1063" s="80"/>
      <c r="C1063" s="81"/>
      <c r="D1063" s="80"/>
      <c r="E1063" s="82"/>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row>
    <row r="1064" ht="15.75" customHeight="1">
      <c r="A1064" s="10" t="s">
        <v>74</v>
      </c>
      <c r="B1064" s="11"/>
      <c r="C1064" s="11"/>
      <c r="D1064" s="11"/>
      <c r="E1064" s="12"/>
      <c r="F1064" s="49"/>
      <c r="G1064" s="49"/>
      <c r="H1064" s="49"/>
      <c r="I1064" s="49"/>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61" t="s">
        <v>1113</v>
      </c>
      <c r="B1065" s="39"/>
      <c r="C1065" s="39"/>
      <c r="D1065" s="39"/>
      <c r="E1065" s="40"/>
      <c r="F1065" s="49"/>
      <c r="G1065" s="49"/>
      <c r="H1065" s="49"/>
      <c r="I1065" s="49"/>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4" t="s">
        <v>1110</v>
      </c>
      <c r="B1066" s="15"/>
      <c r="C1066" s="16" t="s">
        <v>1377</v>
      </c>
      <c r="D1066" s="17" t="s">
        <v>1112</v>
      </c>
      <c r="E1066" s="18" t="s">
        <v>279</v>
      </c>
      <c r="F1066" s="49"/>
      <c r="G1066" s="49"/>
      <c r="H1066" s="49"/>
      <c r="I1066" s="49"/>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20" t="s">
        <v>8</v>
      </c>
      <c r="B1067" s="104" t="s">
        <v>9</v>
      </c>
      <c r="C1067" s="105"/>
      <c r="D1067" s="20" t="s">
        <v>10</v>
      </c>
      <c r="E1067" s="22"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24"/>
      <c r="B1068" s="25" t="s">
        <v>12</v>
      </c>
      <c r="C1068" s="26" t="s">
        <v>13</v>
      </c>
      <c r="D1068" s="24"/>
      <c r="E1068" s="24"/>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46"/>
      <c r="B1069" s="147"/>
      <c r="C1069" s="155"/>
      <c r="D1069" s="147"/>
      <c r="E1069" s="78"/>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46"/>
      <c r="B1070" s="147"/>
      <c r="C1070" s="111"/>
      <c r="D1070" s="36"/>
      <c r="E1070" s="78"/>
      <c r="F1070" s="107"/>
      <c r="G1070" s="107"/>
      <c r="H1070" s="107"/>
      <c r="I1070" s="107"/>
      <c r="J1070" s="107"/>
      <c r="K1070" s="107"/>
      <c r="L1070" s="107"/>
      <c r="M1070" s="107"/>
      <c r="N1070" s="107"/>
      <c r="O1070" s="107"/>
      <c r="P1070" s="107"/>
      <c r="Q1070" s="107"/>
      <c r="R1070" s="107"/>
      <c r="S1070" s="107"/>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row>
    <row r="1071" ht="15.75" customHeight="1">
      <c r="A1071" s="87" t="s">
        <v>20</v>
      </c>
      <c r="B1071" s="88"/>
      <c r="C1071" s="89"/>
      <c r="D1071" s="90"/>
      <c r="E1071" s="47">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79"/>
      <c r="B1072" s="80"/>
      <c r="C1072" s="81"/>
      <c r="D1072" s="80"/>
      <c r="E1072" s="82"/>
      <c r="F1072" s="107"/>
      <c r="G1072" s="107"/>
      <c r="H1072" s="107"/>
      <c r="I1072" s="107"/>
      <c r="J1072" s="107"/>
      <c r="K1072" s="107"/>
      <c r="L1072" s="107"/>
      <c r="M1072" s="107"/>
      <c r="N1072" s="107"/>
      <c r="O1072" s="107"/>
      <c r="P1072" s="107"/>
      <c r="Q1072" s="107"/>
      <c r="R1072" s="107"/>
      <c r="S1072" s="107"/>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row>
    <row r="1073" ht="15.75" customHeight="1">
      <c r="A1073" s="50" t="s">
        <v>2</v>
      </c>
      <c r="B1073" s="11"/>
      <c r="C1073" s="11"/>
      <c r="D1073" s="11"/>
      <c r="E1073" s="12"/>
      <c r="F1073" s="49"/>
      <c r="G1073" s="49"/>
      <c r="H1073" s="49"/>
      <c r="I1073" s="49"/>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61" t="s">
        <v>1114</v>
      </c>
      <c r="B1074" s="39"/>
      <c r="C1074" s="39"/>
      <c r="D1074" s="39"/>
      <c r="E1074" s="40"/>
      <c r="F1074" s="49"/>
      <c r="G1074" s="49"/>
      <c r="H1074" s="49"/>
      <c r="I1074" s="49"/>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4" t="s">
        <v>1115</v>
      </c>
      <c r="B1075" s="15"/>
      <c r="C1075" s="16" t="s">
        <v>1378</v>
      </c>
      <c r="D1075" s="17" t="s">
        <v>1117</v>
      </c>
      <c r="E1075" s="18" t="s">
        <v>279</v>
      </c>
      <c r="F1075" s="49"/>
      <c r="G1075" s="49"/>
      <c r="H1075" s="49"/>
      <c r="I1075" s="49"/>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20" t="s">
        <v>8</v>
      </c>
      <c r="B1076" s="104" t="s">
        <v>9</v>
      </c>
      <c r="C1076" s="105"/>
      <c r="D1076" s="20" t="s">
        <v>10</v>
      </c>
      <c r="E1076" s="22"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24"/>
      <c r="B1077" s="25" t="s">
        <v>12</v>
      </c>
      <c r="C1077" s="26" t="s">
        <v>13</v>
      </c>
      <c r="D1077" s="24"/>
      <c r="E1077" s="24"/>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46"/>
      <c r="B1078" s="147"/>
      <c r="C1078" s="155"/>
      <c r="D1078" s="147"/>
      <c r="E1078" s="78"/>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46"/>
      <c r="B1079" s="147"/>
      <c r="C1079" s="111"/>
      <c r="D1079" s="36"/>
      <c r="E1079" s="78"/>
      <c r="F1079" s="107"/>
      <c r="G1079" s="107"/>
      <c r="H1079" s="107"/>
      <c r="I1079" s="107"/>
      <c r="J1079" s="107"/>
      <c r="K1079" s="107"/>
      <c r="L1079" s="107"/>
      <c r="M1079" s="107"/>
      <c r="N1079" s="107"/>
      <c r="O1079" s="107"/>
      <c r="P1079" s="107"/>
      <c r="Q1079" s="107"/>
      <c r="R1079" s="107"/>
      <c r="S1079" s="107"/>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row>
    <row r="1080" ht="15.75" customHeight="1">
      <c r="A1080" s="87" t="s">
        <v>20</v>
      </c>
      <c r="B1080" s="88"/>
      <c r="C1080" s="89"/>
      <c r="D1080" s="90"/>
      <c r="E1080" s="47">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79"/>
      <c r="B1081" s="80"/>
      <c r="C1081" s="81"/>
      <c r="D1081" s="80"/>
      <c r="E1081" s="82"/>
      <c r="F1081" s="107"/>
      <c r="G1081" s="107"/>
      <c r="H1081" s="107"/>
      <c r="I1081" s="107"/>
      <c r="J1081" s="107"/>
      <c r="K1081" s="107"/>
      <c r="L1081" s="107"/>
      <c r="M1081" s="107"/>
      <c r="N1081" s="107"/>
      <c r="O1081" s="107"/>
      <c r="P1081" s="107"/>
      <c r="Q1081" s="107"/>
      <c r="R1081" s="107"/>
      <c r="S1081" s="107"/>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row>
    <row r="1082" ht="15.75" customHeight="1">
      <c r="A1082" s="10" t="s">
        <v>74</v>
      </c>
      <c r="B1082" s="11"/>
      <c r="C1082" s="11"/>
      <c r="D1082" s="11"/>
      <c r="E1082" s="12"/>
      <c r="F1082" s="49"/>
      <c r="G1082" s="49"/>
      <c r="H1082" s="49"/>
      <c r="I1082" s="49"/>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61" t="s">
        <v>1118</v>
      </c>
      <c r="B1083" s="39"/>
      <c r="C1083" s="39"/>
      <c r="D1083" s="39"/>
      <c r="E1083" s="40"/>
      <c r="F1083" s="49"/>
      <c r="G1083" s="49"/>
      <c r="H1083" s="49"/>
      <c r="I1083" s="49"/>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4" t="s">
        <v>1115</v>
      </c>
      <c r="B1084" s="15"/>
      <c r="C1084" s="16" t="s">
        <v>1378</v>
      </c>
      <c r="D1084" s="17" t="s">
        <v>1117</v>
      </c>
      <c r="E1084" s="18" t="s">
        <v>279</v>
      </c>
      <c r="F1084" s="49"/>
      <c r="G1084" s="49"/>
      <c r="H1084" s="49"/>
      <c r="I1084" s="49"/>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20" t="s">
        <v>8</v>
      </c>
      <c r="B1085" s="104" t="s">
        <v>9</v>
      </c>
      <c r="C1085" s="105"/>
      <c r="D1085" s="20" t="s">
        <v>10</v>
      </c>
      <c r="E1085" s="22"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24"/>
      <c r="B1086" s="25" t="s">
        <v>12</v>
      </c>
      <c r="C1086" s="26" t="s">
        <v>13</v>
      </c>
      <c r="D1086" s="24"/>
      <c r="E1086" s="24"/>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46"/>
      <c r="B1087" s="147"/>
      <c r="C1087" s="155"/>
      <c r="D1087" s="147"/>
      <c r="E1087" s="78"/>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46"/>
      <c r="B1088" s="147"/>
      <c r="C1088" s="111"/>
      <c r="D1088" s="36"/>
      <c r="E1088" s="78"/>
      <c r="F1088" s="107"/>
      <c r="G1088" s="107"/>
      <c r="H1088" s="107"/>
      <c r="I1088" s="107"/>
      <c r="J1088" s="107"/>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row>
    <row r="1089" ht="15.75" customHeight="1">
      <c r="A1089" s="87" t="s">
        <v>20</v>
      </c>
      <c r="B1089" s="88"/>
      <c r="C1089" s="89"/>
      <c r="D1089" s="90"/>
      <c r="E1089" s="47">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79"/>
      <c r="B1090" s="80"/>
      <c r="C1090" s="81"/>
      <c r="D1090" s="80"/>
      <c r="E1090" s="82"/>
      <c r="F1090" s="107"/>
      <c r="G1090" s="107"/>
      <c r="H1090" s="107"/>
      <c r="I1090" s="107"/>
      <c r="J1090" s="107"/>
      <c r="K1090" s="107"/>
      <c r="L1090" s="107"/>
      <c r="M1090" s="107"/>
      <c r="N1090" s="107"/>
      <c r="O1090" s="107"/>
      <c r="P1090" s="107"/>
      <c r="Q1090" s="107"/>
      <c r="R1090" s="107"/>
      <c r="S1090" s="107"/>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row>
    <row r="1091" ht="15.75" customHeight="1">
      <c r="A1091" s="50" t="s">
        <v>2</v>
      </c>
      <c r="B1091" s="11"/>
      <c r="C1091" s="11"/>
      <c r="D1091" s="11"/>
      <c r="E1091" s="12"/>
      <c r="F1091" s="49"/>
      <c r="G1091" s="49"/>
      <c r="H1091" s="49"/>
      <c r="I1091" s="49"/>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61" t="s">
        <v>1119</v>
      </c>
      <c r="B1092" s="39"/>
      <c r="C1092" s="39"/>
      <c r="D1092" s="39"/>
      <c r="E1092" s="40"/>
      <c r="F1092" s="49"/>
      <c r="G1092" s="49"/>
      <c r="H1092" s="49"/>
      <c r="I1092" s="49"/>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4" t="s">
        <v>1120</v>
      </c>
      <c r="B1093" s="15"/>
      <c r="C1093" s="16" t="s">
        <v>1379</v>
      </c>
      <c r="D1093" s="17" t="s">
        <v>1122</v>
      </c>
      <c r="E1093" s="18" t="s">
        <v>279</v>
      </c>
      <c r="F1093" s="49"/>
      <c r="G1093" s="49"/>
      <c r="H1093" s="49"/>
      <c r="I1093" s="49"/>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20" t="s">
        <v>8</v>
      </c>
      <c r="B1094" s="104" t="s">
        <v>9</v>
      </c>
      <c r="C1094" s="105"/>
      <c r="D1094" s="20" t="s">
        <v>10</v>
      </c>
      <c r="E1094" s="22"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24"/>
      <c r="B1095" s="25" t="s">
        <v>12</v>
      </c>
      <c r="C1095" s="26" t="s">
        <v>13</v>
      </c>
      <c r="D1095" s="24"/>
      <c r="E1095" s="24"/>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46"/>
      <c r="B1096" s="147"/>
      <c r="C1096" s="155"/>
      <c r="D1096" s="147"/>
      <c r="E1096" s="78"/>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46"/>
      <c r="B1097" s="147"/>
      <c r="C1097" s="111"/>
      <c r="D1097" s="36"/>
      <c r="E1097" s="78"/>
      <c r="F1097" s="107"/>
      <c r="G1097" s="107"/>
      <c r="H1097" s="107"/>
      <c r="I1097" s="107"/>
      <c r="J1097" s="107"/>
      <c r="K1097" s="107"/>
      <c r="L1097" s="107"/>
      <c r="M1097" s="107"/>
      <c r="N1097" s="107"/>
      <c r="O1097" s="107"/>
      <c r="P1097" s="107"/>
      <c r="Q1097" s="107"/>
      <c r="R1097" s="107"/>
      <c r="S1097" s="107"/>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row>
    <row r="1098" ht="15.75" customHeight="1">
      <c r="A1098" s="87" t="s">
        <v>20</v>
      </c>
      <c r="B1098" s="88"/>
      <c r="C1098" s="89"/>
      <c r="D1098" s="90"/>
      <c r="E1098" s="47">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79"/>
      <c r="B1099" s="80"/>
      <c r="C1099" s="81"/>
      <c r="D1099" s="80"/>
      <c r="E1099" s="82"/>
      <c r="F1099" s="107"/>
      <c r="G1099" s="107"/>
      <c r="H1099" s="107"/>
      <c r="I1099" s="107"/>
      <c r="J1099" s="107"/>
      <c r="K1099" s="107"/>
      <c r="L1099" s="107"/>
      <c r="M1099" s="107"/>
      <c r="N1099" s="107"/>
      <c r="O1099" s="107"/>
      <c r="P1099" s="107"/>
      <c r="Q1099" s="107"/>
      <c r="R1099" s="107"/>
      <c r="S1099" s="107"/>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row>
    <row r="1100" ht="15.75" customHeight="1">
      <c r="A1100" s="10" t="s">
        <v>74</v>
      </c>
      <c r="B1100" s="11"/>
      <c r="C1100" s="11"/>
      <c r="D1100" s="11"/>
      <c r="E1100" s="12"/>
      <c r="F1100" s="49"/>
      <c r="G1100" s="49"/>
      <c r="H1100" s="49"/>
      <c r="I1100" s="49"/>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61" t="s">
        <v>1123</v>
      </c>
      <c r="B1101" s="39"/>
      <c r="C1101" s="39"/>
      <c r="D1101" s="39"/>
      <c r="E1101" s="40"/>
      <c r="F1101" s="49"/>
      <c r="G1101" s="49"/>
      <c r="H1101" s="49"/>
      <c r="I1101" s="49"/>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4" t="s">
        <v>1120</v>
      </c>
      <c r="B1102" s="15"/>
      <c r="C1102" s="16" t="s">
        <v>1379</v>
      </c>
      <c r="D1102" s="17" t="s">
        <v>1122</v>
      </c>
      <c r="E1102" s="18" t="s">
        <v>279</v>
      </c>
      <c r="F1102" s="49"/>
      <c r="G1102" s="49"/>
      <c r="H1102" s="49"/>
      <c r="I1102" s="49"/>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20" t="s">
        <v>8</v>
      </c>
      <c r="B1103" s="104" t="s">
        <v>9</v>
      </c>
      <c r="C1103" s="105"/>
      <c r="D1103" s="20" t="s">
        <v>10</v>
      </c>
      <c r="E1103" s="22"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24"/>
      <c r="B1104" s="25" t="s">
        <v>12</v>
      </c>
      <c r="C1104" s="26" t="s">
        <v>13</v>
      </c>
      <c r="D1104" s="24"/>
      <c r="E1104" s="24"/>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46"/>
      <c r="B1105" s="147"/>
      <c r="C1105" s="155"/>
      <c r="D1105" s="147"/>
      <c r="E1105" s="78"/>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46"/>
      <c r="B1106" s="147"/>
      <c r="C1106" s="111"/>
      <c r="D1106" s="36"/>
      <c r="E1106" s="78"/>
      <c r="F1106" s="107"/>
      <c r="G1106" s="107"/>
      <c r="H1106" s="107"/>
      <c r="I1106" s="107"/>
      <c r="J1106" s="107"/>
      <c r="K1106" s="107"/>
      <c r="L1106" s="107"/>
      <c r="M1106" s="107"/>
      <c r="N1106" s="107"/>
      <c r="O1106" s="107"/>
      <c r="P1106" s="107"/>
      <c r="Q1106" s="107"/>
      <c r="R1106" s="107"/>
      <c r="S1106" s="107"/>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row>
    <row r="1107" ht="15.75" customHeight="1">
      <c r="A1107" s="87" t="s">
        <v>20</v>
      </c>
      <c r="B1107" s="88"/>
      <c r="C1107" s="89"/>
      <c r="D1107" s="90"/>
      <c r="E1107" s="47">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49"/>
      <c r="B1108" s="150"/>
      <c r="C1108" s="151"/>
      <c r="D1108" s="150"/>
      <c r="E1108" s="152"/>
      <c r="F1108" s="107"/>
      <c r="G1108" s="107"/>
      <c r="H1108" s="107"/>
      <c r="I1108" s="107"/>
      <c r="J1108" s="107"/>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row>
    <row r="1109" ht="15.75" customHeight="1">
      <c r="A1109" s="10" t="s">
        <v>74</v>
      </c>
      <c r="B1109" s="11"/>
      <c r="C1109" s="11"/>
      <c r="D1109" s="11"/>
      <c r="E1109" s="12"/>
      <c r="F1109" s="107"/>
      <c r="G1109" s="107"/>
      <c r="H1109" s="107"/>
      <c r="I1109" s="107"/>
      <c r="J1109" s="107"/>
      <c r="K1109" s="107"/>
      <c r="L1109" s="107"/>
      <c r="M1109" s="107"/>
      <c r="N1109" s="107"/>
      <c r="O1109" s="107"/>
      <c r="P1109" s="107"/>
      <c r="Q1109" s="107"/>
      <c r="R1109" s="107"/>
      <c r="S1109" s="107"/>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row>
    <row r="1110" ht="15.75" customHeight="1">
      <c r="A1110" s="61" t="s">
        <v>1412</v>
      </c>
      <c r="B1110" s="39"/>
      <c r="C1110" s="39"/>
      <c r="D1110" s="39"/>
      <c r="E1110" s="40"/>
      <c r="F1110" s="107"/>
      <c r="G1110" s="107"/>
      <c r="H1110" s="107"/>
      <c r="I1110" s="107"/>
      <c r="J1110" s="107"/>
      <c r="K1110" s="107"/>
      <c r="L1110" s="107"/>
      <c r="M1110" s="107"/>
      <c r="N1110" s="107"/>
      <c r="O1110" s="107"/>
      <c r="P1110" s="107"/>
      <c r="Q1110" s="107"/>
      <c r="R1110" s="107"/>
      <c r="S1110" s="107"/>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row>
    <row r="1111" ht="15.75" customHeight="1">
      <c r="A1111" s="14" t="s">
        <v>1153</v>
      </c>
      <c r="B1111" s="15"/>
      <c r="C1111" s="16" t="s">
        <v>1385</v>
      </c>
      <c r="D1111" s="17" t="s">
        <v>1155</v>
      </c>
      <c r="E1111" s="18" t="s">
        <v>279</v>
      </c>
      <c r="F1111" s="107"/>
      <c r="G1111" s="107"/>
      <c r="H1111" s="107"/>
      <c r="I1111" s="107"/>
      <c r="J1111" s="107"/>
      <c r="K1111" s="107"/>
      <c r="L1111" s="107"/>
      <c r="M1111" s="107"/>
      <c r="N1111" s="107"/>
      <c r="O1111" s="107"/>
      <c r="P1111" s="107"/>
      <c r="Q1111" s="107"/>
      <c r="R1111" s="107"/>
      <c r="S1111" s="107"/>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row>
    <row r="1112" ht="15.75" customHeight="1">
      <c r="A1112" s="20" t="s">
        <v>8</v>
      </c>
      <c r="B1112" s="104" t="s">
        <v>9</v>
      </c>
      <c r="C1112" s="105"/>
      <c r="D1112" s="20" t="s">
        <v>10</v>
      </c>
      <c r="E1112" s="22" t="s">
        <v>11</v>
      </c>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row>
    <row r="1113" ht="15.75" customHeight="1">
      <c r="A1113" s="24"/>
      <c r="B1113" s="25" t="s">
        <v>12</v>
      </c>
      <c r="C1113" s="26" t="s">
        <v>13</v>
      </c>
      <c r="D1113" s="24"/>
      <c r="E1113" s="24"/>
      <c r="F1113" s="107"/>
      <c r="G1113" s="107"/>
      <c r="H1113" s="107"/>
      <c r="I1113" s="107"/>
      <c r="J1113" s="107"/>
      <c r="K1113" s="107"/>
      <c r="L1113" s="107"/>
      <c r="M1113" s="107"/>
      <c r="N1113" s="107"/>
      <c r="O1113" s="107"/>
      <c r="P1113" s="107"/>
      <c r="Q1113" s="107"/>
      <c r="R1113" s="107"/>
      <c r="S1113" s="107"/>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row>
    <row r="1114" ht="15.75" customHeight="1">
      <c r="A1114" s="146"/>
      <c r="B1114" s="147"/>
      <c r="C1114" s="155"/>
      <c r="D1114" s="147"/>
      <c r="E1114" s="78"/>
      <c r="F1114" s="107"/>
      <c r="G1114" s="107"/>
      <c r="H1114" s="107"/>
      <c r="I1114" s="107"/>
      <c r="J1114" s="107"/>
      <c r="K1114" s="107"/>
      <c r="L1114" s="107"/>
      <c r="M1114" s="107"/>
      <c r="N1114" s="107"/>
      <c r="O1114" s="107"/>
      <c r="P1114" s="107"/>
      <c r="Q1114" s="107"/>
      <c r="R1114" s="107"/>
      <c r="S1114" s="107"/>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row>
    <row r="1115" ht="15.75" customHeight="1">
      <c r="A1115" s="146"/>
      <c r="B1115" s="147"/>
      <c r="C1115" s="111"/>
      <c r="D1115" s="36"/>
      <c r="E1115" s="78"/>
      <c r="F1115" s="107"/>
      <c r="G1115" s="107"/>
      <c r="H1115" s="107"/>
      <c r="I1115" s="107"/>
      <c r="J1115" s="107"/>
      <c r="K1115" s="107"/>
      <c r="L1115" s="107"/>
      <c r="M1115" s="107"/>
      <c r="N1115" s="107"/>
      <c r="O1115" s="107"/>
      <c r="P1115" s="107"/>
      <c r="Q1115" s="107"/>
      <c r="R1115" s="107"/>
      <c r="S1115" s="107"/>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row>
    <row r="1116" ht="15.75" customHeight="1">
      <c r="A1116" s="87" t="s">
        <v>20</v>
      </c>
      <c r="B1116" s="88"/>
      <c r="C1116" s="89"/>
      <c r="D1116" s="90"/>
      <c r="E1116" s="47">
        <f>SUM(E1114:E1115)</f>
        <v>0</v>
      </c>
      <c r="F1116" s="107"/>
      <c r="G1116" s="107"/>
      <c r="H1116" s="107"/>
      <c r="I1116" s="107"/>
      <c r="J1116" s="107"/>
      <c r="K1116" s="107"/>
      <c r="L1116" s="107"/>
      <c r="M1116" s="107"/>
      <c r="N1116" s="107"/>
      <c r="O1116" s="107"/>
      <c r="P1116" s="107"/>
      <c r="Q1116" s="107"/>
      <c r="R1116" s="107"/>
      <c r="S1116" s="107"/>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row>
    <row r="1117" ht="15.75" customHeight="1">
      <c r="A1117" s="149"/>
      <c r="B1117" s="150"/>
      <c r="C1117" s="151"/>
      <c r="D1117" s="150"/>
      <c r="E1117" s="152"/>
      <c r="F1117" s="107"/>
      <c r="G1117" s="107"/>
      <c r="H1117" s="107"/>
      <c r="I1117" s="107"/>
      <c r="J1117" s="107"/>
      <c r="K1117" s="107"/>
      <c r="L1117" s="107"/>
      <c r="M1117" s="107"/>
      <c r="N1117" s="107"/>
      <c r="O1117" s="107"/>
      <c r="P1117" s="107"/>
      <c r="Q1117" s="107"/>
      <c r="R1117" s="107"/>
      <c r="S1117" s="107"/>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row>
    <row r="1118" ht="15.75" customHeight="1">
      <c r="A1118" s="50" t="s">
        <v>2</v>
      </c>
      <c r="B1118" s="11"/>
      <c r="C1118" s="11"/>
      <c r="D1118" s="11"/>
      <c r="E1118" s="12"/>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61" t="s">
        <v>1162</v>
      </c>
      <c r="B1119" s="39"/>
      <c r="C1119" s="39"/>
      <c r="D1119" s="39"/>
      <c r="E1119" s="40"/>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4" t="s">
        <v>1153</v>
      </c>
      <c r="B1120" s="15"/>
      <c r="C1120" s="16" t="s">
        <v>1385</v>
      </c>
      <c r="D1120" s="17" t="s">
        <v>1155</v>
      </c>
      <c r="E1120" s="18"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20" t="s">
        <v>8</v>
      </c>
      <c r="B1121" s="104" t="s">
        <v>9</v>
      </c>
      <c r="C1121" s="105"/>
      <c r="D1121" s="20" t="s">
        <v>10</v>
      </c>
      <c r="E1121" s="22"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24"/>
      <c r="B1122" s="25" t="s">
        <v>12</v>
      </c>
      <c r="C1122" s="26" t="s">
        <v>13</v>
      </c>
      <c r="D1122" s="24"/>
      <c r="E1122" s="24"/>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46"/>
      <c r="B1123" s="147"/>
      <c r="C1123" s="155"/>
      <c r="D1123" s="147"/>
      <c r="E1123" s="78"/>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46"/>
      <c r="B1124" s="147"/>
      <c r="C1124" s="111"/>
      <c r="D1124" s="36"/>
      <c r="E1124" s="78"/>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87" t="s">
        <v>20</v>
      </c>
      <c r="B1125" s="88"/>
      <c r="C1125" s="89"/>
      <c r="D1125" s="90"/>
      <c r="E1125" s="47">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78"/>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78"/>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78"/>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78" t="s">
        <v>1413</v>
      </c>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78" t="s">
        <v>1251</v>
      </c>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ht="15.75" customHeight="1">
      <c r="A1576" s="162"/>
      <c r="B1576" s="163"/>
      <c r="C1576" s="164"/>
      <c r="D1576" s="163"/>
      <c r="E1576" s="165"/>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ht="15.75" customHeight="1">
      <c r="A1577" s="162"/>
      <c r="B1577" s="163"/>
      <c r="C1577" s="164"/>
      <c r="D1577" s="163"/>
      <c r="E1577" s="165"/>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ht="15.75" customHeight="1">
      <c r="A1578" s="162"/>
      <c r="B1578" s="163"/>
      <c r="C1578" s="164"/>
      <c r="D1578" s="163"/>
      <c r="E1578" s="165"/>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ht="15.75" customHeight="1">
      <c r="A1579" s="162"/>
      <c r="B1579" s="163"/>
      <c r="C1579" s="164"/>
      <c r="D1579" s="163"/>
      <c r="E1579" s="165"/>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ht="15.75" customHeight="1">
      <c r="A1580" s="162"/>
      <c r="B1580" s="163"/>
      <c r="C1580" s="164"/>
      <c r="D1580" s="163"/>
      <c r="E1580" s="165"/>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ht="15.75" customHeight="1">
      <c r="A1581" s="162"/>
      <c r="B1581" s="163"/>
      <c r="C1581" s="164"/>
      <c r="D1581" s="163"/>
      <c r="E1581" s="165"/>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ht="15.75" customHeight="1">
      <c r="A1582" s="162"/>
      <c r="B1582" s="163"/>
      <c r="C1582" s="164"/>
      <c r="D1582" s="163"/>
      <c r="E1582" s="165"/>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ht="15.75" customHeight="1">
      <c r="A1583" s="162"/>
      <c r="B1583" s="163"/>
      <c r="C1583" s="164"/>
      <c r="D1583" s="163"/>
      <c r="E1583" s="165"/>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ht="15.75" customHeight="1">
      <c r="A1584" s="162"/>
      <c r="B1584" s="163"/>
      <c r="C1584" s="164"/>
      <c r="D1584" s="163"/>
      <c r="E1584" s="165"/>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ht="15.75" customHeight="1">
      <c r="A1585" s="162"/>
      <c r="B1585" s="163"/>
      <c r="C1585" s="164"/>
      <c r="D1585" s="163"/>
      <c r="E1585" s="165"/>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ht="15.75" customHeight="1">
      <c r="A1586" s="162"/>
      <c r="B1586" s="163"/>
      <c r="C1586" s="164"/>
      <c r="D1586" s="163"/>
      <c r="E1586" s="165"/>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ht="15.75" customHeight="1">
      <c r="A1587" s="162"/>
      <c r="B1587" s="163"/>
      <c r="C1587" s="164"/>
      <c r="D1587" s="163"/>
      <c r="E1587" s="165"/>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ht="15.75" customHeight="1">
      <c r="A1588" s="162"/>
      <c r="B1588" s="163"/>
      <c r="C1588" s="164"/>
      <c r="D1588" s="163"/>
      <c r="E1588" s="165"/>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ht="15.75" customHeight="1">
      <c r="A1589" s="162"/>
      <c r="B1589" s="163"/>
      <c r="C1589" s="164"/>
      <c r="D1589" s="163"/>
      <c r="E1589" s="165"/>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ht="15.75" customHeight="1">
      <c r="A1590" s="162"/>
      <c r="B1590" s="163"/>
      <c r="C1590" s="164"/>
      <c r="D1590" s="163"/>
      <c r="E1590" s="165"/>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ht="15.75" customHeight="1">
      <c r="A1591" s="162"/>
      <c r="B1591" s="163"/>
      <c r="C1591" s="164"/>
      <c r="D1591" s="163"/>
      <c r="E1591" s="165"/>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ht="15.75" customHeight="1">
      <c r="A1592" s="162"/>
      <c r="B1592" s="163"/>
      <c r="C1592" s="164"/>
      <c r="D1592" s="163"/>
      <c r="E1592" s="165"/>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ht="15.75" customHeight="1">
      <c r="A1593" s="162"/>
      <c r="B1593" s="163"/>
      <c r="C1593" s="164"/>
      <c r="D1593" s="163"/>
      <c r="E1593" s="165"/>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ht="15.75" customHeight="1">
      <c r="A1594" s="162"/>
      <c r="B1594" s="163"/>
      <c r="C1594" s="164"/>
      <c r="D1594" s="163"/>
      <c r="E1594" s="165"/>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ht="15.75" customHeight="1">
      <c r="A1595" s="162"/>
      <c r="B1595" s="163"/>
      <c r="C1595" s="164"/>
      <c r="D1595" s="163"/>
      <c r="E1595" s="165"/>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ht="15.75" customHeight="1">
      <c r="A1596" s="162"/>
      <c r="B1596" s="163"/>
      <c r="C1596" s="164"/>
      <c r="D1596" s="163"/>
      <c r="E1596" s="165"/>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ht="15.75" customHeight="1">
      <c r="A1597" s="162"/>
      <c r="B1597" s="163"/>
      <c r="C1597" s="164"/>
      <c r="D1597" s="163"/>
      <c r="E1597" s="165"/>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ht="15.75" customHeight="1">
      <c r="A1598" s="162"/>
      <c r="B1598" s="163"/>
      <c r="C1598" s="164"/>
      <c r="D1598" s="163"/>
      <c r="E1598" s="165"/>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ht="15.75" customHeight="1">
      <c r="A1599" s="162"/>
      <c r="B1599" s="163"/>
      <c r="C1599" s="164"/>
      <c r="D1599" s="163"/>
      <c r="E1599" s="165"/>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ht="15.75" customHeight="1">
      <c r="A1600" s="162"/>
      <c r="B1600" s="163"/>
      <c r="C1600" s="164"/>
      <c r="D1600" s="163"/>
      <c r="E1600" s="165"/>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ht="15.75" customHeight="1">
      <c r="A1601" s="162"/>
      <c r="B1601" s="163"/>
      <c r="C1601" s="164"/>
      <c r="D1601" s="163"/>
      <c r="E1601" s="165"/>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ht="15.75" customHeight="1">
      <c r="A1602" s="162"/>
      <c r="B1602" s="163"/>
      <c r="C1602" s="164"/>
      <c r="D1602" s="163"/>
      <c r="E1602" s="165"/>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ht="15.75" customHeight="1">
      <c r="A1603" s="162"/>
      <c r="B1603" s="163"/>
      <c r="C1603" s="164"/>
      <c r="D1603" s="163"/>
      <c r="E1603" s="16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ht="15.75" customHeight="1">
      <c r="A1604" s="162"/>
      <c r="B1604" s="163"/>
      <c r="C1604" s="164"/>
      <c r="D1604" s="163"/>
      <c r="E1604" s="16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ht="15.75" customHeight="1">
      <c r="A1605" s="162"/>
      <c r="B1605" s="163"/>
      <c r="C1605" s="164"/>
      <c r="D1605" s="163"/>
      <c r="E1605" s="16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ht="15.75" customHeight="1">
      <c r="A1606" s="162"/>
      <c r="B1606" s="163"/>
      <c r="C1606" s="164"/>
      <c r="D1606" s="163"/>
      <c r="E1606" s="165"/>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ht="15.75" customHeight="1">
      <c r="A1607" s="162"/>
      <c r="B1607" s="163"/>
      <c r="C1607" s="164"/>
      <c r="D1607" s="163"/>
      <c r="E1607" s="165"/>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ht="15.75" customHeight="1">
      <c r="A1608" s="162"/>
      <c r="B1608" s="163"/>
      <c r="C1608" s="164"/>
      <c r="D1608" s="163"/>
      <c r="E1608" s="165"/>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ht="15.75" customHeight="1">
      <c r="A1609" s="162"/>
      <c r="B1609" s="163"/>
      <c r="C1609" s="164"/>
      <c r="D1609" s="163"/>
      <c r="E1609" s="165"/>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ht="15.75" customHeight="1">
      <c r="A1610" s="162"/>
      <c r="B1610" s="163"/>
      <c r="C1610" s="164"/>
      <c r="D1610" s="163"/>
      <c r="E1610" s="165"/>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ht="15.75" customHeight="1">
      <c r="A1611" s="162"/>
      <c r="B1611" s="163"/>
      <c r="C1611" s="164"/>
      <c r="D1611" s="163"/>
      <c r="E1611" s="165"/>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ht="15.75" customHeight="1">
      <c r="A1612" s="162"/>
      <c r="B1612" s="163"/>
      <c r="C1612" s="164"/>
      <c r="D1612" s="163"/>
      <c r="E1612" s="165"/>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ht="15.75" customHeight="1">
      <c r="A1613" s="162"/>
      <c r="B1613" s="163"/>
      <c r="C1613" s="164"/>
      <c r="D1613" s="163"/>
      <c r="E1613" s="16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ht="15.75" customHeight="1">
      <c r="A1614" s="162"/>
      <c r="B1614" s="163"/>
      <c r="C1614" s="164"/>
      <c r="D1614" s="163"/>
      <c r="E1614" s="16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ht="15.75" customHeight="1">
      <c r="A1615" s="162"/>
      <c r="B1615" s="163"/>
      <c r="C1615" s="164"/>
      <c r="D1615" s="163"/>
      <c r="E1615" s="165"/>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ht="15.75" customHeight="1">
      <c r="A1616" s="162"/>
      <c r="B1616" s="163"/>
      <c r="C1616" s="164"/>
      <c r="D1616" s="163"/>
      <c r="E1616" s="165"/>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ht="15.75" customHeight="1">
      <c r="A1617" s="162"/>
      <c r="B1617" s="163"/>
      <c r="C1617" s="164"/>
      <c r="D1617" s="163"/>
      <c r="E1617" s="165"/>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ht="15.75" customHeight="1">
      <c r="A1618" s="162"/>
      <c r="B1618" s="163"/>
      <c r="C1618" s="164"/>
      <c r="D1618" s="163"/>
      <c r="E1618" s="165"/>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ht="15.75" customHeight="1">
      <c r="A1619" s="162"/>
      <c r="B1619" s="163"/>
      <c r="C1619" s="164"/>
      <c r="D1619" s="163"/>
      <c r="E1619" s="165"/>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ht="15.75" customHeight="1">
      <c r="A1620" s="162"/>
      <c r="B1620" s="163"/>
      <c r="C1620" s="164"/>
      <c r="D1620" s="163"/>
      <c r="E1620" s="165"/>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ht="15.75" customHeight="1">
      <c r="A1621" s="162"/>
      <c r="B1621" s="163"/>
      <c r="C1621" s="164"/>
      <c r="D1621" s="163"/>
      <c r="E1621" s="165"/>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ht="15.75" customHeight="1">
      <c r="A1622" s="162"/>
      <c r="B1622" s="163"/>
      <c r="C1622" s="164"/>
      <c r="D1622" s="163"/>
      <c r="E1622" s="165"/>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ht="15.75" customHeight="1">
      <c r="A1623" s="162"/>
      <c r="B1623" s="163"/>
      <c r="C1623" s="164"/>
      <c r="D1623" s="163"/>
      <c r="E1623" s="165"/>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ht="15.75" customHeight="1">
      <c r="A1624" s="162"/>
      <c r="B1624" s="163"/>
      <c r="C1624" s="164"/>
      <c r="D1624" s="163"/>
      <c r="E1624" s="165"/>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ht="15.75" customHeight="1">
      <c r="A1625" s="162"/>
      <c r="B1625" s="163"/>
      <c r="C1625" s="164"/>
      <c r="D1625" s="163"/>
      <c r="E1625" s="165"/>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ht="15.75" customHeight="1">
      <c r="A1626" s="162"/>
      <c r="B1626" s="163"/>
      <c r="C1626" s="164"/>
      <c r="D1626" s="163"/>
      <c r="E1626" s="165"/>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ht="15.75" customHeight="1">
      <c r="A1627" s="162"/>
      <c r="B1627" s="163"/>
      <c r="C1627" s="164"/>
      <c r="D1627" s="163"/>
      <c r="E1627" s="165"/>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ht="15.75" customHeight="1">
      <c r="A1628" s="162"/>
      <c r="B1628" s="163"/>
      <c r="C1628" s="164"/>
      <c r="D1628" s="163"/>
      <c r="E1628" s="165"/>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ht="15.75" customHeight="1">
      <c r="A1629" s="162"/>
      <c r="B1629" s="163"/>
      <c r="C1629" s="164"/>
      <c r="D1629" s="163"/>
      <c r="E1629" s="165"/>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ht="15.75" customHeight="1">
      <c r="A1630" s="162"/>
      <c r="B1630" s="163"/>
      <c r="C1630" s="164"/>
      <c r="D1630" s="163"/>
      <c r="E1630" s="165"/>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ht="15.75" customHeight="1">
      <c r="A1631" s="162"/>
      <c r="B1631" s="163"/>
      <c r="C1631" s="164"/>
      <c r="D1631" s="163"/>
      <c r="E1631" s="165"/>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ht="15.75" customHeight="1">
      <c r="A1632" s="162"/>
      <c r="B1632" s="163"/>
      <c r="C1632" s="164"/>
      <c r="D1632" s="163"/>
      <c r="E1632" s="165"/>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ht="15.75" customHeight="1">
      <c r="A1633" s="162"/>
      <c r="B1633" s="163"/>
      <c r="C1633" s="164"/>
      <c r="D1633" s="163"/>
      <c r="E1633" s="165"/>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ht="15.75" customHeight="1">
      <c r="A1634" s="162"/>
      <c r="B1634" s="163"/>
      <c r="C1634" s="164"/>
      <c r="D1634" s="163"/>
      <c r="E1634" s="165"/>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ht="15.75" customHeight="1">
      <c r="A1635" s="162"/>
      <c r="B1635" s="163"/>
      <c r="C1635" s="164"/>
      <c r="D1635" s="163"/>
      <c r="E1635" s="165"/>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ht="15.75" customHeight="1">
      <c r="A1636" s="162"/>
      <c r="B1636" s="163"/>
      <c r="C1636" s="164"/>
      <c r="D1636" s="163"/>
      <c r="E1636" s="165"/>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ht="15.75" customHeight="1">
      <c r="A1637" s="162"/>
      <c r="B1637" s="163"/>
      <c r="C1637" s="164"/>
      <c r="D1637" s="163"/>
      <c r="E1637" s="165"/>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ht="15.75" customHeight="1">
      <c r="A1638" s="162"/>
      <c r="B1638" s="163"/>
      <c r="C1638" s="164"/>
      <c r="D1638" s="163"/>
      <c r="E1638" s="165"/>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ht="15.75" customHeight="1">
      <c r="A1639" s="162"/>
      <c r="B1639" s="163"/>
      <c r="C1639" s="164"/>
      <c r="D1639" s="163"/>
      <c r="E1639" s="165"/>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ht="15.75" customHeight="1">
      <c r="A1640" s="162"/>
      <c r="B1640" s="163"/>
      <c r="C1640" s="164"/>
      <c r="D1640" s="163"/>
      <c r="E1640" s="165"/>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ht="15.75" customHeight="1">
      <c r="A1641" s="162"/>
      <c r="B1641" s="163"/>
      <c r="C1641" s="164"/>
      <c r="D1641" s="163"/>
      <c r="E1641" s="165"/>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ht="15.75" customHeight="1">
      <c r="A1642" s="162"/>
      <c r="B1642" s="163"/>
      <c r="C1642" s="164"/>
      <c r="D1642" s="163"/>
      <c r="E1642" s="165"/>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ht="15.75" customHeight="1">
      <c r="A1643" s="162"/>
      <c r="B1643" s="163"/>
      <c r="C1643" s="164"/>
      <c r="D1643" s="163"/>
      <c r="E1643" s="165"/>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ht="15.75" customHeight="1">
      <c r="A1644" s="162"/>
      <c r="B1644" s="163"/>
      <c r="C1644" s="164"/>
      <c r="D1644" s="163"/>
      <c r="E1644" s="165"/>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ht="15.75" customHeight="1">
      <c r="A1645" s="162"/>
      <c r="B1645" s="163"/>
      <c r="C1645" s="164"/>
      <c r="D1645" s="163"/>
      <c r="E1645" s="165"/>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ht="15.75" customHeight="1">
      <c r="A1646" s="162"/>
      <c r="B1646" s="163"/>
      <c r="C1646" s="164"/>
      <c r="D1646" s="163"/>
      <c r="E1646" s="165"/>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ht="15.75" customHeight="1">
      <c r="A1647" s="162"/>
      <c r="B1647" s="163"/>
      <c r="C1647" s="164"/>
      <c r="D1647" s="163"/>
      <c r="E1647" s="165"/>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ht="15.75" customHeight="1">
      <c r="A1648" s="162"/>
      <c r="B1648" s="163"/>
      <c r="C1648" s="164"/>
      <c r="D1648" s="163"/>
      <c r="E1648" s="165"/>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ht="15.75" customHeight="1">
      <c r="A1649" s="162"/>
      <c r="B1649" s="163"/>
      <c r="C1649" s="164"/>
      <c r="D1649" s="163"/>
      <c r="E1649" s="165"/>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ht="15.75" customHeight="1">
      <c r="A1650" s="162"/>
      <c r="B1650" s="163"/>
      <c r="C1650" s="164"/>
      <c r="D1650" s="163"/>
      <c r="E1650" s="165"/>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ht="15.75" customHeight="1">
      <c r="A1651" s="162"/>
      <c r="B1651" s="163"/>
      <c r="C1651" s="164"/>
      <c r="D1651" s="163"/>
      <c r="E1651" s="165"/>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ht="15.75" customHeight="1">
      <c r="A1652" s="162"/>
      <c r="B1652" s="163"/>
      <c r="C1652" s="164"/>
      <c r="D1652" s="163"/>
      <c r="E1652" s="165"/>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ht="15.75" customHeight="1">
      <c r="A1653" s="162"/>
      <c r="B1653" s="163"/>
      <c r="C1653" s="164"/>
      <c r="D1653" s="163"/>
      <c r="E1653" s="165"/>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A425:E425"/>
    <mergeCell ref="A426:E426"/>
    <mergeCell ref="A427:B427"/>
    <mergeCell ref="D439:D440"/>
    <mergeCell ref="E439:E440"/>
    <mergeCell ref="A428:A429"/>
    <mergeCell ref="D428:D429"/>
    <mergeCell ref="E428:E429"/>
    <mergeCell ref="A436:E436"/>
    <mergeCell ref="A437:E437"/>
    <mergeCell ref="A438:B438"/>
    <mergeCell ref="A439:A440"/>
    <mergeCell ref="A519:E519"/>
    <mergeCell ref="A520:B520"/>
    <mergeCell ref="A521:A522"/>
    <mergeCell ref="D521:D522"/>
    <mergeCell ref="E521:E522"/>
    <mergeCell ref="A531:E531"/>
    <mergeCell ref="A532:E532"/>
    <mergeCell ref="A533:B533"/>
    <mergeCell ref="A534:A535"/>
    <mergeCell ref="D534:D535"/>
    <mergeCell ref="E534:E535"/>
    <mergeCell ref="A540:E540"/>
    <mergeCell ref="A541:E541"/>
    <mergeCell ref="A542:B542"/>
    <mergeCell ref="D551:D552"/>
    <mergeCell ref="E551:E552"/>
    <mergeCell ref="A543:A544"/>
    <mergeCell ref="D543:D544"/>
    <mergeCell ref="E543:E544"/>
    <mergeCell ref="A548:E548"/>
    <mergeCell ref="A549:E549"/>
    <mergeCell ref="A550:B550"/>
    <mergeCell ref="A551:A552"/>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A894:E894"/>
    <mergeCell ref="A895:E895"/>
    <mergeCell ref="A896:B896"/>
    <mergeCell ref="D906:D907"/>
    <mergeCell ref="E906:E907"/>
    <mergeCell ref="A897:A898"/>
    <mergeCell ref="D897:D898"/>
    <mergeCell ref="E897:E898"/>
    <mergeCell ref="A903:E903"/>
    <mergeCell ref="A904:E904"/>
    <mergeCell ref="A905:B905"/>
    <mergeCell ref="A906:A907"/>
    <mergeCell ref="A967:E967"/>
    <mergeCell ref="A968:B968"/>
    <mergeCell ref="A969:A970"/>
    <mergeCell ref="D969:D970"/>
    <mergeCell ref="E969:E970"/>
    <mergeCell ref="A975:E975"/>
    <mergeCell ref="A976:E976"/>
    <mergeCell ref="A977:B977"/>
    <mergeCell ref="A978:A979"/>
    <mergeCell ref="D978:D979"/>
    <mergeCell ref="E978:E979"/>
    <mergeCell ref="A984:E984"/>
    <mergeCell ref="A985:E985"/>
    <mergeCell ref="A986:B986"/>
    <mergeCell ref="A1002:E1002"/>
    <mergeCell ref="A1003:E1003"/>
    <mergeCell ref="A1004:B1004"/>
    <mergeCell ref="A1005:A1006"/>
    <mergeCell ref="D1005:D1006"/>
    <mergeCell ref="E1005:E1006"/>
    <mergeCell ref="A1011:E1011"/>
    <mergeCell ref="A1012:E1012"/>
    <mergeCell ref="A1013:B1013"/>
    <mergeCell ref="A1014:A1015"/>
    <mergeCell ref="D1014:D1015"/>
    <mergeCell ref="E1014:E1015"/>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957:E957"/>
    <mergeCell ref="A958:E958"/>
    <mergeCell ref="A959:B959"/>
    <mergeCell ref="A960:A961"/>
    <mergeCell ref="D960:D961"/>
    <mergeCell ref="E960:E961"/>
    <mergeCell ref="A966:E966"/>
    <mergeCell ref="A1022:B1022"/>
    <mergeCell ref="A1023:A1024"/>
    <mergeCell ref="D1023:D1024"/>
    <mergeCell ref="E1023:E1024"/>
    <mergeCell ref="A1029:E1029"/>
    <mergeCell ref="A1030:E1030"/>
    <mergeCell ref="A1031:B1031"/>
    <mergeCell ref="A1091:E1091"/>
    <mergeCell ref="A1092:E1092"/>
    <mergeCell ref="A1093:B1093"/>
    <mergeCell ref="A1094:A1095"/>
    <mergeCell ref="D1094:D1095"/>
    <mergeCell ref="E1094:E1095"/>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69:B569"/>
    <mergeCell ref="A570:A571"/>
    <mergeCell ref="D570:D571"/>
    <mergeCell ref="E570:E571"/>
    <mergeCell ref="A586:E586"/>
    <mergeCell ref="A587:E587"/>
    <mergeCell ref="A449:E449"/>
    <mergeCell ref="A450:E450"/>
    <mergeCell ref="A451:B451"/>
    <mergeCell ref="A452:A453"/>
    <mergeCell ref="D452:D453"/>
    <mergeCell ref="E452:E453"/>
    <mergeCell ref="A457:E457"/>
    <mergeCell ref="A458:E458"/>
    <mergeCell ref="A459:B459"/>
    <mergeCell ref="A460:A461"/>
    <mergeCell ref="D460:D461"/>
    <mergeCell ref="E460:E461"/>
    <mergeCell ref="A465:E465"/>
    <mergeCell ref="A466:E466"/>
    <mergeCell ref="A467:B467"/>
    <mergeCell ref="A468:A469"/>
    <mergeCell ref="D468:D469"/>
    <mergeCell ref="E468:E469"/>
    <mergeCell ref="A475:E475"/>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s>
  <conditionalFormatting sqref="C64 C72:C73 C1034">
    <cfRule type="notContainsBlanks" dxfId="0" priority="1">
      <formula>LEN(TRIM(C64))&gt;0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5.13"/>
    <col customWidth="1" min="8" max="8" width="7.5"/>
    <col customWidth="1" min="9" max="50" width="2.63"/>
  </cols>
  <sheetData>
    <row r="1">
      <c r="A1" s="1" t="s">
        <v>1393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1414</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1319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8.75" customHeight="1">
      <c r="A16" s="13" t="s">
        <v>21</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1320</v>
      </c>
      <c r="D17" s="17" t="s">
        <v>24</v>
      </c>
      <c r="E17" s="18" t="s">
        <v>7</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27.75" customHeight="1">
      <c r="A20" s="27">
        <v>45343.0</v>
      </c>
      <c r="B20" s="28" t="s">
        <v>25</v>
      </c>
      <c r="C20" s="29" t="s">
        <v>26</v>
      </c>
      <c r="D20" s="30" t="s">
        <v>27</v>
      </c>
      <c r="E20" s="31">
        <v>1600.0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ht="27.75" customHeight="1">
      <c r="A21" s="27" t="s">
        <v>28</v>
      </c>
      <c r="B21" s="28" t="s">
        <v>29</v>
      </c>
      <c r="C21" s="29" t="s">
        <v>30</v>
      </c>
      <c r="D21" s="30" t="s">
        <v>31</v>
      </c>
      <c r="E21" s="31">
        <v>560.0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ht="27.75" customHeight="1">
      <c r="A22" s="27">
        <v>45345.0</v>
      </c>
      <c r="B22" s="28"/>
      <c r="C22" s="29" t="s">
        <v>32</v>
      </c>
      <c r="D22" s="30" t="s">
        <v>33</v>
      </c>
      <c r="E22" s="31">
        <v>35.0</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ht="27.75" customHeight="1">
      <c r="A23" s="27">
        <v>45344.0</v>
      </c>
      <c r="B23" s="28" t="s">
        <v>34</v>
      </c>
      <c r="C23" s="29" t="s">
        <v>35</v>
      </c>
      <c r="D23" s="30" t="s">
        <v>36</v>
      </c>
      <c r="E23" s="31">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27.75" customHeight="1">
      <c r="A24" s="27">
        <v>45344.0</v>
      </c>
      <c r="B24" s="28" t="s">
        <v>37</v>
      </c>
      <c r="C24" s="29" t="s">
        <v>38</v>
      </c>
      <c r="D24" s="30" t="s">
        <v>39</v>
      </c>
      <c r="E24" s="31">
        <v>400.0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27.75" customHeight="1">
      <c r="A25" s="27">
        <v>45344.0</v>
      </c>
      <c r="B25" s="28" t="s">
        <v>40</v>
      </c>
      <c r="C25" s="29" t="s">
        <v>41</v>
      </c>
      <c r="D25" s="30" t="s">
        <v>42</v>
      </c>
      <c r="E25" s="31">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27.75" customHeight="1">
      <c r="A26" s="27">
        <v>45343.0</v>
      </c>
      <c r="B26" s="28" t="s">
        <v>43</v>
      </c>
      <c r="C26" s="29" t="s">
        <v>44</v>
      </c>
      <c r="D26" s="30" t="s">
        <v>45</v>
      </c>
      <c r="E26" s="31">
        <v>194.0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ht="27.75" customHeight="1">
      <c r="A27" s="27">
        <v>45344.0</v>
      </c>
      <c r="B27" s="28" t="s">
        <v>46</v>
      </c>
      <c r="C27" s="29" t="s">
        <v>47</v>
      </c>
      <c r="D27" s="30" t="s">
        <v>48</v>
      </c>
      <c r="E27" s="31">
        <v>26.0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43" t="s">
        <v>20</v>
      </c>
      <c r="B28" s="44"/>
      <c r="C28" s="45"/>
      <c r="D28" s="46"/>
      <c r="E28" s="47">
        <f>SUM(E20:E27)</f>
        <v>2892.95</v>
      </c>
      <c r="F28" s="48"/>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ht="15.75" customHeight="1">
      <c r="A29" s="38"/>
      <c r="B29" s="39"/>
      <c r="C29" s="39"/>
      <c r="D29" s="39"/>
      <c r="E29" s="4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3.5" customHeight="1">
      <c r="A30" s="50" t="s">
        <v>49</v>
      </c>
      <c r="B30" s="11"/>
      <c r="C30" s="11"/>
      <c r="D30" s="11"/>
      <c r="E30" s="1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3.5" customHeight="1">
      <c r="A31" s="13" t="s">
        <v>21</v>
      </c>
      <c r="B31" s="11"/>
      <c r="C31" s="11"/>
      <c r="D31" s="11"/>
      <c r="E31" s="1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ht="15.75" customHeight="1">
      <c r="A32" s="14" t="s">
        <v>22</v>
      </c>
      <c r="B32" s="15"/>
      <c r="C32" s="16" t="s">
        <v>1320</v>
      </c>
      <c r="D32" s="17" t="s">
        <v>24</v>
      </c>
      <c r="E32" s="18" t="s">
        <v>7</v>
      </c>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row>
    <row r="33" ht="13.5" customHeight="1">
      <c r="A33" s="20" t="s">
        <v>8</v>
      </c>
      <c r="B33" s="21" t="s">
        <v>9</v>
      </c>
      <c r="C33" s="15"/>
      <c r="D33" s="20" t="s">
        <v>10</v>
      </c>
      <c r="E33" s="22"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5.75" customHeight="1">
      <c r="A34" s="24"/>
      <c r="B34" s="25" t="s">
        <v>12</v>
      </c>
      <c r="C34" s="26" t="s">
        <v>13</v>
      </c>
      <c r="D34" s="24"/>
      <c r="E34" s="24"/>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27.75" customHeight="1">
      <c r="A35" s="27">
        <v>45356.0</v>
      </c>
      <c r="B35" s="28" t="s">
        <v>50</v>
      </c>
      <c r="C35" s="29" t="s">
        <v>51</v>
      </c>
      <c r="D35" s="30" t="s">
        <v>52</v>
      </c>
      <c r="E35" s="31">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ht="15.75" customHeight="1">
      <c r="A36" s="185"/>
      <c r="B36" s="36"/>
      <c r="C36" s="36"/>
      <c r="D36" s="76"/>
      <c r="E36" s="6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ht="15.75" customHeight="1">
      <c r="A37" s="43" t="s">
        <v>20</v>
      </c>
      <c r="B37" s="44"/>
      <c r="C37" s="45"/>
      <c r="D37" s="46"/>
      <c r="E37" s="47">
        <f>SUM(E35:E36)</f>
        <v>6518.4</v>
      </c>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ht="15.75" customHeight="1">
      <c r="A38" s="38"/>
      <c r="B38" s="39"/>
      <c r="C38" s="39"/>
      <c r="D38" s="39"/>
      <c r="E38" s="4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ht="13.5" customHeight="1">
      <c r="A39" s="10" t="s">
        <v>2</v>
      </c>
      <c r="B39" s="11"/>
      <c r="C39" s="11"/>
      <c r="D39" s="11"/>
      <c r="E39" s="1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ht="13.5" customHeight="1">
      <c r="A40" s="13" t="s">
        <v>53</v>
      </c>
      <c r="B40" s="11"/>
      <c r="C40" s="11"/>
      <c r="D40" s="11"/>
      <c r="E40" s="1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ht="15.75" customHeight="1">
      <c r="A41" s="51" t="s">
        <v>54</v>
      </c>
      <c r="B41" s="15"/>
      <c r="C41" s="184" t="s">
        <v>1321</v>
      </c>
      <c r="D41" s="17" t="s">
        <v>56</v>
      </c>
      <c r="E41" s="18" t="s">
        <v>7</v>
      </c>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c r="AW41" s="41"/>
      <c r="AX41" s="41"/>
    </row>
    <row r="42" ht="13.5" customHeight="1">
      <c r="A42" s="20" t="s">
        <v>8</v>
      </c>
      <c r="B42" s="21" t="s">
        <v>9</v>
      </c>
      <c r="C42" s="15"/>
      <c r="D42" s="20" t="s">
        <v>10</v>
      </c>
      <c r="E42" s="22" t="s">
        <v>11</v>
      </c>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row>
    <row r="43" ht="15.75" customHeight="1">
      <c r="A43" s="24"/>
      <c r="B43" s="25" t="s">
        <v>12</v>
      </c>
      <c r="C43" s="26" t="s">
        <v>13</v>
      </c>
      <c r="D43" s="24"/>
      <c r="E43" s="24"/>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row>
    <row r="44" ht="15.75" customHeight="1">
      <c r="A44" s="27">
        <v>45356.0</v>
      </c>
      <c r="B44" s="52" t="s">
        <v>57</v>
      </c>
      <c r="C44" s="52" t="s">
        <v>58</v>
      </c>
      <c r="D44" s="53" t="s">
        <v>59</v>
      </c>
      <c r="E44" s="5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ht="15.75" customHeight="1">
      <c r="A45" s="27">
        <v>45421.0</v>
      </c>
      <c r="B45" s="52" t="s">
        <v>60</v>
      </c>
      <c r="C45" s="52" t="s">
        <v>61</v>
      </c>
      <c r="D45" s="52" t="s">
        <v>62</v>
      </c>
      <c r="E45" s="55">
        <v>150.0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ht="15.75" customHeight="1">
      <c r="A46" s="43" t="s">
        <v>20</v>
      </c>
      <c r="B46" s="44"/>
      <c r="C46" s="45"/>
      <c r="D46" s="46"/>
      <c r="E46" s="37">
        <f>SUM(E44:E45)</f>
        <v>2292.5</v>
      </c>
      <c r="F46" s="48"/>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ht="15.75" customHeight="1">
      <c r="A47" s="38"/>
      <c r="B47" s="39"/>
      <c r="C47" s="39"/>
      <c r="D47" s="39"/>
      <c r="E47" s="4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3.5" customHeight="1">
      <c r="A48" s="50" t="s">
        <v>49</v>
      </c>
      <c r="B48" s="11"/>
      <c r="C48" s="11"/>
      <c r="D48" s="11"/>
      <c r="E48" s="1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3.5" customHeight="1">
      <c r="A49" s="13" t="s">
        <v>63</v>
      </c>
      <c r="B49" s="11"/>
      <c r="C49" s="11"/>
      <c r="D49" s="11"/>
      <c r="E49" s="1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1" t="s">
        <v>54</v>
      </c>
      <c r="B50" s="15"/>
      <c r="C50" s="184" t="s">
        <v>1321</v>
      </c>
      <c r="D50" s="17" t="s">
        <v>56</v>
      </c>
      <c r="E50" s="18" t="s">
        <v>7</v>
      </c>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row>
    <row r="51" ht="13.5" customHeight="1">
      <c r="A51" s="20" t="s">
        <v>8</v>
      </c>
      <c r="B51" s="21" t="s">
        <v>9</v>
      </c>
      <c r="C51" s="56"/>
      <c r="D51" s="20" t="s">
        <v>10</v>
      </c>
      <c r="E51" s="22"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ht="15.75" customHeight="1">
      <c r="A52" s="24"/>
      <c r="B52" s="25" t="s">
        <v>12</v>
      </c>
      <c r="C52" s="26" t="s">
        <v>13</v>
      </c>
      <c r="D52" s="24"/>
      <c r="E52" s="24"/>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5.75" customHeight="1">
      <c r="A53" s="57">
        <v>45357.0</v>
      </c>
      <c r="B53" s="52" t="s">
        <v>64</v>
      </c>
      <c r="C53" s="52" t="s">
        <v>65</v>
      </c>
      <c r="D53" s="58" t="s">
        <v>66</v>
      </c>
      <c r="E53" s="59">
        <v>3960.0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5.75" customHeight="1">
      <c r="A54" s="57">
        <v>45364.0</v>
      </c>
      <c r="B54" s="52" t="s">
        <v>67</v>
      </c>
      <c r="C54" s="52" t="s">
        <v>68</v>
      </c>
      <c r="D54" s="60" t="s">
        <v>69</v>
      </c>
      <c r="E54" s="59">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57">
        <v>45418.0</v>
      </c>
      <c r="B55" s="52" t="s">
        <v>70</v>
      </c>
      <c r="C55" s="52" t="s">
        <v>71</v>
      </c>
      <c r="D55" s="52" t="s">
        <v>72</v>
      </c>
      <c r="E55" s="59">
        <v>15.0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ht="15.75" customHeight="1">
      <c r="A56" s="57">
        <v>45054.0</v>
      </c>
      <c r="B56" s="52" t="s">
        <v>70</v>
      </c>
      <c r="C56" s="52" t="s">
        <v>71</v>
      </c>
      <c r="D56" s="52" t="s">
        <v>73</v>
      </c>
      <c r="E56" s="59">
        <v>1800.0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43" t="s">
        <v>20</v>
      </c>
      <c r="B57" s="44"/>
      <c r="C57" s="45"/>
      <c r="D57" s="46"/>
      <c r="E57" s="47">
        <f>SUM(E53:E56)</f>
        <v>8088.4</v>
      </c>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ht="15.75" customHeight="1">
      <c r="A58" s="38"/>
      <c r="B58" s="39"/>
      <c r="C58" s="39"/>
      <c r="D58" s="39"/>
      <c r="E58" s="4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3.5" customHeight="1">
      <c r="A59" s="50" t="s">
        <v>74</v>
      </c>
      <c r="B59" s="11"/>
      <c r="C59" s="11"/>
      <c r="D59" s="11"/>
      <c r="E59" s="1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ht="13.5" customHeight="1">
      <c r="A60" s="61" t="s">
        <v>75</v>
      </c>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5.75" customHeight="1">
      <c r="A61" s="14" t="s">
        <v>76</v>
      </c>
      <c r="B61" s="15"/>
      <c r="C61" s="184" t="s">
        <v>1322</v>
      </c>
      <c r="D61" s="17" t="s">
        <v>78</v>
      </c>
      <c r="E61" s="186" t="s">
        <v>7</v>
      </c>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c r="AT61" s="41"/>
      <c r="AU61" s="41"/>
      <c r="AV61" s="41"/>
      <c r="AW61" s="41"/>
      <c r="AX61" s="41"/>
    </row>
    <row r="62" ht="13.5" customHeight="1">
      <c r="A62" s="20" t="s">
        <v>8</v>
      </c>
      <c r="B62" s="21" t="s">
        <v>9</v>
      </c>
      <c r="C62" s="56"/>
      <c r="D62" s="20" t="s">
        <v>10</v>
      </c>
      <c r="E62" s="22"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24"/>
      <c r="B63" s="25" t="s">
        <v>12</v>
      </c>
      <c r="C63" s="26" t="s">
        <v>13</v>
      </c>
      <c r="D63" s="24"/>
      <c r="E63" s="24"/>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ht="15.75" customHeight="1">
      <c r="A64" s="57">
        <v>45344.0</v>
      </c>
      <c r="B64" s="52" t="s">
        <v>79</v>
      </c>
      <c r="C64" s="29" t="s">
        <v>18</v>
      </c>
      <c r="D64" s="58" t="s">
        <v>80</v>
      </c>
      <c r="E64" s="59">
        <v>2350.0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62" t="s">
        <v>20</v>
      </c>
      <c r="B65" s="63"/>
      <c r="C65" s="64"/>
      <c r="D65" s="65"/>
      <c r="E65" s="66">
        <f>SUM(E64)</f>
        <v>2350</v>
      </c>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ht="15.75" customHeight="1">
      <c r="A66" s="38"/>
      <c r="B66" s="39"/>
      <c r="C66" s="39"/>
      <c r="D66" s="39"/>
      <c r="E66" s="4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3.5" customHeight="1">
      <c r="A67" s="50" t="s">
        <v>74</v>
      </c>
      <c r="B67" s="11"/>
      <c r="C67" s="11"/>
      <c r="D67" s="11"/>
      <c r="E67" s="1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3.5" customHeight="1">
      <c r="A68" s="61" t="s">
        <v>81</v>
      </c>
      <c r="B68" s="39"/>
      <c r="C68" s="39"/>
      <c r="D68" s="39"/>
      <c r="E68" s="4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ht="15.75" customHeight="1">
      <c r="A69" s="51" t="s">
        <v>82</v>
      </c>
      <c r="B69" s="15"/>
      <c r="C69" s="184" t="s">
        <v>1323</v>
      </c>
      <c r="D69" s="17" t="s">
        <v>78</v>
      </c>
      <c r="E69" s="18" t="s">
        <v>7</v>
      </c>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row>
    <row r="70" ht="13.5" customHeight="1">
      <c r="A70" s="20" t="s">
        <v>8</v>
      </c>
      <c r="B70" s="21" t="s">
        <v>9</v>
      </c>
      <c r="C70" s="56"/>
      <c r="D70" s="20" t="s">
        <v>10</v>
      </c>
      <c r="E70" s="22" t="s">
        <v>11</v>
      </c>
      <c r="F70" s="3"/>
      <c r="G70" s="3"/>
      <c r="H70" s="3"/>
      <c r="I70" s="3"/>
      <c r="J70" s="3"/>
      <c r="K70" s="3"/>
      <c r="L70" s="3"/>
      <c r="M70" s="3"/>
      <c r="N70" s="3"/>
      <c r="O70" s="3"/>
      <c r="P70" s="3"/>
      <c r="Q70" s="3"/>
      <c r="R70" s="3"/>
      <c r="S70" s="3"/>
      <c r="T70" s="3"/>
      <c r="U70" s="3"/>
      <c r="V70" s="3"/>
      <c r="W70" s="3"/>
      <c r="X70" s="3"/>
      <c r="Y70" s="67"/>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5.75" customHeight="1">
      <c r="A71" s="24"/>
      <c r="B71" s="25" t="s">
        <v>12</v>
      </c>
      <c r="C71" s="26" t="s">
        <v>13</v>
      </c>
      <c r="D71" s="24"/>
      <c r="E71" s="24"/>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7">
        <v>45359.0</v>
      </c>
      <c r="B72" s="52" t="s">
        <v>84</v>
      </c>
      <c r="C72" s="29" t="s">
        <v>85</v>
      </c>
      <c r="D72" s="58" t="s">
        <v>86</v>
      </c>
      <c r="E72" s="59">
        <v>1600.0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ht="15.75" customHeight="1">
      <c r="A73" s="57"/>
      <c r="B73" s="52"/>
      <c r="C73" s="29"/>
      <c r="D73" s="58"/>
      <c r="E73" s="6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62" t="s">
        <v>20</v>
      </c>
      <c r="B74" s="63"/>
      <c r="C74" s="64"/>
      <c r="D74" s="65"/>
      <c r="E74" s="66">
        <f>SUM(E72:E73)</f>
        <v>1600</v>
      </c>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ht="13.5" customHeight="1">
      <c r="A75" s="38"/>
      <c r="B75" s="39"/>
      <c r="C75" s="39"/>
      <c r="D75" s="39"/>
      <c r="E75" s="4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3.5" customHeight="1">
      <c r="A76" s="50" t="s">
        <v>74</v>
      </c>
      <c r="B76" s="11"/>
      <c r="C76" s="11"/>
      <c r="D76" s="11"/>
      <c r="E76" s="1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3.5" customHeight="1">
      <c r="A77" s="61" t="s">
        <v>87</v>
      </c>
      <c r="B77" s="39"/>
      <c r="C77" s="39"/>
      <c r="D77" s="39"/>
      <c r="E77" s="4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1" t="s">
        <v>88</v>
      </c>
      <c r="B78" s="15"/>
      <c r="C78" s="184" t="s">
        <v>1324</v>
      </c>
      <c r="D78" s="17" t="s">
        <v>90</v>
      </c>
      <c r="E78" s="18" t="s">
        <v>1395</v>
      </c>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row>
    <row r="79" ht="13.5" customHeight="1">
      <c r="A79" s="20" t="s">
        <v>8</v>
      </c>
      <c r="B79" s="21" t="s">
        <v>9</v>
      </c>
      <c r="C79" s="56"/>
      <c r="D79" s="20" t="s">
        <v>10</v>
      </c>
      <c r="E79" s="22"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24"/>
      <c r="B80" s="25" t="s">
        <v>12</v>
      </c>
      <c r="C80" s="26" t="s">
        <v>13</v>
      </c>
      <c r="D80" s="24"/>
      <c r="E80" s="24"/>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45315.0</v>
      </c>
      <c r="B81" s="52" t="s">
        <v>91</v>
      </c>
      <c r="C81" s="52" t="s">
        <v>92</v>
      </c>
      <c r="D81" s="58" t="s">
        <v>93</v>
      </c>
      <c r="E81" s="59">
        <v>2800.0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45324.0</v>
      </c>
      <c r="B82" s="52" t="s">
        <v>94</v>
      </c>
      <c r="C82" s="52" t="s">
        <v>95</v>
      </c>
      <c r="D82" s="58" t="s">
        <v>96</v>
      </c>
      <c r="E82" s="59">
        <v>120.0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45338.0</v>
      </c>
      <c r="B83" s="52" t="s">
        <v>97</v>
      </c>
      <c r="C83" s="52" t="s">
        <v>98</v>
      </c>
      <c r="D83" s="52" t="s">
        <v>99</v>
      </c>
      <c r="E83" s="59">
        <v>200.0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45338.0</v>
      </c>
      <c r="B84" s="52" t="s">
        <v>100</v>
      </c>
      <c r="C84" s="52" t="s">
        <v>101</v>
      </c>
      <c r="D84" s="58" t="s">
        <v>102</v>
      </c>
      <c r="E84" s="59">
        <v>30.0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45351.0</v>
      </c>
      <c r="B85" s="52" t="s">
        <v>103</v>
      </c>
      <c r="C85" s="52" t="s">
        <v>104</v>
      </c>
      <c r="D85" s="58" t="s">
        <v>105</v>
      </c>
      <c r="E85" s="59">
        <v>330.0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45351.0</v>
      </c>
      <c r="B86" s="52" t="s">
        <v>100</v>
      </c>
      <c r="C86" s="52" t="s">
        <v>101</v>
      </c>
      <c r="D86" s="58" t="s">
        <v>102</v>
      </c>
      <c r="E86" s="59">
        <v>30.0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45351.0</v>
      </c>
      <c r="B87" s="52" t="s">
        <v>106</v>
      </c>
      <c r="C87" s="52" t="s">
        <v>107</v>
      </c>
      <c r="D87" s="58" t="s">
        <v>108</v>
      </c>
      <c r="E87" s="59">
        <v>200.0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45351.0</v>
      </c>
      <c r="B88" s="52" t="s">
        <v>109</v>
      </c>
      <c r="C88" s="52" t="s">
        <v>110</v>
      </c>
      <c r="D88" s="58" t="s">
        <v>111</v>
      </c>
      <c r="E88" s="59">
        <v>40.0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57">
        <v>45358.0</v>
      </c>
      <c r="B89" s="52" t="s">
        <v>112</v>
      </c>
      <c r="C89" s="52" t="s">
        <v>113</v>
      </c>
      <c r="D89" s="58" t="s">
        <v>114</v>
      </c>
      <c r="E89" s="59">
        <v>950.0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57">
        <v>45369.0</v>
      </c>
      <c r="B90" s="52" t="s">
        <v>115</v>
      </c>
      <c r="C90" s="52" t="s">
        <v>116</v>
      </c>
      <c r="D90" s="58" t="s">
        <v>117</v>
      </c>
      <c r="E90" s="59">
        <v>200.0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ht="15.75" customHeight="1">
      <c r="A91" s="57">
        <v>45378.0</v>
      </c>
      <c r="B91" s="52" t="s">
        <v>118</v>
      </c>
      <c r="C91" s="52" t="s">
        <v>119</v>
      </c>
      <c r="D91" s="58" t="s">
        <v>120</v>
      </c>
      <c r="E91" s="59">
        <v>200.0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ht="15.75" customHeight="1">
      <c r="A92" s="57">
        <v>45383.0</v>
      </c>
      <c r="B92" s="52" t="s">
        <v>112</v>
      </c>
      <c r="C92" s="52" t="s">
        <v>113</v>
      </c>
      <c r="D92" s="58" t="s">
        <v>114</v>
      </c>
      <c r="E92" s="59">
        <v>1800.0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ht="15.75" customHeight="1">
      <c r="A93" s="57">
        <v>45406.0</v>
      </c>
      <c r="B93" s="52" t="s">
        <v>121</v>
      </c>
      <c r="C93" s="52" t="s">
        <v>122</v>
      </c>
      <c r="D93" s="58" t="s">
        <v>123</v>
      </c>
      <c r="E93" s="59">
        <v>900.0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ht="15.75" customHeight="1">
      <c r="A94" s="57">
        <v>45407.0</v>
      </c>
      <c r="B94" s="52" t="s">
        <v>124</v>
      </c>
      <c r="C94" s="52" t="s">
        <v>125</v>
      </c>
      <c r="D94" s="58" t="s">
        <v>126</v>
      </c>
      <c r="E94" s="59">
        <v>80.0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ht="15.75" customHeight="1">
      <c r="A95" s="69">
        <v>45412.0</v>
      </c>
      <c r="B95" s="70" t="s">
        <v>109</v>
      </c>
      <c r="C95" s="70" t="s">
        <v>110</v>
      </c>
      <c r="D95" s="71" t="s">
        <v>111</v>
      </c>
      <c r="E95" s="72">
        <v>40.0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ht="15.75" customHeight="1">
      <c r="A96" s="62" t="s">
        <v>20</v>
      </c>
      <c r="B96" s="63"/>
      <c r="C96" s="64"/>
      <c r="D96" s="65"/>
      <c r="E96" s="66">
        <f>SUM(E81:E95)</f>
        <v>7920</v>
      </c>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ht="15.75" customHeight="1">
      <c r="A97" s="38"/>
      <c r="B97" s="39"/>
      <c r="C97" s="39"/>
      <c r="D97" s="39"/>
      <c r="E97" s="40"/>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0" t="s">
        <v>2</v>
      </c>
      <c r="B98" s="11"/>
      <c r="C98" s="11"/>
      <c r="D98" s="11"/>
      <c r="E98" s="12"/>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13" t="s">
        <v>127</v>
      </c>
      <c r="B99" s="11"/>
      <c r="C99" s="11"/>
      <c r="D99" s="11"/>
      <c r="E99" s="12"/>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row>
    <row r="100" ht="15.75" customHeight="1">
      <c r="A100" s="51" t="s">
        <v>128</v>
      </c>
      <c r="B100" s="15"/>
      <c r="C100" s="184" t="s">
        <v>1325</v>
      </c>
      <c r="D100" s="17" t="s">
        <v>130</v>
      </c>
      <c r="E100" s="18" t="s">
        <v>7</v>
      </c>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row>
    <row r="101" ht="15.75" customHeight="1">
      <c r="A101" s="20" t="s">
        <v>8</v>
      </c>
      <c r="B101" s="21" t="s">
        <v>9</v>
      </c>
      <c r="C101" s="73"/>
      <c r="D101" s="20" t="s">
        <v>10</v>
      </c>
      <c r="E101" s="22" t="s">
        <v>11</v>
      </c>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row>
    <row r="102" ht="15.75" customHeight="1">
      <c r="A102" s="24"/>
      <c r="B102" s="25" t="s">
        <v>12</v>
      </c>
      <c r="C102" s="26" t="s">
        <v>13</v>
      </c>
      <c r="D102" s="24"/>
      <c r="E102" s="24"/>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row>
    <row r="103" ht="15.75" customHeight="1">
      <c r="A103" s="27">
        <v>45355.0</v>
      </c>
      <c r="B103" s="53" t="s">
        <v>131</v>
      </c>
      <c r="C103" s="74" t="s">
        <v>132</v>
      </c>
      <c r="D103" s="58" t="s">
        <v>133</v>
      </c>
      <c r="E103" s="75">
        <v>269.37</v>
      </c>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row>
    <row r="104" ht="15.75" customHeight="1">
      <c r="A104" s="27">
        <v>45358.0</v>
      </c>
      <c r="B104" s="53" t="s">
        <v>134</v>
      </c>
      <c r="C104" s="53" t="s">
        <v>135</v>
      </c>
      <c r="D104" s="58" t="s">
        <v>136</v>
      </c>
      <c r="E104" s="75">
        <v>200.0</v>
      </c>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row>
    <row r="105" ht="15.75" customHeight="1">
      <c r="A105" s="27">
        <v>45364.0</v>
      </c>
      <c r="B105" s="53" t="s">
        <v>137</v>
      </c>
      <c r="C105" s="74" t="s">
        <v>138</v>
      </c>
      <c r="D105" s="58" t="s">
        <v>139</v>
      </c>
      <c r="E105" s="75">
        <v>560.0</v>
      </c>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ht="15.75" customHeight="1">
      <c r="A106" s="27">
        <v>45400.0</v>
      </c>
      <c r="B106" s="53" t="s">
        <v>140</v>
      </c>
      <c r="C106" s="74" t="s">
        <v>141</v>
      </c>
      <c r="D106" s="58" t="s">
        <v>142</v>
      </c>
      <c r="E106" s="75">
        <v>107.3</v>
      </c>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row>
    <row r="107" ht="15.75" customHeight="1">
      <c r="A107" s="27">
        <v>45400.0</v>
      </c>
      <c r="B107" s="53" t="s">
        <v>143</v>
      </c>
      <c r="C107" s="74" t="s">
        <v>144</v>
      </c>
      <c r="D107" s="58" t="s">
        <v>145</v>
      </c>
      <c r="E107" s="75">
        <v>950.0</v>
      </c>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row>
    <row r="108" ht="15.75" customHeight="1">
      <c r="A108" s="27">
        <v>45432.0</v>
      </c>
      <c r="B108" s="53" t="s">
        <v>146</v>
      </c>
      <c r="C108" s="74" t="s">
        <v>147</v>
      </c>
      <c r="D108" s="58" t="s">
        <v>148</v>
      </c>
      <c r="E108" s="75">
        <v>339.6</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43" t="s">
        <v>20</v>
      </c>
      <c r="B109" s="76"/>
      <c r="C109" s="77"/>
      <c r="D109" s="76"/>
      <c r="E109" s="78">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ht="15.75" customHeight="1">
      <c r="A110" s="79"/>
      <c r="B110" s="80"/>
      <c r="C110" s="81"/>
      <c r="D110" s="80"/>
      <c r="E110" s="82"/>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ht="15.75" customHeight="1">
      <c r="A111" s="10" t="s">
        <v>74</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15.75" customHeight="1">
      <c r="A112" s="13" t="s">
        <v>149</v>
      </c>
      <c r="B112" s="11"/>
      <c r="C112" s="11"/>
      <c r="D112" s="11"/>
      <c r="E112" s="1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5.75" customHeight="1">
      <c r="A113" s="51" t="s">
        <v>128</v>
      </c>
      <c r="B113" s="15"/>
      <c r="C113" s="184" t="s">
        <v>1325</v>
      </c>
      <c r="D113" s="17" t="s">
        <v>130</v>
      </c>
      <c r="E113" s="18"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5.75" customHeight="1">
      <c r="A114" s="20" t="s">
        <v>8</v>
      </c>
      <c r="B114" s="21" t="s">
        <v>9</v>
      </c>
      <c r="C114" s="56"/>
      <c r="D114" s="20" t="s">
        <v>10</v>
      </c>
      <c r="E114" s="22"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4"/>
      <c r="B115" s="25" t="s">
        <v>12</v>
      </c>
      <c r="C115" s="26" t="s">
        <v>13</v>
      </c>
      <c r="D115" s="24"/>
      <c r="E115" s="24"/>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3">
        <v>45351.0</v>
      </c>
      <c r="B116" s="84" t="s">
        <v>150</v>
      </c>
      <c r="C116" s="85" t="s">
        <v>151</v>
      </c>
      <c r="D116" s="58" t="s">
        <v>152</v>
      </c>
      <c r="E116" s="75">
        <v>1025.96</v>
      </c>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ht="15.75" customHeight="1">
      <c r="A117" s="83">
        <v>45432.0</v>
      </c>
      <c r="B117" s="84" t="s">
        <v>153</v>
      </c>
      <c r="C117" s="85" t="s">
        <v>154</v>
      </c>
      <c r="D117" s="58" t="s">
        <v>155</v>
      </c>
      <c r="E117" s="75">
        <v>21.04</v>
      </c>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row>
    <row r="118" ht="15.75" customHeight="1">
      <c r="A118" s="83">
        <v>45357.0</v>
      </c>
      <c r="B118" s="84" t="s">
        <v>156</v>
      </c>
      <c r="C118" s="85" t="s">
        <v>157</v>
      </c>
      <c r="D118" s="58" t="s">
        <v>158</v>
      </c>
      <c r="E118" s="75">
        <v>302.0</v>
      </c>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row>
    <row r="119" ht="15.75" customHeight="1">
      <c r="A119" s="83">
        <v>45359.0</v>
      </c>
      <c r="B119" s="84" t="s">
        <v>159</v>
      </c>
      <c r="C119" s="85" t="s">
        <v>160</v>
      </c>
      <c r="D119" s="58" t="s">
        <v>161</v>
      </c>
      <c r="E119" s="75">
        <v>783.92</v>
      </c>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row>
    <row r="120" ht="15.75" customHeight="1">
      <c r="A120" s="83">
        <v>45432.0</v>
      </c>
      <c r="B120" s="84" t="s">
        <v>153</v>
      </c>
      <c r="C120" s="85" t="s">
        <v>154</v>
      </c>
      <c r="D120" s="58" t="s">
        <v>162</v>
      </c>
      <c r="E120" s="75">
        <v>16.08</v>
      </c>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ht="15.75" customHeight="1">
      <c r="A121" s="83">
        <v>45362.0</v>
      </c>
      <c r="B121" s="84" t="s">
        <v>163</v>
      </c>
      <c r="C121" s="85" t="s">
        <v>164</v>
      </c>
      <c r="D121" s="58" t="s">
        <v>165</v>
      </c>
      <c r="E121" s="75">
        <v>3354.4</v>
      </c>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ht="15.75" customHeight="1">
      <c r="A122" s="83">
        <v>45432.0</v>
      </c>
      <c r="B122" s="84" t="s">
        <v>153</v>
      </c>
      <c r="C122" s="85" t="s">
        <v>154</v>
      </c>
      <c r="D122" s="58" t="s">
        <v>166</v>
      </c>
      <c r="E122" s="75">
        <v>145.6</v>
      </c>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row>
    <row r="123" ht="15.75" customHeight="1">
      <c r="A123" s="83">
        <v>45371.0</v>
      </c>
      <c r="B123" s="84" t="s">
        <v>167</v>
      </c>
      <c r="C123" s="85" t="s">
        <v>168</v>
      </c>
      <c r="D123" s="58" t="s">
        <v>169</v>
      </c>
      <c r="E123" s="75">
        <v>58.9</v>
      </c>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ht="15.75" customHeight="1">
      <c r="A124" s="83">
        <v>45378.0</v>
      </c>
      <c r="B124" s="84" t="s">
        <v>170</v>
      </c>
      <c r="C124" s="85" t="s">
        <v>171</v>
      </c>
      <c r="D124" s="58" t="s">
        <v>172</v>
      </c>
      <c r="E124" s="75">
        <v>1083.0</v>
      </c>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row>
    <row r="125" ht="15.75" customHeight="1">
      <c r="A125" s="83">
        <v>45432.0</v>
      </c>
      <c r="B125" s="84" t="s">
        <v>153</v>
      </c>
      <c r="C125" s="85" t="s">
        <v>154</v>
      </c>
      <c r="D125" s="58" t="s">
        <v>173</v>
      </c>
      <c r="E125" s="75">
        <v>57.0</v>
      </c>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row>
    <row r="126" ht="15.75" customHeight="1">
      <c r="A126" s="83">
        <v>45387.0</v>
      </c>
      <c r="B126" s="84" t="s">
        <v>174</v>
      </c>
      <c r="C126" s="85" t="s">
        <v>175</v>
      </c>
      <c r="D126" s="58" t="s">
        <v>176</v>
      </c>
      <c r="E126" s="75">
        <v>250.0</v>
      </c>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row>
    <row r="127" ht="15.75" customHeight="1">
      <c r="A127" s="83">
        <v>45388.0</v>
      </c>
      <c r="B127" s="84" t="s">
        <v>177</v>
      </c>
      <c r="C127" s="85" t="s">
        <v>178</v>
      </c>
      <c r="D127" s="58" t="s">
        <v>179</v>
      </c>
      <c r="E127" s="75">
        <v>194.0</v>
      </c>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row>
    <row r="128" ht="15.75" customHeight="1">
      <c r="A128" s="83">
        <v>45399.0</v>
      </c>
      <c r="B128" s="84" t="s">
        <v>180</v>
      </c>
      <c r="C128" s="85" t="s">
        <v>181</v>
      </c>
      <c r="D128" s="58" t="s">
        <v>182</v>
      </c>
      <c r="E128" s="75">
        <v>97.48</v>
      </c>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row>
    <row r="129" ht="15.75" customHeight="1">
      <c r="A129" s="83">
        <v>45432.0</v>
      </c>
      <c r="B129" s="84" t="s">
        <v>153</v>
      </c>
      <c r="C129" s="85" t="s">
        <v>154</v>
      </c>
      <c r="D129" s="58" t="s">
        <v>183</v>
      </c>
      <c r="E129" s="75">
        <v>2.52</v>
      </c>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row>
    <row r="130" ht="15.75" customHeight="1">
      <c r="A130" s="83">
        <v>45404.0</v>
      </c>
      <c r="B130" s="84" t="s">
        <v>184</v>
      </c>
      <c r="C130" s="85" t="s">
        <v>185</v>
      </c>
      <c r="D130" s="58" t="s">
        <v>186</v>
      </c>
      <c r="E130" s="75">
        <v>58.19</v>
      </c>
      <c r="F130" s="86"/>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row>
    <row r="131" ht="15.75" customHeight="1">
      <c r="A131" s="83">
        <v>45432.0</v>
      </c>
      <c r="B131" s="84" t="s">
        <v>153</v>
      </c>
      <c r="C131" s="85" t="s">
        <v>154</v>
      </c>
      <c r="D131" s="58" t="s">
        <v>187</v>
      </c>
      <c r="E131" s="75">
        <v>1.81</v>
      </c>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row>
    <row r="132" ht="15.75" customHeight="1">
      <c r="A132" s="87" t="s">
        <v>20</v>
      </c>
      <c r="B132" s="88"/>
      <c r="C132" s="89"/>
      <c r="D132" s="90"/>
      <c r="E132" s="47">
        <f>SUM(E116:E131)</f>
        <v>7451.9</v>
      </c>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79"/>
      <c r="B133" s="80"/>
      <c r="C133" s="81"/>
      <c r="D133" s="80"/>
      <c r="E133" s="8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50" t="s">
        <v>188</v>
      </c>
      <c r="B134" s="11"/>
      <c r="C134" s="11"/>
      <c r="D134" s="11"/>
      <c r="E134" s="1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3.5" customHeight="1">
      <c r="A135" s="13" t="s">
        <v>189</v>
      </c>
      <c r="B135" s="11"/>
      <c r="C135" s="11"/>
      <c r="D135" s="11"/>
      <c r="E135" s="1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28.5" customHeight="1">
      <c r="A136" s="14" t="s">
        <v>190</v>
      </c>
      <c r="B136" s="15"/>
      <c r="C136" s="16" t="s">
        <v>1326</v>
      </c>
      <c r="D136" s="17" t="s">
        <v>192</v>
      </c>
      <c r="E136" s="18"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8.0" customHeight="1">
      <c r="A137" s="20" t="s">
        <v>8</v>
      </c>
      <c r="B137" s="21" t="s">
        <v>9</v>
      </c>
      <c r="C137" s="56"/>
      <c r="D137" s="20" t="s">
        <v>10</v>
      </c>
      <c r="E137" s="22"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3.5" customHeight="1">
      <c r="A138" s="24"/>
      <c r="B138" s="25" t="s">
        <v>12</v>
      </c>
      <c r="C138" s="26" t="s">
        <v>13</v>
      </c>
      <c r="D138" s="24"/>
      <c r="E138" s="24"/>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7">
        <v>45024.0</v>
      </c>
      <c r="B139" s="52" t="s">
        <v>193</v>
      </c>
      <c r="C139" s="52" t="s">
        <v>194</v>
      </c>
      <c r="D139" s="58" t="s">
        <v>195</v>
      </c>
      <c r="E139" s="91">
        <v>2000.0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ht="15.75" customHeight="1">
      <c r="A140" s="27"/>
      <c r="B140" s="58"/>
      <c r="C140" s="92"/>
      <c r="D140" s="58"/>
      <c r="E140" s="91"/>
      <c r="F140" s="49"/>
      <c r="G140" s="49"/>
      <c r="H140" s="49"/>
      <c r="I140" s="49"/>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87" t="s">
        <v>20</v>
      </c>
      <c r="B141" s="88"/>
      <c r="C141" s="89"/>
      <c r="D141" s="90"/>
      <c r="E141" s="47">
        <f>SUM(E138:E140)</f>
        <v>2000</v>
      </c>
      <c r="F141" s="49"/>
      <c r="G141" s="49"/>
      <c r="H141" s="49"/>
      <c r="I141" s="49"/>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79"/>
      <c r="B142" s="80"/>
      <c r="C142" s="81"/>
      <c r="D142" s="80"/>
      <c r="E142" s="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93" t="s">
        <v>74</v>
      </c>
      <c r="B143" s="94"/>
      <c r="C143" s="94"/>
      <c r="D143" s="94"/>
      <c r="E143" s="9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96" t="s">
        <v>196</v>
      </c>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14" t="s">
        <v>197</v>
      </c>
      <c r="B145" s="15"/>
      <c r="C145" s="16" t="s">
        <v>1327</v>
      </c>
      <c r="D145" s="17" t="s">
        <v>199</v>
      </c>
      <c r="E145" s="18"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0" t="s">
        <v>8</v>
      </c>
      <c r="B146" s="21" t="s">
        <v>9</v>
      </c>
      <c r="C146" s="56"/>
      <c r="D146" s="20" t="s">
        <v>10</v>
      </c>
      <c r="E146" s="22"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4"/>
      <c r="B147" s="25" t="s">
        <v>12</v>
      </c>
      <c r="C147" s="25" t="s">
        <v>13</v>
      </c>
      <c r="D147" s="24"/>
      <c r="E147" s="24"/>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ht="15.75" customHeight="1">
      <c r="A148" s="27">
        <v>45324.0</v>
      </c>
      <c r="B148" s="52" t="s">
        <v>200</v>
      </c>
      <c r="C148" s="52" t="s">
        <v>201</v>
      </c>
      <c r="D148" s="52" t="s">
        <v>202</v>
      </c>
      <c r="E148" s="91">
        <v>7000.0</v>
      </c>
      <c r="F148" s="98"/>
      <c r="G148" s="99"/>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45349.0</v>
      </c>
      <c r="B149" s="52" t="s">
        <v>203</v>
      </c>
      <c r="C149" s="52" t="s">
        <v>204</v>
      </c>
      <c r="D149" s="52" t="s">
        <v>205</v>
      </c>
      <c r="E149" s="91">
        <v>50.0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45349.0</v>
      </c>
      <c r="B150" s="52" t="s">
        <v>206</v>
      </c>
      <c r="C150" s="52" t="s">
        <v>207</v>
      </c>
      <c r="D150" s="52" t="s">
        <v>208</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45349.0</v>
      </c>
      <c r="B151" s="52" t="s">
        <v>209</v>
      </c>
      <c r="C151" s="52" t="s">
        <v>210</v>
      </c>
      <c r="D151" s="52" t="s">
        <v>211</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45350.0</v>
      </c>
      <c r="B152" s="52" t="s">
        <v>212</v>
      </c>
      <c r="C152" s="52" t="s">
        <v>213</v>
      </c>
      <c r="D152" s="52" t="s">
        <v>214</v>
      </c>
      <c r="E152" s="91">
        <v>100.0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45369.0</v>
      </c>
      <c r="B153" s="52" t="s">
        <v>215</v>
      </c>
      <c r="C153" s="52" t="s">
        <v>204</v>
      </c>
      <c r="D153" s="52" t="s">
        <v>216</v>
      </c>
      <c r="E153" s="91">
        <v>50.0</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45369.0</v>
      </c>
      <c r="B154" s="52" t="s">
        <v>217</v>
      </c>
      <c r="C154" s="52" t="s">
        <v>218</v>
      </c>
      <c r="D154" s="52" t="s">
        <v>219</v>
      </c>
      <c r="E154" s="91">
        <v>30.0</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45370.0</v>
      </c>
      <c r="B155" s="52" t="s">
        <v>220</v>
      </c>
      <c r="C155" s="52" t="s">
        <v>221</v>
      </c>
      <c r="D155" s="52" t="s">
        <v>222</v>
      </c>
      <c r="E155" s="91">
        <v>30.0</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45372.0</v>
      </c>
      <c r="B156" s="52" t="s">
        <v>220</v>
      </c>
      <c r="C156" s="52" t="s">
        <v>221</v>
      </c>
      <c r="D156" s="52" t="s">
        <v>223</v>
      </c>
      <c r="E156" s="91">
        <v>35.0</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27">
        <v>45373.0</v>
      </c>
      <c r="B157" s="52" t="s">
        <v>217</v>
      </c>
      <c r="C157" s="52" t="s">
        <v>224</v>
      </c>
      <c r="D157" s="52" t="s">
        <v>225</v>
      </c>
      <c r="E157" s="91">
        <v>30.0</v>
      </c>
      <c r="F157" s="98"/>
      <c r="G157" s="98"/>
      <c r="H157" s="98"/>
      <c r="I157" s="100"/>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27">
        <v>45373.0</v>
      </c>
      <c r="B158" s="52" t="s">
        <v>215</v>
      </c>
      <c r="C158" s="52" t="s">
        <v>204</v>
      </c>
      <c r="D158" s="52" t="s">
        <v>226</v>
      </c>
      <c r="E158" s="91">
        <v>50.0</v>
      </c>
      <c r="F158" s="98"/>
      <c r="G158" s="98"/>
      <c r="H158" s="98"/>
      <c r="I158" s="100"/>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27">
        <v>45376.0</v>
      </c>
      <c r="B159" s="52" t="s">
        <v>227</v>
      </c>
      <c r="C159" s="52" t="s">
        <v>228</v>
      </c>
      <c r="D159" s="52" t="s">
        <v>229</v>
      </c>
      <c r="E159" s="91">
        <v>50.0</v>
      </c>
      <c r="F159" s="98"/>
      <c r="G159" s="98"/>
      <c r="H159" s="98"/>
      <c r="I159" s="100"/>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5.75" customHeight="1">
      <c r="A160" s="27">
        <v>45377.0</v>
      </c>
      <c r="B160" s="52" t="s">
        <v>227</v>
      </c>
      <c r="C160" s="52" t="s">
        <v>228</v>
      </c>
      <c r="D160" s="52" t="s">
        <v>230</v>
      </c>
      <c r="E160" s="91">
        <v>50.0</v>
      </c>
      <c r="F160" s="98"/>
      <c r="G160" s="98"/>
      <c r="H160" s="98"/>
      <c r="I160" s="100"/>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27">
        <v>45399.0</v>
      </c>
      <c r="B161" s="52" t="s">
        <v>231</v>
      </c>
      <c r="C161" s="52" t="s">
        <v>232</v>
      </c>
      <c r="D161" s="52" t="s">
        <v>233</v>
      </c>
      <c r="E161" s="91">
        <v>574.75</v>
      </c>
      <c r="F161" s="98"/>
      <c r="G161" s="98"/>
      <c r="H161" s="98"/>
      <c r="I161" s="100"/>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5.75" customHeight="1">
      <c r="A162" s="27">
        <v>45399.0</v>
      </c>
      <c r="B162" s="52" t="s">
        <v>234</v>
      </c>
      <c r="C162" s="52" t="s">
        <v>235</v>
      </c>
      <c r="D162" s="52" t="s">
        <v>236</v>
      </c>
      <c r="E162" s="91">
        <v>30.25</v>
      </c>
      <c r="F162" s="98"/>
      <c r="G162" s="98"/>
      <c r="H162" s="98"/>
      <c r="I162" s="100"/>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7">
        <v>45401.0</v>
      </c>
      <c r="B163" s="52" t="s">
        <v>131</v>
      </c>
      <c r="C163" s="52" t="s">
        <v>237</v>
      </c>
      <c r="D163" s="52" t="s">
        <v>238</v>
      </c>
      <c r="E163" s="91">
        <v>263.98</v>
      </c>
      <c r="F163" s="98"/>
      <c r="G163" s="98"/>
      <c r="H163" s="98"/>
      <c r="I163" s="100"/>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45401.0</v>
      </c>
      <c r="B164" s="52" t="s">
        <v>234</v>
      </c>
      <c r="C164" s="100" t="s">
        <v>235</v>
      </c>
      <c r="D164" s="52" t="s">
        <v>239</v>
      </c>
      <c r="E164" s="91">
        <v>5.39</v>
      </c>
      <c r="F164" s="98"/>
      <c r="G164" s="98"/>
      <c r="H164" s="98"/>
      <c r="I164" s="100"/>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87" t="s">
        <v>20</v>
      </c>
      <c r="B165" s="88"/>
      <c r="C165" s="89"/>
      <c r="D165" s="90"/>
      <c r="E165" s="47">
        <f>SUM(E148:E164)</f>
        <v>8449.37</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79"/>
      <c r="B166" s="80"/>
      <c r="C166" s="81"/>
      <c r="D166" s="80"/>
      <c r="E166" s="8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 t="s">
        <v>74</v>
      </c>
      <c r="B167" s="11"/>
      <c r="C167" s="11"/>
      <c r="D167" s="11"/>
      <c r="E167" s="1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3.5" customHeight="1">
      <c r="A168" s="61" t="s">
        <v>240</v>
      </c>
      <c r="B168" s="39"/>
      <c r="C168" s="39"/>
      <c r="D168" s="39"/>
      <c r="E168" s="4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14" t="s">
        <v>241</v>
      </c>
      <c r="B169" s="15"/>
      <c r="C169" s="16" t="s">
        <v>1328</v>
      </c>
      <c r="D169" s="17" t="s">
        <v>243</v>
      </c>
      <c r="E169" s="18"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6.5" customHeight="1">
      <c r="A170" s="20" t="s">
        <v>8</v>
      </c>
      <c r="B170" s="21" t="s">
        <v>9</v>
      </c>
      <c r="C170" s="56"/>
      <c r="D170" s="20" t="s">
        <v>10</v>
      </c>
      <c r="E170" s="22"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24"/>
      <c r="B171" s="25" t="s">
        <v>12</v>
      </c>
      <c r="C171" s="25" t="s">
        <v>13</v>
      </c>
      <c r="D171" s="24"/>
      <c r="E171" s="24"/>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27">
        <v>45348.0</v>
      </c>
      <c r="B172" s="52" t="s">
        <v>244</v>
      </c>
      <c r="C172" s="52" t="s">
        <v>245</v>
      </c>
      <c r="D172" s="52" t="s">
        <v>246</v>
      </c>
      <c r="E172" s="91">
        <v>4845.0</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7">
        <v>45348.0</v>
      </c>
      <c r="B173" s="52" t="s">
        <v>247</v>
      </c>
      <c r="C173" s="52" t="s">
        <v>154</v>
      </c>
      <c r="D173" s="52" t="s">
        <v>248</v>
      </c>
      <c r="E173" s="91">
        <v>255.0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7">
        <v>45387.0</v>
      </c>
      <c r="B174" s="52" t="s">
        <v>244</v>
      </c>
      <c r="C174" s="52" t="s">
        <v>245</v>
      </c>
      <c r="D174" s="52" t="s">
        <v>249</v>
      </c>
      <c r="E174" s="91">
        <v>3230.0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101">
        <v>45387.0</v>
      </c>
      <c r="B175" s="52" t="s">
        <v>247</v>
      </c>
      <c r="C175" s="52" t="s">
        <v>154</v>
      </c>
      <c r="D175" s="52" t="s">
        <v>250</v>
      </c>
      <c r="E175" s="91">
        <v>170.0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87" t="s">
        <v>20</v>
      </c>
      <c r="B176" s="27"/>
      <c r="C176" s="89"/>
      <c r="D176" s="90"/>
      <c r="E176" s="47">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79"/>
      <c r="B177" s="80"/>
      <c r="C177" s="81"/>
      <c r="D177" s="80"/>
      <c r="E177" s="8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10" t="s">
        <v>2</v>
      </c>
      <c r="B178" s="11"/>
      <c r="C178" s="11"/>
      <c r="D178" s="11"/>
      <c r="E178" s="1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13" t="s">
        <v>251</v>
      </c>
      <c r="B179" s="11"/>
      <c r="C179" s="11"/>
      <c r="D179" s="11"/>
      <c r="E179" s="1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14" t="s">
        <v>252</v>
      </c>
      <c r="B180" s="15"/>
      <c r="C180" s="16" t="s">
        <v>1329</v>
      </c>
      <c r="D180" s="17" t="s">
        <v>78</v>
      </c>
      <c r="E180" s="18"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ht="15.75" customHeight="1">
      <c r="A181" s="20" t="s">
        <v>8</v>
      </c>
      <c r="B181" s="21" t="s">
        <v>9</v>
      </c>
      <c r="C181" s="56"/>
      <c r="D181" s="20" t="s">
        <v>10</v>
      </c>
      <c r="E181" s="22"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24"/>
      <c r="B182" s="25" t="s">
        <v>12</v>
      </c>
      <c r="C182" s="26" t="s">
        <v>13</v>
      </c>
      <c r="D182" s="24"/>
      <c r="E182" s="24"/>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32">
        <v>45350.0</v>
      </c>
      <c r="B183" s="53" t="s">
        <v>254</v>
      </c>
      <c r="C183" s="74" t="s">
        <v>255</v>
      </c>
      <c r="D183" s="52" t="s">
        <v>256</v>
      </c>
      <c r="E183" s="91">
        <v>200.0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32">
        <v>45350.0</v>
      </c>
      <c r="B184" s="53" t="s">
        <v>257</v>
      </c>
      <c r="C184" s="92" t="s">
        <v>258</v>
      </c>
      <c r="D184" s="52" t="s">
        <v>259</v>
      </c>
      <c r="E184" s="91">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32">
        <v>45350.0</v>
      </c>
      <c r="B185" s="53" t="s">
        <v>260</v>
      </c>
      <c r="C185" s="92" t="s">
        <v>261</v>
      </c>
      <c r="D185" s="52" t="s">
        <v>262</v>
      </c>
      <c r="E185" s="91">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ht="15.75" customHeight="1">
      <c r="A186" s="32">
        <v>45377.0</v>
      </c>
      <c r="B186" s="53" t="s">
        <v>263</v>
      </c>
      <c r="C186" s="74" t="s">
        <v>264</v>
      </c>
      <c r="D186" s="52" t="s">
        <v>265</v>
      </c>
      <c r="E186" s="91">
        <v>3000.0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43" t="s">
        <v>20</v>
      </c>
      <c r="B187" s="102"/>
      <c r="C187" s="103"/>
      <c r="D187" s="102"/>
      <c r="E187" s="47">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79"/>
      <c r="B188" s="80"/>
      <c r="C188" s="81"/>
      <c r="D188" s="80"/>
      <c r="E188" s="82"/>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row>
    <row r="189" ht="15.75" customHeight="1">
      <c r="A189" s="10" t="s">
        <v>74</v>
      </c>
      <c r="B189" s="11"/>
      <c r="C189" s="11"/>
      <c r="D189" s="11"/>
      <c r="E189" s="1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61" t="s">
        <v>266</v>
      </c>
      <c r="B190" s="39"/>
      <c r="C190" s="39"/>
      <c r="D190" s="39"/>
      <c r="E190" s="4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14" t="s">
        <v>252</v>
      </c>
      <c r="B191" s="15"/>
      <c r="C191" s="16" t="s">
        <v>1329</v>
      </c>
      <c r="D191" s="17" t="s">
        <v>78</v>
      </c>
      <c r="E191" s="18"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ht="15.75" customHeight="1">
      <c r="A192" s="20" t="s">
        <v>8</v>
      </c>
      <c r="B192" s="104" t="s">
        <v>9</v>
      </c>
      <c r="C192" s="105"/>
      <c r="D192" s="106" t="s">
        <v>10</v>
      </c>
      <c r="E192" s="22"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5.75" customHeight="1">
      <c r="A193" s="24"/>
      <c r="B193" s="25" t="s">
        <v>12</v>
      </c>
      <c r="C193" s="26" t="s">
        <v>13</v>
      </c>
      <c r="D193" s="24"/>
      <c r="E193" s="24"/>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row>
    <row r="194" ht="15.75" customHeight="1">
      <c r="A194" s="27">
        <v>45350.0</v>
      </c>
      <c r="B194" s="53" t="s">
        <v>267</v>
      </c>
      <c r="C194" s="74" t="s">
        <v>68</v>
      </c>
      <c r="D194" s="52" t="s">
        <v>268</v>
      </c>
      <c r="E194" s="91">
        <v>240.0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5.75" customHeight="1">
      <c r="A195" s="27">
        <v>45355.0</v>
      </c>
      <c r="B195" s="53" t="s">
        <v>267</v>
      </c>
      <c r="C195" s="74" t="s">
        <v>68</v>
      </c>
      <c r="D195" s="74" t="s">
        <v>269</v>
      </c>
      <c r="E195" s="91">
        <v>1132.0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7">
        <v>45372.0</v>
      </c>
      <c r="B196" s="53" t="s">
        <v>270</v>
      </c>
      <c r="C196" s="74" t="s">
        <v>271</v>
      </c>
      <c r="D196" s="52" t="s">
        <v>272</v>
      </c>
      <c r="E196" s="91">
        <v>4000.0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27">
        <v>45373.0</v>
      </c>
      <c r="B197" s="53" t="s">
        <v>273</v>
      </c>
      <c r="C197" s="74" t="s">
        <v>274</v>
      </c>
      <c r="D197" s="52" t="s">
        <v>275</v>
      </c>
      <c r="E197" s="91">
        <v>2050.0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87" t="s">
        <v>20</v>
      </c>
      <c r="B198" s="88"/>
      <c r="C198" s="89"/>
      <c r="D198" s="90"/>
      <c r="E198" s="47">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row>
    <row r="200" ht="13.5" customHeight="1">
      <c r="A200" s="10" t="s">
        <v>2</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276</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184" t="s">
        <v>1330</v>
      </c>
      <c r="D202" s="17" t="s">
        <v>130</v>
      </c>
      <c r="E202" s="18"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08"/>
      <c r="B205" s="108"/>
      <c r="C205" s="108"/>
      <c r="D205" s="109"/>
      <c r="E205" s="78"/>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43" t="s">
        <v>20</v>
      </c>
      <c r="B206" s="76"/>
      <c r="C206" s="77"/>
      <c r="D206" s="76"/>
      <c r="E206" s="47">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79"/>
      <c r="B207" s="80"/>
      <c r="C207" s="81"/>
      <c r="D207" s="80"/>
      <c r="E207" s="8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3.5" customHeight="1">
      <c r="A208" s="50" t="s">
        <v>188</v>
      </c>
      <c r="B208" s="11"/>
      <c r="C208" s="11"/>
      <c r="D208" s="11"/>
      <c r="E208" s="1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3.5" customHeight="1">
      <c r="A209" s="13" t="s">
        <v>280</v>
      </c>
      <c r="B209" s="11"/>
      <c r="C209" s="11"/>
      <c r="D209" s="11"/>
      <c r="E209" s="12"/>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row>
    <row r="210" ht="15.75" customHeight="1">
      <c r="A210" s="51" t="s">
        <v>277</v>
      </c>
      <c r="B210" s="15"/>
      <c r="C210" s="184" t="s">
        <v>1330</v>
      </c>
      <c r="D210" s="17" t="s">
        <v>130</v>
      </c>
      <c r="E210" s="18" t="s">
        <v>279</v>
      </c>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row>
    <row r="211" ht="13.5" customHeight="1">
      <c r="A211" s="20" t="s">
        <v>8</v>
      </c>
      <c r="B211" s="104" t="s">
        <v>9</v>
      </c>
      <c r="C211" s="105"/>
      <c r="D211" s="20" t="s">
        <v>10</v>
      </c>
      <c r="E211" s="22"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4"/>
      <c r="B212" s="25" t="s">
        <v>12</v>
      </c>
      <c r="C212" s="26" t="s">
        <v>13</v>
      </c>
      <c r="D212" s="24"/>
      <c r="E212" s="24"/>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110"/>
      <c r="B213" s="76"/>
      <c r="C213" s="111"/>
      <c r="D213" s="36"/>
      <c r="E213" s="91"/>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27"/>
      <c r="B214" s="53"/>
      <c r="C214" s="36"/>
      <c r="D214" s="112"/>
      <c r="E214" s="91"/>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5.75" customHeight="1">
      <c r="A215" s="43" t="s">
        <v>20</v>
      </c>
      <c r="B215" s="44"/>
      <c r="C215" s="45"/>
      <c r="D215" s="46"/>
      <c r="E215" s="47">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5.75" customHeight="1">
      <c r="A216" s="79"/>
      <c r="B216" s="80"/>
      <c r="C216" s="81"/>
      <c r="D216" s="80"/>
      <c r="E216" s="8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5.75" customHeight="1">
      <c r="A217" s="10" t="s">
        <v>2</v>
      </c>
      <c r="B217" s="11"/>
      <c r="C217" s="11"/>
      <c r="D217" s="11"/>
      <c r="E217" s="1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13" t="s">
        <v>281</v>
      </c>
      <c r="B218" s="11"/>
      <c r="C218" s="11"/>
      <c r="D218" s="11"/>
      <c r="E218" s="1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51" t="s">
        <v>282</v>
      </c>
      <c r="B219" s="15"/>
      <c r="C219" s="184" t="s">
        <v>1331</v>
      </c>
      <c r="D219" s="17" t="s">
        <v>284</v>
      </c>
      <c r="E219" s="18"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20" t="s">
        <v>8</v>
      </c>
      <c r="B220" s="104" t="s">
        <v>9</v>
      </c>
      <c r="C220" s="105"/>
      <c r="D220" s="20" t="s">
        <v>10</v>
      </c>
      <c r="E220" s="22"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24"/>
      <c r="B221" s="25" t="s">
        <v>12</v>
      </c>
      <c r="C221" s="26" t="s">
        <v>13</v>
      </c>
      <c r="D221" s="24"/>
      <c r="E221" s="24"/>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32">
        <v>45324.0</v>
      </c>
      <c r="B222" s="112" t="s">
        <v>115</v>
      </c>
      <c r="C222" s="33" t="s">
        <v>116</v>
      </c>
      <c r="D222" s="53" t="s">
        <v>285</v>
      </c>
      <c r="E222" s="31">
        <v>800.0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6.5" customHeight="1">
      <c r="A223" s="32">
        <v>45363.0</v>
      </c>
      <c r="B223" s="112" t="s">
        <v>286</v>
      </c>
      <c r="C223" s="33"/>
      <c r="D223" s="53" t="s">
        <v>287</v>
      </c>
      <c r="E223" s="31">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6.5" customHeight="1">
      <c r="A224" s="32">
        <v>45330.0</v>
      </c>
      <c r="B224" s="112" t="s">
        <v>288</v>
      </c>
      <c r="C224" s="33" t="s">
        <v>289</v>
      </c>
      <c r="D224" s="53" t="s">
        <v>290</v>
      </c>
      <c r="E224" s="31">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6.5" customHeight="1">
      <c r="A225" s="32">
        <v>45352.0</v>
      </c>
      <c r="B225" s="112" t="s">
        <v>286</v>
      </c>
      <c r="C225" s="33"/>
      <c r="D225" s="53" t="s">
        <v>291</v>
      </c>
      <c r="E225" s="31">
        <v>32.48</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7">
        <v>45352.0</v>
      </c>
      <c r="B226" s="112" t="s">
        <v>292</v>
      </c>
      <c r="C226" s="33" t="s">
        <v>293</v>
      </c>
      <c r="D226" s="53" t="s">
        <v>294</v>
      </c>
      <c r="E226" s="31">
        <v>950.0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7">
        <v>45363.0</v>
      </c>
      <c r="B227" s="53" t="s">
        <v>295</v>
      </c>
      <c r="C227" s="33" t="s">
        <v>296</v>
      </c>
      <c r="D227" s="53" t="s">
        <v>297</v>
      </c>
      <c r="E227" s="31">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5.75" customHeight="1">
      <c r="A228" s="27">
        <v>45364.0</v>
      </c>
      <c r="B228" s="112" t="s">
        <v>286</v>
      </c>
      <c r="C228" s="33"/>
      <c r="D228" s="53" t="s">
        <v>298</v>
      </c>
      <c r="E228" s="91">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5.75" customHeight="1">
      <c r="A229" s="87" t="s">
        <v>20</v>
      </c>
      <c r="B229" s="44"/>
      <c r="C229" s="45"/>
      <c r="D229" s="46"/>
      <c r="E229" s="47">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5.75" customHeight="1">
      <c r="A230" s="79"/>
      <c r="B230" s="80"/>
      <c r="C230" s="81"/>
      <c r="D230" s="80"/>
      <c r="E230" s="8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5.75" customHeight="1">
      <c r="A231" s="50" t="s">
        <v>74</v>
      </c>
      <c r="B231" s="11"/>
      <c r="C231" s="11"/>
      <c r="D231" s="11"/>
      <c r="E231" s="1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5.75" customHeight="1">
      <c r="A232" s="13" t="s">
        <v>281</v>
      </c>
      <c r="B232" s="11"/>
      <c r="C232" s="11"/>
      <c r="D232" s="11"/>
      <c r="E232" s="1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5.75" customHeight="1">
      <c r="A233" s="51" t="s">
        <v>282</v>
      </c>
      <c r="B233" s="15"/>
      <c r="C233" s="184" t="s">
        <v>1331</v>
      </c>
      <c r="D233" s="17" t="s">
        <v>284</v>
      </c>
      <c r="E233" s="18"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5.75" customHeight="1">
      <c r="A234" s="20" t="s">
        <v>8</v>
      </c>
      <c r="B234" s="104" t="s">
        <v>9</v>
      </c>
      <c r="C234" s="105"/>
      <c r="D234" s="20" t="s">
        <v>10</v>
      </c>
      <c r="E234" s="22"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5.75" customHeight="1">
      <c r="A235" s="24"/>
      <c r="B235" s="25" t="s">
        <v>12</v>
      </c>
      <c r="C235" s="26" t="s">
        <v>13</v>
      </c>
      <c r="D235" s="24"/>
      <c r="E235" s="24"/>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45320.0</v>
      </c>
      <c r="B236" s="112" t="s">
        <v>299</v>
      </c>
      <c r="C236" s="33" t="s">
        <v>300</v>
      </c>
      <c r="D236" s="112" t="s">
        <v>301</v>
      </c>
      <c r="E236" s="34">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45322.0</v>
      </c>
      <c r="B237" s="112" t="s">
        <v>302</v>
      </c>
      <c r="C237" s="33" t="s">
        <v>303</v>
      </c>
      <c r="D237" s="112" t="s">
        <v>304</v>
      </c>
      <c r="E237" s="34">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45322.0</v>
      </c>
      <c r="B238" s="112" t="s">
        <v>302</v>
      </c>
      <c r="C238" s="33" t="s">
        <v>303</v>
      </c>
      <c r="D238" s="112" t="s">
        <v>305</v>
      </c>
      <c r="E238" s="34">
        <v>15.0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45322.0</v>
      </c>
      <c r="B239" s="112" t="s">
        <v>302</v>
      </c>
      <c r="C239" s="33" t="s">
        <v>303</v>
      </c>
      <c r="D239" s="112" t="s">
        <v>306</v>
      </c>
      <c r="E239" s="34">
        <v>12.0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45323.0</v>
      </c>
      <c r="B240" s="112" t="s">
        <v>299</v>
      </c>
      <c r="C240" s="33" t="s">
        <v>300</v>
      </c>
      <c r="D240" s="112" t="s">
        <v>307</v>
      </c>
      <c r="E240" s="34">
        <v>1299.0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45328.0</v>
      </c>
      <c r="B241" s="112" t="s">
        <v>308</v>
      </c>
      <c r="C241" s="33" t="s">
        <v>141</v>
      </c>
      <c r="D241" s="112" t="s">
        <v>309</v>
      </c>
      <c r="E241" s="34">
        <v>390.0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45329.0</v>
      </c>
      <c r="B242" s="112" t="s">
        <v>308</v>
      </c>
      <c r="C242" s="33" t="s">
        <v>141</v>
      </c>
      <c r="D242" s="112" t="s">
        <v>310</v>
      </c>
      <c r="E242" s="34">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45329.0</v>
      </c>
      <c r="B243" s="112" t="s">
        <v>311</v>
      </c>
      <c r="C243" s="33" t="s">
        <v>312</v>
      </c>
      <c r="D243" s="112" t="s">
        <v>313</v>
      </c>
      <c r="E243" s="34">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6.5" customHeight="1">
      <c r="A244" s="32">
        <v>45331.0</v>
      </c>
      <c r="B244" s="112" t="s">
        <v>311</v>
      </c>
      <c r="C244" s="33" t="s">
        <v>312</v>
      </c>
      <c r="D244" s="112" t="s">
        <v>314</v>
      </c>
      <c r="E244" s="34">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6.5" customHeight="1">
      <c r="A245" s="32">
        <v>45338.0</v>
      </c>
      <c r="B245" s="112" t="s">
        <v>302</v>
      </c>
      <c r="C245" s="33" t="s">
        <v>303</v>
      </c>
      <c r="D245" s="112" t="s">
        <v>315</v>
      </c>
      <c r="E245" s="34">
        <v>60.0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6.5" customHeight="1">
      <c r="A246" s="32">
        <v>45349.0</v>
      </c>
      <c r="B246" s="112" t="s">
        <v>302</v>
      </c>
      <c r="C246" s="33" t="s">
        <v>303</v>
      </c>
      <c r="D246" s="112" t="s">
        <v>316</v>
      </c>
      <c r="E246" s="34">
        <v>60.0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6.5" customHeight="1">
      <c r="A247" s="32">
        <v>45349.0</v>
      </c>
      <c r="B247" s="112" t="s">
        <v>302</v>
      </c>
      <c r="C247" s="33" t="s">
        <v>303</v>
      </c>
      <c r="D247" s="112" t="s">
        <v>317</v>
      </c>
      <c r="E247" s="34">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16.5" customHeight="1">
      <c r="A248" s="32">
        <v>45349.0</v>
      </c>
      <c r="B248" s="112" t="s">
        <v>302</v>
      </c>
      <c r="C248" s="33" t="s">
        <v>303</v>
      </c>
      <c r="D248" s="112" t="s">
        <v>318</v>
      </c>
      <c r="E248" s="34">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6.5" customHeight="1">
      <c r="A249" s="32">
        <v>45350.0</v>
      </c>
      <c r="B249" s="112" t="s">
        <v>302</v>
      </c>
      <c r="C249" s="33" t="s">
        <v>303</v>
      </c>
      <c r="D249" s="112" t="s">
        <v>319</v>
      </c>
      <c r="E249" s="34">
        <v>190.0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6.5" customHeight="1">
      <c r="A250" s="32">
        <v>45352.0</v>
      </c>
      <c r="B250" s="112" t="s">
        <v>308</v>
      </c>
      <c r="C250" s="33" t="s">
        <v>141</v>
      </c>
      <c r="D250" s="112" t="s">
        <v>320</v>
      </c>
      <c r="E250" s="34">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6.5" customHeight="1">
      <c r="A251" s="32">
        <v>45363.0</v>
      </c>
      <c r="B251" s="112" t="s">
        <v>308</v>
      </c>
      <c r="C251" s="33" t="s">
        <v>141</v>
      </c>
      <c r="D251" s="112" t="s">
        <v>321</v>
      </c>
      <c r="E251" s="34">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ht="15.75" customHeight="1">
      <c r="A252" s="87" t="s">
        <v>20</v>
      </c>
      <c r="B252" s="44"/>
      <c r="C252" s="45"/>
      <c r="D252" s="46"/>
      <c r="E252" s="47">
        <f>SUM(E236:E251)</f>
        <v>8000</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ht="15.75" customHeight="1">
      <c r="A253" s="79"/>
      <c r="B253" s="80"/>
      <c r="C253" s="81"/>
      <c r="D253" s="80"/>
      <c r="E253" s="8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10" t="s">
        <v>74</v>
      </c>
      <c r="B254" s="11"/>
      <c r="C254" s="11"/>
      <c r="D254" s="11"/>
      <c r="E254" s="1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ht="13.5" customHeight="1">
      <c r="A255" s="13" t="s">
        <v>322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29.25" customHeight="1">
      <c r="A256" s="51" t="s">
        <v>323</v>
      </c>
      <c r="B256" s="15"/>
      <c r="C256" s="184" t="s">
        <v>1332</v>
      </c>
      <c r="D256" s="17" t="s">
        <v>243</v>
      </c>
      <c r="E256" s="18"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20" t="s">
        <v>8</v>
      </c>
      <c r="B257" s="104" t="s">
        <v>9</v>
      </c>
      <c r="C257" s="105"/>
      <c r="D257" s="20" t="s">
        <v>10</v>
      </c>
      <c r="E257" s="22"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3.5" customHeight="1">
      <c r="A258" s="24"/>
      <c r="B258" s="25" t="s">
        <v>12</v>
      </c>
      <c r="C258" s="26" t="s">
        <v>13</v>
      </c>
      <c r="D258" s="24"/>
      <c r="E258" s="24"/>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5.75" customHeight="1">
      <c r="A259" s="27">
        <v>45329.0</v>
      </c>
      <c r="B259" s="52" t="s">
        <v>325</v>
      </c>
      <c r="C259" s="29" t="s">
        <v>326</v>
      </c>
      <c r="D259" s="58" t="s">
        <v>327</v>
      </c>
      <c r="E259" s="91">
        <v>1479.8</v>
      </c>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row>
    <row r="260" ht="15.75" customHeight="1">
      <c r="A260" s="27">
        <v>45357.0</v>
      </c>
      <c r="B260" s="58" t="s">
        <v>328</v>
      </c>
      <c r="C260" s="103"/>
      <c r="D260" s="58" t="s">
        <v>329</v>
      </c>
      <c r="E260" s="91">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43" t="s">
        <v>20</v>
      </c>
      <c r="B261" s="113"/>
      <c r="C261" s="114"/>
      <c r="D261" s="113"/>
      <c r="E261" s="47">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ht="15.75" customHeight="1">
      <c r="A262" s="79"/>
      <c r="B262" s="80"/>
      <c r="C262" s="81"/>
      <c r="D262" s="80"/>
      <c r="E262" s="8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10" t="s">
        <v>2</v>
      </c>
      <c r="B263" s="11"/>
      <c r="C263" s="11"/>
      <c r="D263" s="11"/>
      <c r="E263" s="1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ht="15.75" customHeight="1">
      <c r="A264" s="13" t="s">
        <v>330</v>
      </c>
      <c r="B264" s="11"/>
      <c r="C264" s="11"/>
      <c r="D264" s="11"/>
      <c r="E264" s="1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ht="15.75" customHeight="1">
      <c r="A265" s="51" t="s">
        <v>331</v>
      </c>
      <c r="B265" s="15"/>
      <c r="C265" s="184" t="s">
        <v>1333</v>
      </c>
      <c r="D265" s="17" t="s">
        <v>333</v>
      </c>
      <c r="E265" s="18" t="s">
        <v>279</v>
      </c>
      <c r="F265" s="49"/>
      <c r="G265" s="49"/>
      <c r="H265" s="49"/>
      <c r="I265" s="49"/>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ht="15.75" customHeight="1">
      <c r="A266" s="20" t="s">
        <v>8</v>
      </c>
      <c r="B266" s="104" t="s">
        <v>9</v>
      </c>
      <c r="C266" s="105"/>
      <c r="D266" s="115" t="s">
        <v>10</v>
      </c>
      <c r="E266" s="22" t="s">
        <v>11</v>
      </c>
      <c r="F266" s="49"/>
      <c r="G266" s="49"/>
      <c r="H266" s="49"/>
      <c r="I266" s="49"/>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ht="13.5" customHeight="1">
      <c r="A267" s="24"/>
      <c r="B267" s="25" t="s">
        <v>12</v>
      </c>
      <c r="C267" s="26" t="s">
        <v>13</v>
      </c>
      <c r="D267" s="24"/>
      <c r="E267" s="24"/>
      <c r="F267" s="49"/>
      <c r="G267" s="49"/>
      <c r="H267" s="49"/>
      <c r="I267" s="49"/>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ht="15.75" customHeight="1">
      <c r="A268" s="27">
        <v>45344.0</v>
      </c>
      <c r="B268" s="58" t="s">
        <v>334</v>
      </c>
      <c r="C268" s="77" t="s">
        <v>335</v>
      </c>
      <c r="D268" s="58" t="s">
        <v>336</v>
      </c>
      <c r="E268" s="34">
        <v>600.0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45348.0</v>
      </c>
      <c r="B269" s="58" t="s">
        <v>337</v>
      </c>
      <c r="C269" s="111" t="s">
        <v>338</v>
      </c>
      <c r="D269" s="52" t="s">
        <v>339</v>
      </c>
      <c r="E269" s="31">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45348.0</v>
      </c>
      <c r="B270" s="58" t="s">
        <v>340</v>
      </c>
      <c r="C270" s="77" t="s">
        <v>341</v>
      </c>
      <c r="D270" s="58" t="s">
        <v>342</v>
      </c>
      <c r="E270" s="34">
        <v>900.0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45349.0</v>
      </c>
      <c r="B271" s="58" t="s">
        <v>343</v>
      </c>
      <c r="C271" s="77" t="s">
        <v>344</v>
      </c>
      <c r="D271" s="58" t="s">
        <v>345</v>
      </c>
      <c r="E271" s="34">
        <v>2800.0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45358.0</v>
      </c>
      <c r="B272" s="52" t="s">
        <v>346</v>
      </c>
      <c r="C272" s="111" t="s">
        <v>347</v>
      </c>
      <c r="D272" s="52" t="s">
        <v>348</v>
      </c>
      <c r="E272" s="31">
        <v>203.0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45358.0</v>
      </c>
      <c r="B273" s="52" t="s">
        <v>349</v>
      </c>
      <c r="C273" s="111" t="s">
        <v>350</v>
      </c>
      <c r="D273" s="58" t="s">
        <v>351</v>
      </c>
      <c r="E273" s="31">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27">
        <v>45363.0</v>
      </c>
      <c r="B274" s="58" t="s">
        <v>352</v>
      </c>
      <c r="C274" s="111" t="s">
        <v>141</v>
      </c>
      <c r="D274" s="58" t="s">
        <v>353</v>
      </c>
      <c r="E274" s="31">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ht="15.75" customHeight="1">
      <c r="A275" s="27">
        <v>45370.0</v>
      </c>
      <c r="B275" s="58" t="s">
        <v>334</v>
      </c>
      <c r="C275" s="111" t="s">
        <v>335</v>
      </c>
      <c r="D275" s="58" t="s">
        <v>336</v>
      </c>
      <c r="E275" s="34">
        <v>500.0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ht="15.75" customHeight="1">
      <c r="A276" s="27">
        <v>45371.0</v>
      </c>
      <c r="B276" s="58" t="s">
        <v>354</v>
      </c>
      <c r="C276" s="111" t="s">
        <v>355</v>
      </c>
      <c r="D276" s="52" t="s">
        <v>356</v>
      </c>
      <c r="E276" s="31">
        <v>176.0</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ht="15.75" customHeight="1">
      <c r="A277" s="27">
        <v>45372.0</v>
      </c>
      <c r="B277" s="58" t="s">
        <v>357</v>
      </c>
      <c r="C277" s="77" t="s">
        <v>358</v>
      </c>
      <c r="D277" s="58" t="s">
        <v>359</v>
      </c>
      <c r="E277" s="34">
        <v>134.8</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ht="15.75" customHeight="1">
      <c r="A278" s="27">
        <v>45377.0</v>
      </c>
      <c r="B278" s="58" t="s">
        <v>334</v>
      </c>
      <c r="C278" s="77" t="s">
        <v>335</v>
      </c>
      <c r="D278" s="58" t="s">
        <v>360</v>
      </c>
      <c r="E278" s="34">
        <v>360.0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ht="15.75" customHeight="1">
      <c r="A279" s="27">
        <v>45383.0</v>
      </c>
      <c r="B279" s="58" t="s">
        <v>334</v>
      </c>
      <c r="C279" s="77" t="s">
        <v>335</v>
      </c>
      <c r="D279" s="58" t="s">
        <v>336</v>
      </c>
      <c r="E279" s="34">
        <v>500.0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ht="15.75" customHeight="1">
      <c r="A280" s="27">
        <v>45383.0</v>
      </c>
      <c r="B280" s="58" t="s">
        <v>334</v>
      </c>
      <c r="C280" s="77" t="s">
        <v>335</v>
      </c>
      <c r="D280" s="58" t="s">
        <v>336</v>
      </c>
      <c r="E280" s="34">
        <v>500.0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ht="15.75" customHeight="1">
      <c r="A281" s="27">
        <v>45385.0</v>
      </c>
      <c r="B281" s="52" t="s">
        <v>361</v>
      </c>
      <c r="C281" s="111" t="s">
        <v>303</v>
      </c>
      <c r="D281" s="58" t="s">
        <v>362</v>
      </c>
      <c r="E281" s="31">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ht="15.75" customHeight="1">
      <c r="A282" s="43" t="s">
        <v>20</v>
      </c>
      <c r="B282" s="113"/>
      <c r="C282" s="114"/>
      <c r="D282" s="113"/>
      <c r="E282" s="47">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ht="15.75" customHeight="1">
      <c r="A283" s="116"/>
      <c r="B283" s="117"/>
      <c r="C283" s="118"/>
      <c r="D283" s="117"/>
      <c r="E283" s="11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ht="15.75" customHeight="1">
      <c r="A284" s="10" t="s">
        <v>74</v>
      </c>
      <c r="B284" s="11"/>
      <c r="C284" s="11"/>
      <c r="D284" s="11"/>
      <c r="E284" s="12"/>
      <c r="F284" s="49"/>
      <c r="G284" s="49"/>
      <c r="H284" s="49"/>
      <c r="I284" s="49"/>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ht="15.75" customHeight="1">
      <c r="A285" s="61" t="s">
        <v>363</v>
      </c>
      <c r="B285" s="39"/>
      <c r="C285" s="39"/>
      <c r="D285" s="39"/>
      <c r="E285" s="40"/>
      <c r="F285" s="49"/>
      <c r="G285" s="49"/>
      <c r="H285" s="49"/>
      <c r="I285" s="49"/>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ht="15.75" customHeight="1">
      <c r="A286" s="51" t="s">
        <v>331</v>
      </c>
      <c r="B286" s="119"/>
      <c r="C286" s="184" t="s">
        <v>1333</v>
      </c>
      <c r="D286" s="17" t="s">
        <v>333</v>
      </c>
      <c r="E286" s="186" t="s">
        <v>7</v>
      </c>
      <c r="F286" s="49"/>
      <c r="G286" s="49"/>
      <c r="H286" s="49"/>
      <c r="I286" s="49"/>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ht="15.75" customHeight="1">
      <c r="A287" s="20" t="s">
        <v>8</v>
      </c>
      <c r="B287" s="104" t="s">
        <v>9</v>
      </c>
      <c r="C287" s="105"/>
      <c r="D287" s="20" t="s">
        <v>10</v>
      </c>
      <c r="E287" s="22"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ht="15.75" customHeight="1">
      <c r="A288" s="24"/>
      <c r="B288" s="25" t="s">
        <v>12</v>
      </c>
      <c r="C288" s="26" t="s">
        <v>13</v>
      </c>
      <c r="D288" s="24"/>
      <c r="E288" s="24"/>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ht="15.75" customHeight="1">
      <c r="A289" s="120">
        <v>45344.0</v>
      </c>
      <c r="B289" s="52" t="s">
        <v>364</v>
      </c>
      <c r="C289" s="111" t="s">
        <v>365</v>
      </c>
      <c r="D289" s="58" t="s">
        <v>366</v>
      </c>
      <c r="E289" s="31">
        <v>78.32</v>
      </c>
      <c r="F289" s="121"/>
      <c r="G289" s="121"/>
      <c r="H289" s="121"/>
      <c r="I289" s="121"/>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ht="15.75" customHeight="1">
      <c r="A290" s="101">
        <v>45344.0</v>
      </c>
      <c r="B290" s="52" t="s">
        <v>247</v>
      </c>
      <c r="C290" s="111" t="s">
        <v>154</v>
      </c>
      <c r="D290" s="52" t="s">
        <v>367</v>
      </c>
      <c r="E290" s="31">
        <v>1.68</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01">
        <v>45348.0</v>
      </c>
      <c r="B291" s="52" t="s">
        <v>295</v>
      </c>
      <c r="C291" s="111" t="s">
        <v>296</v>
      </c>
      <c r="D291" s="52" t="s">
        <v>368</v>
      </c>
      <c r="E291" s="31">
        <v>2059.75</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01">
        <v>45471.0</v>
      </c>
      <c r="B292" s="52" t="s">
        <v>247</v>
      </c>
      <c r="C292" s="111" t="s">
        <v>154</v>
      </c>
      <c r="D292" s="52" t="s">
        <v>369</v>
      </c>
      <c r="E292" s="31">
        <v>42.25</v>
      </c>
      <c r="F292" s="122"/>
      <c r="G292" s="122"/>
      <c r="H292" s="122"/>
      <c r="I292" s="122"/>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01">
        <v>45362.0</v>
      </c>
      <c r="B293" s="52" t="s">
        <v>370</v>
      </c>
      <c r="C293" s="111" t="s">
        <v>371</v>
      </c>
      <c r="D293" s="52" t="s">
        <v>372</v>
      </c>
      <c r="E293" s="31">
        <v>396.86</v>
      </c>
      <c r="F293" s="122"/>
      <c r="G293" s="122"/>
      <c r="H293" s="122"/>
      <c r="I293" s="122"/>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01">
        <v>45376.0</v>
      </c>
      <c r="B294" s="52" t="s">
        <v>247</v>
      </c>
      <c r="C294" s="111" t="s">
        <v>154</v>
      </c>
      <c r="D294" s="52" t="s">
        <v>373</v>
      </c>
      <c r="E294" s="31">
        <v>8.14</v>
      </c>
      <c r="F294" s="122"/>
      <c r="G294" s="122"/>
      <c r="H294" s="122"/>
      <c r="I294" s="122"/>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01">
        <v>45372.0</v>
      </c>
      <c r="B295" s="52" t="s">
        <v>295</v>
      </c>
      <c r="C295" s="111" t="s">
        <v>296</v>
      </c>
      <c r="D295" s="58" t="s">
        <v>374</v>
      </c>
      <c r="E295" s="31">
        <v>3419.85</v>
      </c>
      <c r="F295" s="122"/>
      <c r="G295" s="122"/>
      <c r="H295" s="122"/>
      <c r="I295" s="122"/>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01">
        <v>45372.0</v>
      </c>
      <c r="B296" s="52" t="s">
        <v>247</v>
      </c>
      <c r="C296" s="111" t="s">
        <v>154</v>
      </c>
      <c r="D296" s="52" t="s">
        <v>375</v>
      </c>
      <c r="E296" s="31">
        <v>70.15</v>
      </c>
      <c r="F296" s="122"/>
      <c r="G296" s="122"/>
      <c r="H296" s="122"/>
      <c r="I296" s="122"/>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01">
        <v>45399.0</v>
      </c>
      <c r="B297" s="52" t="s">
        <v>376</v>
      </c>
      <c r="C297" s="111" t="s">
        <v>377</v>
      </c>
      <c r="D297" s="52" t="s">
        <v>378</v>
      </c>
      <c r="E297" s="31">
        <v>164.0</v>
      </c>
      <c r="F297" s="122"/>
      <c r="G297" s="122"/>
      <c r="H297" s="122"/>
      <c r="I297" s="122"/>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101">
        <v>45407.0</v>
      </c>
      <c r="B298" s="52" t="s">
        <v>379</v>
      </c>
      <c r="C298" s="111" t="s">
        <v>380</v>
      </c>
      <c r="D298" s="52" t="s">
        <v>381</v>
      </c>
      <c r="E298" s="31">
        <v>65.0</v>
      </c>
      <c r="F298" s="122"/>
      <c r="G298" s="122"/>
      <c r="H298" s="122"/>
      <c r="I298" s="122"/>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row>
    <row r="299" ht="15.75" customHeight="1">
      <c r="A299" s="101">
        <v>45408.0</v>
      </c>
      <c r="B299" s="52" t="s">
        <v>382</v>
      </c>
      <c r="C299" s="111" t="s">
        <v>383</v>
      </c>
      <c r="D299" s="52" t="s">
        <v>384</v>
      </c>
      <c r="E299" s="31">
        <v>65.0</v>
      </c>
      <c r="F299" s="122"/>
      <c r="G299" s="122"/>
      <c r="H299" s="122"/>
      <c r="I299" s="122"/>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1">
        <v>45411.0</v>
      </c>
      <c r="B300" s="52" t="s">
        <v>385</v>
      </c>
      <c r="C300" s="111" t="s">
        <v>386</v>
      </c>
      <c r="D300" s="52" t="s">
        <v>387</v>
      </c>
      <c r="E300" s="31">
        <v>743.74</v>
      </c>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row>
    <row r="301" ht="15.75" customHeight="1">
      <c r="A301" s="101">
        <v>45411.0</v>
      </c>
      <c r="B301" s="52" t="s">
        <v>247</v>
      </c>
      <c r="C301" s="111" t="s">
        <v>154</v>
      </c>
      <c r="D301" s="52" t="s">
        <v>388</v>
      </c>
      <c r="E301" s="31">
        <v>15.26</v>
      </c>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row>
    <row r="302" ht="15.75" customHeight="1">
      <c r="A302" s="101">
        <v>45417.0</v>
      </c>
      <c r="B302" s="52" t="s">
        <v>389</v>
      </c>
      <c r="C302" s="111" t="s">
        <v>390</v>
      </c>
      <c r="D302" s="52" t="s">
        <v>391</v>
      </c>
      <c r="E302" s="31">
        <v>750.0</v>
      </c>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row>
    <row r="303" ht="15.75" customHeight="1">
      <c r="A303" s="101">
        <v>45418.0</v>
      </c>
      <c r="B303" s="52" t="s">
        <v>392</v>
      </c>
      <c r="C303" s="111" t="s">
        <v>393</v>
      </c>
      <c r="D303" s="52" t="s">
        <v>394</v>
      </c>
      <c r="E303" s="31">
        <v>388.32</v>
      </c>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row>
    <row r="304" ht="15.75" customHeight="1">
      <c r="A304" s="101">
        <v>45418.0</v>
      </c>
      <c r="B304" s="52" t="s">
        <v>247</v>
      </c>
      <c r="C304" s="111" t="s">
        <v>154</v>
      </c>
      <c r="D304" s="52" t="s">
        <v>395</v>
      </c>
      <c r="E304" s="31">
        <v>11.68</v>
      </c>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row>
    <row r="305" ht="15.75" customHeight="1">
      <c r="A305" s="120">
        <v>45421.0</v>
      </c>
      <c r="B305" s="52" t="s">
        <v>396</v>
      </c>
      <c r="C305" s="111" t="s">
        <v>397</v>
      </c>
      <c r="D305" s="52" t="s">
        <v>398</v>
      </c>
      <c r="E305" s="31">
        <v>30.0</v>
      </c>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row>
    <row r="306" ht="15.75" customHeight="1">
      <c r="A306" s="87" t="s">
        <v>20</v>
      </c>
      <c r="B306" s="88"/>
      <c r="C306" s="89"/>
      <c r="D306" s="90"/>
      <c r="E306" s="47">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79"/>
      <c r="B307" s="80"/>
      <c r="C307" s="81"/>
      <c r="D307" s="80"/>
      <c r="E307" s="82"/>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row>
    <row r="308" ht="15.75" customHeight="1">
      <c r="A308" s="10" t="s">
        <v>2</v>
      </c>
      <c r="B308" s="11"/>
      <c r="C308" s="11"/>
      <c r="D308" s="11"/>
      <c r="E308" s="1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3" t="s">
        <v>399</v>
      </c>
      <c r="B309" s="11"/>
      <c r="C309" s="11"/>
      <c r="D309" s="11"/>
      <c r="E309" s="1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14" t="s">
        <v>400</v>
      </c>
      <c r="B310" s="15"/>
      <c r="C310" s="16" t="s">
        <v>1334</v>
      </c>
      <c r="D310" s="17" t="s">
        <v>78</v>
      </c>
      <c r="E310" s="186" t="s">
        <v>7</v>
      </c>
      <c r="F310" s="49"/>
      <c r="G310" s="49"/>
      <c r="H310" s="49"/>
      <c r="I310" s="49"/>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20" t="s">
        <v>8</v>
      </c>
      <c r="B311" s="104" t="s">
        <v>9</v>
      </c>
      <c r="C311" s="105"/>
      <c r="D311" s="20" t="s">
        <v>10</v>
      </c>
      <c r="E311" s="22" t="s">
        <v>11</v>
      </c>
      <c r="F311" s="49"/>
      <c r="G311" s="49"/>
      <c r="H311" s="49"/>
      <c r="I311" s="49"/>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3.5" customHeight="1">
      <c r="A312" s="24"/>
      <c r="B312" s="25" t="s">
        <v>12</v>
      </c>
      <c r="C312" s="26" t="s">
        <v>13</v>
      </c>
      <c r="D312" s="24"/>
      <c r="E312" s="24"/>
      <c r="F312" s="49"/>
      <c r="G312" s="49"/>
      <c r="H312" s="49"/>
      <c r="I312" s="49"/>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120">
        <v>45370.0</v>
      </c>
      <c r="B313" s="58" t="s">
        <v>402</v>
      </c>
      <c r="C313" s="111" t="s">
        <v>403</v>
      </c>
      <c r="D313" s="52" t="s">
        <v>404</v>
      </c>
      <c r="E313" s="31">
        <v>315.0</v>
      </c>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row>
    <row r="314" ht="15.75" customHeight="1">
      <c r="A314" s="120">
        <v>45376.0</v>
      </c>
      <c r="B314" s="58" t="s">
        <v>405</v>
      </c>
      <c r="C314" s="111" t="s">
        <v>406</v>
      </c>
      <c r="D314" s="52" t="s">
        <v>407</v>
      </c>
      <c r="E314" s="31">
        <v>87.44</v>
      </c>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row>
    <row r="315" ht="15.75" customHeight="1">
      <c r="A315" s="120">
        <v>45397.0</v>
      </c>
      <c r="B315" s="58" t="s">
        <v>408</v>
      </c>
      <c r="C315" s="111" t="s">
        <v>409</v>
      </c>
      <c r="D315" s="52" t="s">
        <v>410</v>
      </c>
      <c r="E315" s="31">
        <v>513.55</v>
      </c>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row>
    <row r="316" ht="15.75" customHeight="1">
      <c r="A316" s="120">
        <v>45404.0</v>
      </c>
      <c r="B316" s="58" t="s">
        <v>411</v>
      </c>
      <c r="C316" s="111" t="s">
        <v>335</v>
      </c>
      <c r="D316" s="52" t="s">
        <v>412</v>
      </c>
      <c r="E316" s="31">
        <v>500.0</v>
      </c>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row>
    <row r="317" ht="15.75" customHeight="1">
      <c r="A317" s="120">
        <v>45408.0</v>
      </c>
      <c r="B317" s="58" t="s">
        <v>413</v>
      </c>
      <c r="C317" s="111" t="s">
        <v>414</v>
      </c>
      <c r="D317" s="52" t="s">
        <v>415</v>
      </c>
      <c r="E317" s="31">
        <v>500.0</v>
      </c>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row>
    <row r="318" ht="15.75" customHeight="1">
      <c r="A318" s="120">
        <v>45411.0</v>
      </c>
      <c r="B318" s="58" t="s">
        <v>416</v>
      </c>
      <c r="C318" s="111" t="s">
        <v>417</v>
      </c>
      <c r="D318" s="52" t="s">
        <v>418</v>
      </c>
      <c r="E318" s="31">
        <v>1155.0</v>
      </c>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row>
    <row r="319" ht="15.75" customHeight="1">
      <c r="A319" s="120">
        <v>45418.0</v>
      </c>
      <c r="B319" s="58" t="s">
        <v>419</v>
      </c>
      <c r="C319" s="111" t="s">
        <v>420</v>
      </c>
      <c r="D319" s="52" t="s">
        <v>421</v>
      </c>
      <c r="E319" s="31">
        <v>49.1</v>
      </c>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row>
    <row r="320" ht="15.75" customHeight="1">
      <c r="A320" s="120">
        <v>45418.0</v>
      </c>
      <c r="B320" s="58" t="s">
        <v>422</v>
      </c>
      <c r="C320" s="111" t="s">
        <v>393</v>
      </c>
      <c r="D320" s="52" t="s">
        <v>423</v>
      </c>
      <c r="E320" s="31">
        <v>87.5</v>
      </c>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row>
    <row r="321" ht="15.75" customHeight="1">
      <c r="A321" s="120">
        <v>45420.0</v>
      </c>
      <c r="B321" s="58" t="s">
        <v>422</v>
      </c>
      <c r="C321" s="111" t="s">
        <v>393</v>
      </c>
      <c r="D321" s="52" t="s">
        <v>424</v>
      </c>
      <c r="E321" s="31">
        <v>82.0</v>
      </c>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row>
    <row r="322" ht="15.75" customHeight="1">
      <c r="A322" s="120">
        <v>45425.0</v>
      </c>
      <c r="B322" s="58" t="s">
        <v>425</v>
      </c>
      <c r="C322" s="111" t="s">
        <v>426</v>
      </c>
      <c r="D322" s="52" t="s">
        <v>427</v>
      </c>
      <c r="E322" s="31">
        <v>260.0</v>
      </c>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row>
    <row r="323" ht="15.75" customHeight="1">
      <c r="A323" s="120">
        <v>45433.0</v>
      </c>
      <c r="B323" s="58" t="s">
        <v>428</v>
      </c>
      <c r="C323" s="111" t="s">
        <v>429</v>
      </c>
      <c r="D323" s="52" t="s">
        <v>430</v>
      </c>
      <c r="E323" s="31">
        <v>387.6</v>
      </c>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row>
    <row r="324" ht="15.75" customHeight="1">
      <c r="A324" s="43" t="s">
        <v>20</v>
      </c>
      <c r="B324" s="113"/>
      <c r="C324" s="114"/>
      <c r="D324" s="113"/>
      <c r="E324" s="47">
        <f>SUM(E313:E323)</f>
        <v>3937.19</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ht="15.75" customHeight="1">
      <c r="A325" s="123"/>
      <c r="B325" s="124"/>
      <c r="C325" s="125"/>
      <c r="D325" s="124"/>
      <c r="E325" s="126"/>
      <c r="F325" s="49"/>
      <c r="G325" s="49"/>
      <c r="H325" s="49"/>
      <c r="I325" s="49"/>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ht="15.75" customHeight="1">
      <c r="A326" s="10" t="s">
        <v>2</v>
      </c>
      <c r="B326" s="11"/>
      <c r="C326" s="11"/>
      <c r="D326" s="11"/>
      <c r="E326" s="12"/>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row>
    <row r="327" ht="15.75" customHeight="1">
      <c r="A327" s="13" t="s">
        <v>431</v>
      </c>
      <c r="B327" s="11"/>
      <c r="C327" s="11"/>
      <c r="D327" s="11"/>
      <c r="E327" s="12"/>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row>
    <row r="328" ht="15.75" customHeight="1">
      <c r="A328" s="14" t="s">
        <v>432</v>
      </c>
      <c r="B328" s="15"/>
      <c r="C328" s="16" t="s">
        <v>1335</v>
      </c>
      <c r="D328" s="17" t="s">
        <v>78</v>
      </c>
      <c r="E328" s="186" t="s">
        <v>7</v>
      </c>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row>
    <row r="329" ht="15.75" customHeight="1">
      <c r="A329" s="20" t="s">
        <v>8</v>
      </c>
      <c r="B329" s="104" t="s">
        <v>9</v>
      </c>
      <c r="C329" s="105"/>
      <c r="D329" s="20" t="s">
        <v>10</v>
      </c>
      <c r="E329" s="22" t="s">
        <v>11</v>
      </c>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row>
    <row r="330" ht="15.75" customHeight="1">
      <c r="A330" s="24"/>
      <c r="B330" s="25" t="s">
        <v>12</v>
      </c>
      <c r="C330" s="26" t="s">
        <v>13</v>
      </c>
      <c r="D330" s="24"/>
      <c r="E330" s="24"/>
      <c r="F330" s="86"/>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row>
    <row r="331" ht="15.75" customHeight="1">
      <c r="A331" s="120">
        <v>45345.0</v>
      </c>
      <c r="B331" s="58" t="s">
        <v>434</v>
      </c>
      <c r="C331" s="111" t="s">
        <v>435</v>
      </c>
      <c r="D331" s="52" t="s">
        <v>436</v>
      </c>
      <c r="E331" s="31">
        <v>12.0</v>
      </c>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row>
    <row r="332" ht="15.75" customHeight="1">
      <c r="A332" s="120">
        <v>45362.0</v>
      </c>
      <c r="B332" s="58" t="s">
        <v>434</v>
      </c>
      <c r="C332" s="111" t="s">
        <v>435</v>
      </c>
      <c r="D332" s="52" t="s">
        <v>436</v>
      </c>
      <c r="E332" s="31">
        <v>12.0</v>
      </c>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row>
    <row r="333" ht="15.75" customHeight="1">
      <c r="A333" s="120">
        <v>45372.0</v>
      </c>
      <c r="B333" s="58" t="s">
        <v>434</v>
      </c>
      <c r="C333" s="111" t="s">
        <v>435</v>
      </c>
      <c r="D333" s="52" t="s">
        <v>437</v>
      </c>
      <c r="E333" s="31">
        <v>130.0</v>
      </c>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row>
    <row r="334" ht="15.75" customHeight="1">
      <c r="A334" s="120">
        <v>45373.0</v>
      </c>
      <c r="B334" s="58" t="s">
        <v>434</v>
      </c>
      <c r="C334" s="111" t="s">
        <v>435</v>
      </c>
      <c r="D334" s="52" t="s">
        <v>436</v>
      </c>
      <c r="E334" s="31">
        <v>12.0</v>
      </c>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row>
    <row r="335" ht="15.75" customHeight="1">
      <c r="A335" s="120">
        <v>45390.0</v>
      </c>
      <c r="B335" s="58" t="s">
        <v>434</v>
      </c>
      <c r="C335" s="111" t="s">
        <v>435</v>
      </c>
      <c r="D335" s="52" t="s">
        <v>436</v>
      </c>
      <c r="E335" s="31">
        <v>12.0</v>
      </c>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row>
    <row r="336" ht="15.75" customHeight="1">
      <c r="A336" s="120">
        <v>45401.0</v>
      </c>
      <c r="B336" s="58" t="s">
        <v>434</v>
      </c>
      <c r="C336" s="111" t="s">
        <v>435</v>
      </c>
      <c r="D336" s="52" t="s">
        <v>436</v>
      </c>
      <c r="E336" s="31">
        <v>12.0</v>
      </c>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row>
    <row r="337" ht="15.75" customHeight="1">
      <c r="A337" s="120">
        <v>45426.0</v>
      </c>
      <c r="B337" s="58" t="s">
        <v>434</v>
      </c>
      <c r="C337" s="111" t="s">
        <v>435</v>
      </c>
      <c r="D337" s="52" t="s">
        <v>436</v>
      </c>
      <c r="E337" s="31">
        <v>11.0</v>
      </c>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row>
    <row r="338" ht="15.75" customHeight="1">
      <c r="A338" s="120">
        <v>45429.0</v>
      </c>
      <c r="B338" s="58" t="s">
        <v>434</v>
      </c>
      <c r="C338" s="111" t="s">
        <v>435</v>
      </c>
      <c r="D338" s="52" t="s">
        <v>436</v>
      </c>
      <c r="E338" s="31">
        <v>22.0</v>
      </c>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row>
    <row r="339" ht="15.75" customHeight="1">
      <c r="A339" s="127" t="s">
        <v>20</v>
      </c>
      <c r="B339" s="128"/>
      <c r="C339" s="129"/>
      <c r="D339" s="3"/>
      <c r="E339" s="47">
        <f>SUM(E331:E338)</f>
        <v>223</v>
      </c>
      <c r="F339" s="49"/>
      <c r="G339" s="49"/>
      <c r="H339" s="49"/>
      <c r="I339" s="49"/>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79"/>
      <c r="B340" s="80"/>
      <c r="C340" s="81"/>
      <c r="D340" s="80"/>
      <c r="E340" s="82"/>
      <c r="F340" s="49"/>
      <c r="G340" s="49"/>
      <c r="H340" s="49"/>
      <c r="I340" s="49"/>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10" t="s">
        <v>2</v>
      </c>
      <c r="B341" s="11"/>
      <c r="C341" s="11"/>
      <c r="D341" s="11"/>
      <c r="E341" s="1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3" t="s">
        <v>438</v>
      </c>
      <c r="B342" s="11"/>
      <c r="C342" s="11"/>
      <c r="D342" s="11"/>
      <c r="E342" s="1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4" t="s">
        <v>439</v>
      </c>
      <c r="B343" s="15"/>
      <c r="C343" s="16" t="s">
        <v>1336</v>
      </c>
      <c r="D343" s="17" t="s">
        <v>78</v>
      </c>
      <c r="E343" s="18" t="s">
        <v>279</v>
      </c>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20" t="s">
        <v>8</v>
      </c>
      <c r="B344" s="104" t="s">
        <v>9</v>
      </c>
      <c r="C344" s="105"/>
      <c r="D344" s="115" t="s">
        <v>10</v>
      </c>
      <c r="E344" s="22" t="s">
        <v>11</v>
      </c>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3.5" customHeight="1">
      <c r="A345" s="24"/>
      <c r="B345" s="25" t="s">
        <v>12</v>
      </c>
      <c r="C345" s="26" t="s">
        <v>13</v>
      </c>
      <c r="D345" s="24"/>
      <c r="E345" s="24"/>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3.5" customHeight="1">
      <c r="A346" s="101">
        <v>45349.0</v>
      </c>
      <c r="B346" s="58" t="s">
        <v>441</v>
      </c>
      <c r="C346" s="111" t="s">
        <v>442</v>
      </c>
      <c r="D346" s="52" t="s">
        <v>443</v>
      </c>
      <c r="E346" s="91">
        <v>1100.0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7">
        <v>45356.0</v>
      </c>
      <c r="B347" s="58" t="s">
        <v>441</v>
      </c>
      <c r="C347" s="111" t="s">
        <v>442</v>
      </c>
      <c r="D347" s="52" t="s">
        <v>443</v>
      </c>
      <c r="E347" s="91">
        <v>1100.0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27">
        <v>45364.0</v>
      </c>
      <c r="B348" s="58" t="s">
        <v>441</v>
      </c>
      <c r="C348" s="111" t="s">
        <v>442</v>
      </c>
      <c r="D348" s="52" t="s">
        <v>444</v>
      </c>
      <c r="E348" s="91">
        <v>1200.0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27">
        <v>45351.0</v>
      </c>
      <c r="B349" s="58" t="s">
        <v>445</v>
      </c>
      <c r="C349" s="111" t="s">
        <v>185</v>
      </c>
      <c r="D349" s="52" t="s">
        <v>446</v>
      </c>
      <c r="E349" s="91">
        <v>650.0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27">
        <v>45348.0</v>
      </c>
      <c r="B350" s="58" t="s">
        <v>447</v>
      </c>
      <c r="C350" s="111" t="s">
        <v>448</v>
      </c>
      <c r="D350" s="52" t="s">
        <v>449</v>
      </c>
      <c r="E350" s="91">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27">
        <v>45393.0</v>
      </c>
      <c r="B351" s="58" t="s">
        <v>441</v>
      </c>
      <c r="C351" s="111" t="s">
        <v>442</v>
      </c>
      <c r="D351" s="52" t="s">
        <v>450</v>
      </c>
      <c r="E351" s="91">
        <v>520.0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27">
        <v>45398.0</v>
      </c>
      <c r="B352" s="58" t="s">
        <v>445</v>
      </c>
      <c r="C352" s="111" t="s">
        <v>185</v>
      </c>
      <c r="D352" s="130" t="s">
        <v>451</v>
      </c>
      <c r="E352" s="91">
        <v>350.0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43" t="s">
        <v>20</v>
      </c>
      <c r="B353" s="113"/>
      <c r="C353" s="114"/>
      <c r="D353" s="113"/>
      <c r="E353" s="47">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16"/>
      <c r="B354" s="117"/>
      <c r="C354" s="118"/>
      <c r="D354" s="117"/>
      <c r="E354" s="11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0" t="s">
        <v>74</v>
      </c>
      <c r="B355" s="11"/>
      <c r="C355" s="11"/>
      <c r="D355" s="11"/>
      <c r="E355" s="12"/>
      <c r="F355" s="49"/>
      <c r="G355" s="49"/>
      <c r="H355" s="49"/>
      <c r="I355" s="49"/>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ht="15.75" customHeight="1">
      <c r="A356" s="61" t="s">
        <v>452</v>
      </c>
      <c r="B356" s="39"/>
      <c r="C356" s="39"/>
      <c r="D356" s="39"/>
      <c r="E356" s="40"/>
      <c r="F356" s="49"/>
      <c r="G356" s="49"/>
      <c r="H356" s="49"/>
      <c r="I356" s="49"/>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14" t="s">
        <v>439</v>
      </c>
      <c r="B357" s="15"/>
      <c r="C357" s="16" t="s">
        <v>1336</v>
      </c>
      <c r="D357" s="17" t="s">
        <v>78</v>
      </c>
      <c r="E357" s="18" t="s">
        <v>279</v>
      </c>
      <c r="F357" s="49"/>
      <c r="G357" s="49"/>
      <c r="H357" s="49"/>
      <c r="I357" s="49"/>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ht="15.75" customHeight="1">
      <c r="A358" s="20" t="s">
        <v>8</v>
      </c>
      <c r="B358" s="104" t="s">
        <v>9</v>
      </c>
      <c r="C358" s="105"/>
      <c r="D358" s="20" t="s">
        <v>10</v>
      </c>
      <c r="E358" s="22"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24"/>
      <c r="B359" s="25" t="s">
        <v>12</v>
      </c>
      <c r="C359" s="26" t="s">
        <v>13</v>
      </c>
      <c r="D359" s="24"/>
      <c r="E359" s="24"/>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01">
        <v>45358.0</v>
      </c>
      <c r="B360" s="52" t="s">
        <v>453</v>
      </c>
      <c r="C360" s="111" t="s">
        <v>454</v>
      </c>
      <c r="D360" s="130" t="s">
        <v>455</v>
      </c>
      <c r="E360" s="91">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101">
        <v>45358.0</v>
      </c>
      <c r="B361" s="52" t="s">
        <v>456</v>
      </c>
      <c r="C361" s="111"/>
      <c r="D361" s="130" t="s">
        <v>457</v>
      </c>
      <c r="E361" s="91">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5.75" customHeight="1">
      <c r="A362" s="101">
        <v>45363.0</v>
      </c>
      <c r="B362" s="52" t="s">
        <v>458</v>
      </c>
      <c r="C362" s="111" t="s">
        <v>459</v>
      </c>
      <c r="D362" s="130" t="s">
        <v>460</v>
      </c>
      <c r="E362" s="91">
        <v>587.94</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01">
        <v>45363.0</v>
      </c>
      <c r="B363" s="52" t="s">
        <v>456</v>
      </c>
      <c r="C363" s="111"/>
      <c r="D363" s="131" t="s">
        <v>461</v>
      </c>
      <c r="E363" s="91">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01">
        <v>45357.0</v>
      </c>
      <c r="B364" s="52" t="s">
        <v>462</v>
      </c>
      <c r="C364" s="111" t="s">
        <v>463</v>
      </c>
      <c r="D364" s="130" t="s">
        <v>464</v>
      </c>
      <c r="E364" s="91">
        <v>100.0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01">
        <v>45394.0</v>
      </c>
      <c r="B365" s="52" t="s">
        <v>458</v>
      </c>
      <c r="C365" s="111" t="s">
        <v>459</v>
      </c>
      <c r="D365" s="130" t="s">
        <v>465</v>
      </c>
      <c r="E365" s="91">
        <v>587.94</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01">
        <v>45394.0</v>
      </c>
      <c r="B366" s="52" t="s">
        <v>456</v>
      </c>
      <c r="C366" s="111"/>
      <c r="D366" s="130" t="s">
        <v>466</v>
      </c>
      <c r="E366" s="91">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01">
        <v>45399.0</v>
      </c>
      <c r="B367" s="52" t="s">
        <v>462</v>
      </c>
      <c r="C367" s="111" t="s">
        <v>463</v>
      </c>
      <c r="D367" s="52" t="s">
        <v>467</v>
      </c>
      <c r="E367" s="91">
        <v>100.0</v>
      </c>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row>
    <row r="368" ht="15.75" customHeight="1">
      <c r="A368" s="87" t="s">
        <v>20</v>
      </c>
      <c r="B368" s="88"/>
      <c r="C368" s="89"/>
      <c r="D368" s="90"/>
      <c r="E368" s="47">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79"/>
      <c r="B369" s="80"/>
      <c r="C369" s="81"/>
      <c r="D369" s="80"/>
      <c r="E369" s="82"/>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row>
    <row r="370" ht="15.75" customHeight="1">
      <c r="A370" s="10" t="s">
        <v>2</v>
      </c>
      <c r="B370" s="11"/>
      <c r="C370" s="11"/>
      <c r="D370" s="11"/>
      <c r="E370" s="1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3" t="s">
        <v>468</v>
      </c>
      <c r="B371" s="11"/>
      <c r="C371" s="11"/>
      <c r="D371" s="11"/>
      <c r="E371" s="1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4" t="s">
        <v>469</v>
      </c>
      <c r="B372" s="15"/>
      <c r="C372" s="16" t="s">
        <v>1337</v>
      </c>
      <c r="D372" s="17" t="s">
        <v>471</v>
      </c>
      <c r="E372" s="18" t="s">
        <v>7</v>
      </c>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20" t="s">
        <v>8</v>
      </c>
      <c r="B373" s="104" t="s">
        <v>9</v>
      </c>
      <c r="C373" s="105"/>
      <c r="D373" s="115" t="s">
        <v>10</v>
      </c>
      <c r="E373" s="22" t="s">
        <v>11</v>
      </c>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3.5" customHeight="1">
      <c r="A374" s="24"/>
      <c r="B374" s="25" t="s">
        <v>12</v>
      </c>
      <c r="C374" s="26" t="s">
        <v>13</v>
      </c>
      <c r="D374" s="24"/>
      <c r="E374" s="24"/>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101">
        <v>45385.0</v>
      </c>
      <c r="B375" s="52" t="s">
        <v>472</v>
      </c>
      <c r="C375" s="111" t="s">
        <v>473</v>
      </c>
      <c r="D375" s="52" t="s">
        <v>474</v>
      </c>
      <c r="E375" s="91">
        <v>634.05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101">
        <v>45385.0</v>
      </c>
      <c r="B376" s="52" t="s">
        <v>475</v>
      </c>
      <c r="C376" s="111" t="s">
        <v>476</v>
      </c>
      <c r="D376" s="52" t="s">
        <v>477</v>
      </c>
      <c r="E376" s="91">
        <v>572.0</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01">
        <v>45387.0</v>
      </c>
      <c r="B377" s="52" t="s">
        <v>478</v>
      </c>
      <c r="C377" s="111" t="s">
        <v>479</v>
      </c>
      <c r="D377" s="52" t="s">
        <v>480</v>
      </c>
      <c r="E377" s="91">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01">
        <v>45387.0</v>
      </c>
      <c r="B378" s="52" t="s">
        <v>481</v>
      </c>
      <c r="C378" s="111" t="s">
        <v>482</v>
      </c>
      <c r="D378" s="52" t="s">
        <v>483</v>
      </c>
      <c r="E378" s="91">
        <v>272.0</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01">
        <v>45387.0</v>
      </c>
      <c r="B379" s="52" t="s">
        <v>484</v>
      </c>
      <c r="C379" s="111" t="s">
        <v>485</v>
      </c>
      <c r="D379" s="52" t="s">
        <v>486</v>
      </c>
      <c r="E379" s="91">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01">
        <v>45387.0</v>
      </c>
      <c r="B380" s="52" t="s">
        <v>487</v>
      </c>
      <c r="C380" s="111" t="s">
        <v>488</v>
      </c>
      <c r="D380" s="52" t="s">
        <v>489</v>
      </c>
      <c r="E380" s="91">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101">
        <v>45393.0</v>
      </c>
      <c r="B381" s="52" t="s">
        <v>490</v>
      </c>
      <c r="C381" s="111" t="s">
        <v>491</v>
      </c>
      <c r="D381" s="52" t="s">
        <v>492</v>
      </c>
      <c r="E381" s="91">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43" t="s">
        <v>20</v>
      </c>
      <c r="B382" s="113"/>
      <c r="C382" s="114"/>
      <c r="D382" s="113"/>
      <c r="E382" s="47">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ht="15.75" customHeight="1">
      <c r="A383" s="116"/>
      <c r="B383" s="117"/>
      <c r="C383" s="118"/>
      <c r="D383" s="117"/>
      <c r="E383" s="11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0" t="s">
        <v>74</v>
      </c>
      <c r="B384" s="11"/>
      <c r="C384" s="11"/>
      <c r="D384" s="11"/>
      <c r="E384" s="12"/>
      <c r="F384" s="49"/>
      <c r="G384" s="49"/>
      <c r="H384" s="49"/>
      <c r="I384" s="49"/>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61" t="s">
        <v>493</v>
      </c>
      <c r="B385" s="39"/>
      <c r="C385" s="39"/>
      <c r="D385" s="39"/>
      <c r="E385" s="40"/>
      <c r="F385" s="49"/>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14" t="s">
        <v>469</v>
      </c>
      <c r="B386" s="15"/>
      <c r="C386" s="16" t="s">
        <v>1337</v>
      </c>
      <c r="D386" s="17" t="s">
        <v>471</v>
      </c>
      <c r="E386" s="18" t="s">
        <v>7</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5.75" customHeight="1">
      <c r="A387" s="20" t="s">
        <v>8</v>
      </c>
      <c r="B387" s="104" t="s">
        <v>9</v>
      </c>
      <c r="C387" s="105"/>
      <c r="D387" s="20" t="s">
        <v>10</v>
      </c>
      <c r="E387" s="22" t="s">
        <v>11</v>
      </c>
      <c r="F387" s="132"/>
      <c r="G387" s="3"/>
      <c r="H387" s="122"/>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5.75" customHeight="1">
      <c r="A388" s="24"/>
      <c r="B388" s="25" t="s">
        <v>12</v>
      </c>
      <c r="C388" s="26" t="s">
        <v>13</v>
      </c>
      <c r="D388" s="24"/>
      <c r="E388" s="24"/>
      <c r="F388" s="13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01">
        <v>45352.0</v>
      </c>
      <c r="B389" s="52" t="s">
        <v>494</v>
      </c>
      <c r="C389" s="111" t="s">
        <v>495</v>
      </c>
      <c r="D389" s="52" t="s">
        <v>496</v>
      </c>
      <c r="E389" s="91">
        <v>2305.03</v>
      </c>
      <c r="F389" s="13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101">
        <v>45464.0</v>
      </c>
      <c r="B390" s="52" t="s">
        <v>456</v>
      </c>
      <c r="C390" s="111"/>
      <c r="D390" s="135" t="s">
        <v>497</v>
      </c>
      <c r="E390" s="91">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01">
        <v>45355.0</v>
      </c>
      <c r="B391" s="52" t="s">
        <v>498</v>
      </c>
      <c r="C391" s="111" t="s">
        <v>499</v>
      </c>
      <c r="D391" s="52" t="s">
        <v>500</v>
      </c>
      <c r="E391" s="91">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1">
        <v>45464.0</v>
      </c>
      <c r="B392" s="52" t="s">
        <v>456</v>
      </c>
      <c r="C392" s="111"/>
      <c r="D392" s="135" t="s">
        <v>501</v>
      </c>
      <c r="E392" s="91">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87" t="s">
        <v>20</v>
      </c>
      <c r="B393" s="88"/>
      <c r="C393" s="89"/>
      <c r="D393" s="90"/>
      <c r="E393" s="47">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79"/>
      <c r="B394" s="80"/>
      <c r="C394" s="81"/>
      <c r="D394" s="80"/>
      <c r="E394" s="82"/>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row>
    <row r="395" ht="15.75" customHeight="1">
      <c r="A395" s="10" t="s">
        <v>2</v>
      </c>
      <c r="B395" s="11"/>
      <c r="C395" s="11"/>
      <c r="D395" s="11"/>
      <c r="E395" s="1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13" t="s">
        <v>502</v>
      </c>
      <c r="B396" s="11"/>
      <c r="C396" s="11"/>
      <c r="D396" s="11"/>
      <c r="E396" s="1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 t="s">
        <v>503</v>
      </c>
      <c r="B397" s="15"/>
      <c r="C397" s="16" t="s">
        <v>1338</v>
      </c>
      <c r="D397" s="17" t="s">
        <v>471</v>
      </c>
      <c r="E397" s="187" t="s">
        <v>279</v>
      </c>
      <c r="G397" s="49"/>
      <c r="H397" s="49"/>
      <c r="I397" s="49"/>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20" t="s">
        <v>8</v>
      </c>
      <c r="B398" s="104" t="s">
        <v>9</v>
      </c>
      <c r="C398" s="105"/>
      <c r="D398" s="20" t="s">
        <v>10</v>
      </c>
      <c r="E398" s="22" t="s">
        <v>11</v>
      </c>
      <c r="F398" s="49"/>
      <c r="G398" s="49"/>
      <c r="H398" s="49"/>
      <c r="I398" s="49"/>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ht="13.5" customHeight="1">
      <c r="A399" s="24"/>
      <c r="B399" s="25" t="s">
        <v>12</v>
      </c>
      <c r="C399" s="26" t="s">
        <v>13</v>
      </c>
      <c r="D399" s="24"/>
      <c r="E399" s="24"/>
      <c r="F399" s="49"/>
      <c r="G399" s="49"/>
      <c r="H399" s="49"/>
      <c r="I399" s="49"/>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3.5" customHeight="1">
      <c r="A400" s="83">
        <v>45357.0</v>
      </c>
      <c r="B400" s="130" t="s">
        <v>505</v>
      </c>
      <c r="C400" s="85" t="s">
        <v>506</v>
      </c>
      <c r="D400" s="130" t="s">
        <v>507</v>
      </c>
      <c r="E400" s="91">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ht="15.75" customHeight="1">
      <c r="A401" s="43" t="s">
        <v>20</v>
      </c>
      <c r="B401" s="113"/>
      <c r="C401" s="114"/>
      <c r="D401" s="113"/>
      <c r="E401" s="47">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116"/>
      <c r="B402" s="117"/>
      <c r="C402" s="118"/>
      <c r="D402" s="117"/>
      <c r="E402" s="11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0" t="s">
        <v>74</v>
      </c>
      <c r="B403" s="11"/>
      <c r="C403" s="11"/>
      <c r="D403" s="11"/>
      <c r="E403" s="12"/>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61" t="s">
        <v>502</v>
      </c>
      <c r="B404" s="39"/>
      <c r="C404" s="39"/>
      <c r="D404" s="39"/>
      <c r="E404" s="40"/>
      <c r="F404" s="49"/>
      <c r="G404" s="49"/>
      <c r="H404" s="49"/>
      <c r="I404" s="49"/>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14" t="s">
        <v>503</v>
      </c>
      <c r="B405" s="15"/>
      <c r="C405" s="16" t="s">
        <v>1338</v>
      </c>
      <c r="D405" s="17" t="s">
        <v>471</v>
      </c>
      <c r="E405" s="187" t="s">
        <v>279</v>
      </c>
      <c r="F405" s="49"/>
      <c r="G405" s="49"/>
      <c r="H405" s="49"/>
      <c r="I405" s="49"/>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20" t="s">
        <v>8</v>
      </c>
      <c r="B406" s="104" t="s">
        <v>9</v>
      </c>
      <c r="C406" s="105"/>
      <c r="D406" s="20" t="s">
        <v>10</v>
      </c>
      <c r="E406" s="22"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24"/>
      <c r="B407" s="25" t="s">
        <v>12</v>
      </c>
      <c r="C407" s="26" t="s">
        <v>13</v>
      </c>
      <c r="D407" s="24"/>
      <c r="E407" s="24"/>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20">
        <v>45351.0</v>
      </c>
      <c r="B408" s="130" t="s">
        <v>508</v>
      </c>
      <c r="C408" s="85" t="s">
        <v>509</v>
      </c>
      <c r="D408" s="130" t="s">
        <v>510</v>
      </c>
      <c r="E408" s="91">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83"/>
      <c r="B409" s="130" t="s">
        <v>456</v>
      </c>
      <c r="C409" s="74"/>
      <c r="D409" s="130" t="s">
        <v>511</v>
      </c>
      <c r="E409" s="91">
        <v>36.2</v>
      </c>
      <c r="F409" s="136"/>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3">
        <v>45424.0</v>
      </c>
      <c r="B410" s="130" t="s">
        <v>494</v>
      </c>
      <c r="C410" s="74" t="s">
        <v>495</v>
      </c>
      <c r="D410" s="52" t="s">
        <v>512</v>
      </c>
      <c r="E410" s="91">
        <v>2015.45</v>
      </c>
      <c r="F410" s="13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row>
    <row r="411" ht="15.75" customHeight="1">
      <c r="A411" s="43"/>
      <c r="B411" s="130" t="s">
        <v>456</v>
      </c>
      <c r="C411" s="114"/>
      <c r="D411" s="130" t="s">
        <v>513</v>
      </c>
      <c r="E411" s="91">
        <v>62.55</v>
      </c>
      <c r="F411" s="138"/>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ht="15.75" customHeight="1">
      <c r="A412" s="87" t="s">
        <v>20</v>
      </c>
      <c r="B412" s="88"/>
      <c r="C412" s="89"/>
      <c r="D412" s="90"/>
      <c r="E412" s="47">
        <f>SUM(E408:E411)</f>
        <v>3078</v>
      </c>
      <c r="F412" s="138"/>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79"/>
      <c r="B413" s="80"/>
      <c r="C413" s="81"/>
      <c r="D413" s="80"/>
      <c r="E413" s="82"/>
      <c r="F413" s="138"/>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row>
    <row r="414" ht="15.75" customHeight="1">
      <c r="A414" s="10" t="s">
        <v>74</v>
      </c>
      <c r="B414" s="11"/>
      <c r="C414" s="11"/>
      <c r="D414" s="11"/>
      <c r="E414" s="12"/>
      <c r="F414" s="138"/>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61" t="s">
        <v>514</v>
      </c>
      <c r="B415" s="39"/>
      <c r="C415" s="39"/>
      <c r="D415" s="39"/>
      <c r="E415" s="40"/>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5.75" customHeight="1">
      <c r="A416" s="14" t="s">
        <v>515</v>
      </c>
      <c r="B416" s="15"/>
      <c r="C416" s="16" t="s">
        <v>1339</v>
      </c>
      <c r="D416" s="17" t="s">
        <v>6</v>
      </c>
      <c r="E416" s="18" t="s">
        <v>279</v>
      </c>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15.75" customHeight="1">
      <c r="A417" s="20" t="s">
        <v>8</v>
      </c>
      <c r="B417" s="104" t="s">
        <v>9</v>
      </c>
      <c r="C417" s="105"/>
      <c r="D417" s="20" t="s">
        <v>10</v>
      </c>
      <c r="E417" s="22"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15.75" customHeight="1">
      <c r="A418" s="24"/>
      <c r="B418" s="25" t="s">
        <v>12</v>
      </c>
      <c r="C418" s="26" t="s">
        <v>13</v>
      </c>
      <c r="D418" s="24"/>
      <c r="E418" s="24"/>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15.75" customHeight="1">
      <c r="A419" s="101">
        <v>45348.0</v>
      </c>
      <c r="B419" s="52" t="s">
        <v>517</v>
      </c>
      <c r="C419" s="85" t="s">
        <v>518</v>
      </c>
      <c r="D419" s="130" t="s">
        <v>519</v>
      </c>
      <c r="E419" s="91">
        <v>600.0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15.75" customHeight="1">
      <c r="A420" s="101">
        <v>45348.0</v>
      </c>
      <c r="B420" s="52" t="s">
        <v>520</v>
      </c>
      <c r="C420" s="85" t="s">
        <v>521</v>
      </c>
      <c r="D420" s="130" t="s">
        <v>522</v>
      </c>
      <c r="E420" s="91">
        <v>4000.0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101">
        <v>45387.0</v>
      </c>
      <c r="B421" s="52" t="s">
        <v>520</v>
      </c>
      <c r="C421" s="85" t="s">
        <v>521</v>
      </c>
      <c r="D421" s="130" t="s">
        <v>523</v>
      </c>
      <c r="E421" s="91">
        <v>1750.0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01">
        <v>45393.0</v>
      </c>
      <c r="B422" s="52" t="s">
        <v>524</v>
      </c>
      <c r="C422" s="74" t="s">
        <v>525</v>
      </c>
      <c r="D422" s="52" t="s">
        <v>526</v>
      </c>
      <c r="E422" s="91">
        <v>1070.0</v>
      </c>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row>
    <row r="423" ht="15.75" customHeight="1">
      <c r="A423" s="87" t="s">
        <v>20</v>
      </c>
      <c r="B423" s="88"/>
      <c r="C423" s="89"/>
      <c r="D423" s="90"/>
      <c r="E423" s="47">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79"/>
      <c r="B424" s="80"/>
      <c r="C424" s="81"/>
      <c r="D424" s="80"/>
      <c r="E424" s="82"/>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row>
    <row r="425" ht="15.75" customHeight="1">
      <c r="A425" s="10" t="s">
        <v>2</v>
      </c>
      <c r="B425" s="11"/>
      <c r="C425" s="11"/>
      <c r="D425" s="11"/>
      <c r="E425" s="1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13" t="s">
        <v>527</v>
      </c>
      <c r="B426" s="11"/>
      <c r="C426" s="11"/>
      <c r="D426" s="11"/>
      <c r="E426" s="1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5.75" customHeight="1">
      <c r="A427" s="14" t="s">
        <v>528</v>
      </c>
      <c r="B427" s="15"/>
      <c r="C427" s="16" t="s">
        <v>1340</v>
      </c>
      <c r="D427" s="17" t="s">
        <v>530</v>
      </c>
      <c r="E427" s="18" t="s">
        <v>279</v>
      </c>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5.75" customHeight="1">
      <c r="A428" s="20" t="s">
        <v>8</v>
      </c>
      <c r="B428" s="104" t="s">
        <v>9</v>
      </c>
      <c r="C428" s="105"/>
      <c r="D428" s="115" t="s">
        <v>10</v>
      </c>
      <c r="E428" s="22" t="s">
        <v>11</v>
      </c>
      <c r="F428" s="49"/>
      <c r="G428" s="49"/>
      <c r="H428" s="49"/>
      <c r="I428" s="49"/>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24"/>
      <c r="B429" s="25" t="s">
        <v>12</v>
      </c>
      <c r="C429" s="26" t="s">
        <v>13</v>
      </c>
      <c r="D429" s="24"/>
      <c r="E429" s="24"/>
      <c r="F429" s="49"/>
      <c r="G429" s="49"/>
      <c r="H429" s="49"/>
      <c r="I429" s="49"/>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49.5" customHeight="1">
      <c r="A430" s="27">
        <v>45363.0</v>
      </c>
      <c r="B430" s="52" t="s">
        <v>531</v>
      </c>
      <c r="C430" s="74" t="s">
        <v>532</v>
      </c>
      <c r="D430" s="52" t="s">
        <v>533</v>
      </c>
      <c r="E430" s="91">
        <v>240.0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46.5" customHeight="1">
      <c r="A431" s="27">
        <v>45427.0</v>
      </c>
      <c r="B431" s="52" t="s">
        <v>531</v>
      </c>
      <c r="C431" s="74" t="s">
        <v>532</v>
      </c>
      <c r="D431" s="52" t="s">
        <v>534</v>
      </c>
      <c r="E431" s="91">
        <v>240.0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50.25" customHeight="1">
      <c r="A432" s="27">
        <v>45446.0</v>
      </c>
      <c r="B432" s="52" t="s">
        <v>531</v>
      </c>
      <c r="C432" s="74" t="s">
        <v>532</v>
      </c>
      <c r="D432" s="52" t="s">
        <v>535</v>
      </c>
      <c r="E432" s="91">
        <v>240.0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45.0" customHeight="1">
      <c r="A433" s="27">
        <v>45446.0</v>
      </c>
      <c r="B433" s="52" t="s">
        <v>531</v>
      </c>
      <c r="C433" s="74" t="s">
        <v>532</v>
      </c>
      <c r="D433" s="52" t="s">
        <v>536</v>
      </c>
      <c r="E433" s="91">
        <v>240.0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39">
        <v>24.0</v>
      </c>
      <c r="C434" s="114"/>
      <c r="D434" s="113"/>
      <c r="E434" s="47">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40" t="s">
        <v>537</v>
      </c>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2</v>
      </c>
      <c r="B436" s="11"/>
      <c r="C436" s="11"/>
      <c r="D436" s="11"/>
      <c r="E436" s="1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13" t="s">
        <v>538</v>
      </c>
      <c r="B437" s="11"/>
      <c r="C437" s="11"/>
      <c r="D437" s="11"/>
      <c r="E437" s="1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1341</v>
      </c>
      <c r="D438" s="17" t="s">
        <v>541</v>
      </c>
      <c r="E438" s="18" t="s">
        <v>7</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115" t="s">
        <v>10</v>
      </c>
      <c r="E439" s="22" t="s">
        <v>11</v>
      </c>
      <c r="F439" s="49"/>
      <c r="G439" s="49"/>
      <c r="H439" s="49"/>
      <c r="I439" s="49"/>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3.5" customHeight="1">
      <c r="A440" s="24"/>
      <c r="B440" s="25" t="s">
        <v>12</v>
      </c>
      <c r="C440" s="26" t="s">
        <v>13</v>
      </c>
      <c r="D440" s="24"/>
      <c r="E440" s="24"/>
      <c r="F440" s="49"/>
      <c r="G440" s="49"/>
      <c r="H440" s="49"/>
      <c r="I440" s="49"/>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3.5" customHeight="1">
      <c r="A441" s="83">
        <v>45420.0</v>
      </c>
      <c r="B441" s="52" t="s">
        <v>542</v>
      </c>
      <c r="C441" s="74" t="s">
        <v>543</v>
      </c>
      <c r="D441" s="130" t="s">
        <v>544</v>
      </c>
      <c r="E441" s="91">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3.5" customHeight="1">
      <c r="A442" s="83">
        <v>45420.0</v>
      </c>
      <c r="B442" s="52" t="s">
        <v>545</v>
      </c>
      <c r="C442" s="74" t="s">
        <v>546</v>
      </c>
      <c r="D442" s="130" t="s">
        <v>547</v>
      </c>
      <c r="E442" s="91">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3.5" customHeight="1">
      <c r="A443" s="83">
        <v>45364.0</v>
      </c>
      <c r="B443" s="52" t="s">
        <v>548</v>
      </c>
      <c r="C443" s="74" t="s">
        <v>549</v>
      </c>
      <c r="D443" s="130" t="s">
        <v>550</v>
      </c>
      <c r="E443" s="91">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ht="13.5" customHeight="1">
      <c r="A444" s="83">
        <v>45456.0</v>
      </c>
      <c r="B444" s="52" t="s">
        <v>551</v>
      </c>
      <c r="C444" s="74" t="s">
        <v>552</v>
      </c>
      <c r="D444" s="130" t="s">
        <v>553</v>
      </c>
      <c r="E444" s="91">
        <v>78.0</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3.5" customHeight="1">
      <c r="A445" s="83">
        <v>45364.0</v>
      </c>
      <c r="B445" s="52" t="s">
        <v>554</v>
      </c>
      <c r="C445" s="74" t="s">
        <v>485</v>
      </c>
      <c r="D445" s="130" t="s">
        <v>555</v>
      </c>
      <c r="E445" s="91">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27">
        <v>45364.0</v>
      </c>
      <c r="B446" s="52" t="s">
        <v>556</v>
      </c>
      <c r="C446" s="74" t="s">
        <v>557</v>
      </c>
      <c r="D446" s="52" t="s">
        <v>558</v>
      </c>
      <c r="E446" s="91">
        <v>269.97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43" t="s">
        <v>20</v>
      </c>
      <c r="B447" s="113"/>
      <c r="C447" s="114"/>
      <c r="D447" s="113"/>
      <c r="E447" s="47">
        <f>SUM(E441:E446)</f>
        <v>2239.97</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116"/>
      <c r="B448" s="117"/>
      <c r="C448" s="118"/>
      <c r="D448" s="117"/>
      <c r="E448" s="11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ht="15.75" customHeight="1">
      <c r="A449" s="10" t="s">
        <v>74</v>
      </c>
      <c r="B449" s="11"/>
      <c r="C449" s="11"/>
      <c r="D449" s="11"/>
      <c r="E449" s="12"/>
      <c r="F449" s="49"/>
      <c r="G449" s="49"/>
      <c r="H449" s="49"/>
      <c r="I449" s="49"/>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61" t="s">
        <v>538</v>
      </c>
      <c r="B450" s="39"/>
      <c r="C450" s="39"/>
      <c r="D450" s="39"/>
      <c r="E450" s="40"/>
      <c r="F450" s="49"/>
      <c r="G450" s="49"/>
      <c r="H450" s="49"/>
      <c r="I450" s="49"/>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14" t="s">
        <v>539</v>
      </c>
      <c r="B451" s="15"/>
      <c r="C451" s="16" t="s">
        <v>1341</v>
      </c>
      <c r="D451" s="17" t="s">
        <v>541</v>
      </c>
      <c r="E451" s="18" t="s">
        <v>7</v>
      </c>
      <c r="F451" s="49"/>
      <c r="G451" s="49"/>
      <c r="H451" s="49"/>
      <c r="I451" s="49"/>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20" t="s">
        <v>8</v>
      </c>
      <c r="B452" s="104" t="s">
        <v>9</v>
      </c>
      <c r="C452" s="105"/>
      <c r="D452" s="20" t="s">
        <v>10</v>
      </c>
      <c r="E452" s="22"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24"/>
      <c r="B453" s="25" t="s">
        <v>12</v>
      </c>
      <c r="C453" s="26" t="s">
        <v>13</v>
      </c>
      <c r="D453" s="24"/>
      <c r="E453" s="24"/>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01">
        <v>45445.0</v>
      </c>
      <c r="B454" s="52" t="s">
        <v>559</v>
      </c>
      <c r="C454" s="74" t="s">
        <v>560</v>
      </c>
      <c r="D454" s="130" t="s">
        <v>561</v>
      </c>
      <c r="E454" s="91">
        <v>4500.0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87" t="s">
        <v>20</v>
      </c>
      <c r="B455" s="88"/>
      <c r="C455" s="89"/>
      <c r="D455" s="90"/>
      <c r="E455" s="47">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79"/>
      <c r="B456" s="80"/>
      <c r="C456" s="81"/>
      <c r="D456" s="80"/>
      <c r="E456" s="82"/>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row>
    <row r="457" ht="15.75" customHeight="1">
      <c r="A457" s="93" t="s">
        <v>562</v>
      </c>
      <c r="B457" s="94"/>
      <c r="C457" s="94"/>
      <c r="D457" s="94"/>
      <c r="E457" s="9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96" t="s">
        <v>563</v>
      </c>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 t="s">
        <v>197</v>
      </c>
      <c r="B459" s="15"/>
      <c r="C459" s="16" t="s">
        <v>1327</v>
      </c>
      <c r="D459" s="17" t="s">
        <v>564</v>
      </c>
      <c r="E459" s="18"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20" t="s">
        <v>8</v>
      </c>
      <c r="B460" s="21" t="s">
        <v>9</v>
      </c>
      <c r="C460" s="56"/>
      <c r="D460" s="20" t="s">
        <v>10</v>
      </c>
      <c r="E460" s="22"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24"/>
      <c r="B461" s="25" t="s">
        <v>12</v>
      </c>
      <c r="C461" s="25" t="s">
        <v>13</v>
      </c>
      <c r="D461" s="24"/>
      <c r="E461" s="24"/>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row>
    <row r="462" ht="15.75" customHeight="1">
      <c r="A462" s="101">
        <v>45356.0</v>
      </c>
      <c r="B462" s="53" t="s">
        <v>565</v>
      </c>
      <c r="C462" s="74" t="s">
        <v>566</v>
      </c>
      <c r="D462" s="52" t="s">
        <v>567</v>
      </c>
      <c r="E462" s="91">
        <v>8700.0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87" t="s">
        <v>20</v>
      </c>
      <c r="B463" s="88"/>
      <c r="C463" s="89"/>
      <c r="D463" s="90"/>
      <c r="E463" s="47">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79"/>
      <c r="B464" s="80"/>
      <c r="C464" s="81"/>
      <c r="D464" s="80"/>
      <c r="E464" s="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93" t="s">
        <v>562</v>
      </c>
      <c r="B465" s="94"/>
      <c r="C465" s="94"/>
      <c r="D465" s="94"/>
      <c r="E465" s="9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5.75" customHeight="1">
      <c r="A466" s="96" t="s">
        <v>1415</v>
      </c>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15.75" customHeight="1">
      <c r="A467" s="14" t="s">
        <v>569</v>
      </c>
      <c r="B467" s="15"/>
      <c r="C467" s="16" t="s">
        <v>1342</v>
      </c>
      <c r="D467" s="17" t="s">
        <v>571</v>
      </c>
      <c r="E467" s="18"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5.75" customHeight="1">
      <c r="A468" s="20" t="s">
        <v>8</v>
      </c>
      <c r="B468" s="21" t="s">
        <v>9</v>
      </c>
      <c r="C468" s="56"/>
      <c r="D468" s="20" t="s">
        <v>10</v>
      </c>
      <c r="E468" s="22"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5.75" customHeight="1">
      <c r="A469" s="24"/>
      <c r="B469" s="25" t="s">
        <v>12</v>
      </c>
      <c r="C469" s="25" t="s">
        <v>13</v>
      </c>
      <c r="D469" s="24"/>
      <c r="E469" s="24"/>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row>
    <row r="470" ht="15.75" customHeight="1">
      <c r="A470" s="141"/>
      <c r="B470" s="53"/>
      <c r="C470" s="74"/>
      <c r="D470" s="52"/>
      <c r="E470" s="91"/>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5.75" customHeight="1">
      <c r="A471" s="141"/>
      <c r="B471" s="53"/>
      <c r="C471" s="74"/>
      <c r="D471" s="52"/>
      <c r="E471" s="91"/>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15.75" customHeight="1">
      <c r="A472" s="141"/>
      <c r="B472" s="53"/>
      <c r="C472" s="74"/>
      <c r="D472" s="52"/>
      <c r="E472" s="91"/>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15.75" customHeight="1">
      <c r="A473" s="87" t="s">
        <v>20</v>
      </c>
      <c r="B473" s="88"/>
      <c r="C473" s="89"/>
      <c r="D473" s="90"/>
      <c r="E473" s="47">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15.75" customHeight="1">
      <c r="A474" s="79"/>
      <c r="B474" s="80"/>
      <c r="C474" s="81"/>
      <c r="D474" s="80"/>
      <c r="E474" s="82"/>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5.75" customHeight="1">
      <c r="A475" s="10" t="s">
        <v>2</v>
      </c>
      <c r="B475" s="11"/>
      <c r="C475" s="11"/>
      <c r="D475" s="11"/>
      <c r="E475" s="1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15.75" customHeight="1">
      <c r="A476" s="13" t="s">
        <v>573</v>
      </c>
      <c r="B476" s="11"/>
      <c r="C476" s="11"/>
      <c r="D476" s="11"/>
      <c r="E476" s="1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5.75" customHeight="1">
      <c r="A477" s="14" t="s">
        <v>574</v>
      </c>
      <c r="B477" s="15"/>
      <c r="C477" s="16" t="s">
        <v>1343</v>
      </c>
      <c r="D477" s="17" t="s">
        <v>576</v>
      </c>
      <c r="E477" s="18" t="s">
        <v>7</v>
      </c>
      <c r="F477" s="49"/>
      <c r="G477" s="49"/>
      <c r="H477" s="49"/>
      <c r="I477" s="49"/>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5.75" customHeight="1">
      <c r="A478" s="20" t="s">
        <v>8</v>
      </c>
      <c r="B478" s="104" t="s">
        <v>9</v>
      </c>
      <c r="C478" s="105"/>
      <c r="D478" s="115" t="s">
        <v>10</v>
      </c>
      <c r="E478" s="22" t="s">
        <v>11</v>
      </c>
      <c r="F478" s="49"/>
      <c r="G478" s="49"/>
      <c r="H478" s="49"/>
      <c r="I478" s="49"/>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4"/>
      <c r="B479" s="25" t="s">
        <v>12</v>
      </c>
      <c r="C479" s="26" t="s">
        <v>13</v>
      </c>
      <c r="D479" s="24"/>
      <c r="E479" s="24"/>
      <c r="F479" s="49"/>
      <c r="G479" s="49"/>
      <c r="H479" s="49"/>
      <c r="I479" s="49"/>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40.5" customHeight="1">
      <c r="A480" s="27">
        <v>45383.0</v>
      </c>
      <c r="B480" s="53" t="s">
        <v>302</v>
      </c>
      <c r="C480" s="74" t="s">
        <v>303</v>
      </c>
      <c r="D480" s="52" t="s">
        <v>577</v>
      </c>
      <c r="E480" s="91">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13.5" customHeight="1">
      <c r="A481" s="27">
        <v>45383.0</v>
      </c>
      <c r="B481" s="53" t="s">
        <v>308</v>
      </c>
      <c r="C481" s="74" t="s">
        <v>141</v>
      </c>
      <c r="D481" s="52" t="s">
        <v>578</v>
      </c>
      <c r="E481" s="91">
        <v>430.0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3.5" customHeight="1">
      <c r="A482" s="27">
        <v>45385.0</v>
      </c>
      <c r="B482" s="53" t="s">
        <v>579</v>
      </c>
      <c r="C482" s="74" t="s">
        <v>414</v>
      </c>
      <c r="D482" s="52" t="s">
        <v>580</v>
      </c>
      <c r="E482" s="91">
        <v>1728.0</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42.0" customHeight="1">
      <c r="A483" s="27">
        <v>45385.0</v>
      </c>
      <c r="B483" s="53" t="s">
        <v>302</v>
      </c>
      <c r="C483" s="74" t="s">
        <v>303</v>
      </c>
      <c r="D483" s="52" t="s">
        <v>581</v>
      </c>
      <c r="E483" s="91">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3.5" customHeight="1">
      <c r="A484" s="27">
        <v>45390.0</v>
      </c>
      <c r="B484" s="53" t="s">
        <v>308</v>
      </c>
      <c r="C484" s="74" t="s">
        <v>141</v>
      </c>
      <c r="D484" s="52" t="s">
        <v>582</v>
      </c>
      <c r="E484" s="91">
        <v>263.0</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43.5" customHeight="1">
      <c r="A485" s="27">
        <v>45390.0</v>
      </c>
      <c r="B485" s="53" t="s">
        <v>302</v>
      </c>
      <c r="C485" s="74" t="s">
        <v>303</v>
      </c>
      <c r="D485" s="52" t="s">
        <v>583</v>
      </c>
      <c r="E485" s="91">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42.75" customHeight="1">
      <c r="A486" s="27">
        <v>45391.0</v>
      </c>
      <c r="B486" s="53" t="s">
        <v>302</v>
      </c>
      <c r="C486" s="74" t="s">
        <v>303</v>
      </c>
      <c r="D486" s="52" t="s">
        <v>584</v>
      </c>
      <c r="E486" s="91">
        <v>166.0</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43.5" customHeight="1">
      <c r="A487" s="27">
        <v>45393.0</v>
      </c>
      <c r="B487" s="53" t="s">
        <v>302</v>
      </c>
      <c r="C487" s="74" t="s">
        <v>303</v>
      </c>
      <c r="D487" s="52" t="s">
        <v>585</v>
      </c>
      <c r="E487" s="91">
        <v>71.0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3.5" customHeight="1">
      <c r="A488" s="27">
        <v>45398.0</v>
      </c>
      <c r="B488" s="53" t="s">
        <v>579</v>
      </c>
      <c r="C488" s="74" t="s">
        <v>414</v>
      </c>
      <c r="D488" s="52" t="s">
        <v>586</v>
      </c>
      <c r="E488" s="91">
        <v>1778.0</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41.25" customHeight="1">
      <c r="A489" s="27">
        <v>45400.0</v>
      </c>
      <c r="B489" s="53" t="s">
        <v>302</v>
      </c>
      <c r="C489" s="74" t="s">
        <v>303</v>
      </c>
      <c r="D489" s="52" t="s">
        <v>587</v>
      </c>
      <c r="E489" s="91">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3.5" customHeight="1">
      <c r="A490" s="27">
        <v>45407.0</v>
      </c>
      <c r="B490" s="53" t="s">
        <v>308</v>
      </c>
      <c r="C490" s="74" t="s">
        <v>141</v>
      </c>
      <c r="D490" s="52" t="s">
        <v>588</v>
      </c>
      <c r="E490" s="91">
        <v>98.0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3.5" customHeight="1">
      <c r="A491" s="27">
        <v>45407.0</v>
      </c>
      <c r="B491" s="53" t="s">
        <v>589</v>
      </c>
      <c r="C491" s="74" t="s">
        <v>312</v>
      </c>
      <c r="D491" s="52" t="s">
        <v>590</v>
      </c>
      <c r="E491" s="91">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3.5" customHeight="1">
      <c r="A492" s="27">
        <v>45408.0</v>
      </c>
      <c r="B492" s="53" t="s">
        <v>579</v>
      </c>
      <c r="C492" s="74" t="s">
        <v>414</v>
      </c>
      <c r="D492" s="52" t="s">
        <v>591</v>
      </c>
      <c r="E492" s="91">
        <v>582.0</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ht="13.5" customHeight="1">
      <c r="A493" s="27">
        <v>45411.0</v>
      </c>
      <c r="B493" s="53" t="s">
        <v>592</v>
      </c>
      <c r="C493" s="74" t="s">
        <v>593</v>
      </c>
      <c r="D493" s="52" t="s">
        <v>594</v>
      </c>
      <c r="E493" s="91">
        <v>375.0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39.0" customHeight="1">
      <c r="A494" s="27">
        <v>45415.0</v>
      </c>
      <c r="B494" s="53" t="s">
        <v>302</v>
      </c>
      <c r="C494" s="74" t="s">
        <v>303</v>
      </c>
      <c r="D494" s="52" t="s">
        <v>595</v>
      </c>
      <c r="E494" s="91">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ht="15.75" customHeight="1">
      <c r="A495" s="43" t="s">
        <v>20</v>
      </c>
      <c r="B495" s="113"/>
      <c r="C495" s="114"/>
      <c r="D495" s="113"/>
      <c r="E495" s="47">
        <f>SUM(E480:E494)</f>
        <v>7999.98</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116"/>
      <c r="B496" s="117"/>
      <c r="C496" s="118"/>
      <c r="D496" s="117"/>
      <c r="E496" s="11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0" t="s">
        <v>74</v>
      </c>
      <c r="B497" s="11"/>
      <c r="C497" s="11"/>
      <c r="D497" s="11"/>
      <c r="E497" s="12"/>
      <c r="F497" s="49"/>
      <c r="G497" s="49"/>
      <c r="H497" s="49"/>
      <c r="I497" s="49"/>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61" t="s">
        <v>573</v>
      </c>
      <c r="B498" s="39"/>
      <c r="C498" s="39"/>
      <c r="D498" s="39"/>
      <c r="E498" s="40"/>
      <c r="F498" s="49"/>
      <c r="G498" s="49"/>
      <c r="H498" s="49"/>
      <c r="I498" s="49"/>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14" t="s">
        <v>574</v>
      </c>
      <c r="B499" s="15"/>
      <c r="C499" s="16" t="s">
        <v>1343</v>
      </c>
      <c r="D499" s="17" t="s">
        <v>576</v>
      </c>
      <c r="E499" s="18" t="s">
        <v>279</v>
      </c>
      <c r="F499" s="49"/>
      <c r="G499" s="49"/>
      <c r="H499" s="49"/>
      <c r="I499" s="49"/>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ht="15.75" customHeight="1">
      <c r="A500" s="20" t="s">
        <v>8</v>
      </c>
      <c r="B500" s="104" t="s">
        <v>9</v>
      </c>
      <c r="C500" s="105"/>
      <c r="D500" s="20" t="s">
        <v>10</v>
      </c>
      <c r="E500" s="22"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24"/>
      <c r="B501" s="25" t="s">
        <v>12</v>
      </c>
      <c r="C501" s="26" t="s">
        <v>13</v>
      </c>
      <c r="D501" s="24"/>
      <c r="E501" s="24"/>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20">
        <v>45408.0</v>
      </c>
      <c r="B502" s="130" t="s">
        <v>596</v>
      </c>
      <c r="C502" s="85" t="s">
        <v>289</v>
      </c>
      <c r="D502" s="130" t="s">
        <v>597</v>
      </c>
      <c r="E502" s="91">
        <v>5800.0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120">
        <v>45412.0</v>
      </c>
      <c r="B503" s="130" t="s">
        <v>598</v>
      </c>
      <c r="C503" s="85" t="s">
        <v>599</v>
      </c>
      <c r="D503" s="130" t="s">
        <v>600</v>
      </c>
      <c r="E503" s="91">
        <v>440.0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120">
        <v>45415.0</v>
      </c>
      <c r="B504" s="130" t="s">
        <v>601</v>
      </c>
      <c r="C504" s="85" t="s">
        <v>602</v>
      </c>
      <c r="D504" s="130" t="s">
        <v>603</v>
      </c>
      <c r="E504" s="91">
        <v>150.0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20">
        <v>45438.0</v>
      </c>
      <c r="B505" s="130" t="s">
        <v>596</v>
      </c>
      <c r="C505" s="74" t="s">
        <v>289</v>
      </c>
      <c r="D505" s="52" t="s">
        <v>604</v>
      </c>
      <c r="E505" s="91">
        <v>1610.0</v>
      </c>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row>
    <row r="506" ht="15.75" customHeight="1">
      <c r="A506" s="87" t="s">
        <v>20</v>
      </c>
      <c r="B506" s="88"/>
      <c r="C506" s="89"/>
      <c r="D506" s="90"/>
      <c r="E506" s="47">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15.75" customHeight="1">
      <c r="A507" s="79"/>
      <c r="B507" s="80"/>
      <c r="C507" s="81"/>
      <c r="D507" s="80"/>
      <c r="E507" s="82"/>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row>
    <row r="508" ht="15.75" customHeight="1">
      <c r="A508" s="93" t="s">
        <v>562</v>
      </c>
      <c r="B508" s="94"/>
      <c r="C508" s="94"/>
      <c r="D508" s="94"/>
      <c r="E508" s="95"/>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96" t="s">
        <v>605</v>
      </c>
      <c r="E509" s="9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 t="s">
        <v>606</v>
      </c>
      <c r="B510" s="15"/>
      <c r="C510" s="16" t="s">
        <v>1344</v>
      </c>
      <c r="D510" s="17" t="s">
        <v>571</v>
      </c>
      <c r="E510" s="18"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20" t="s">
        <v>8</v>
      </c>
      <c r="B511" s="21" t="s">
        <v>9</v>
      </c>
      <c r="C511" s="56"/>
      <c r="D511" s="20" t="s">
        <v>10</v>
      </c>
      <c r="E511" s="22"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ht="15.75" customHeight="1">
      <c r="A512" s="24"/>
      <c r="B512" s="25" t="s">
        <v>12</v>
      </c>
      <c r="C512" s="25" t="s">
        <v>13</v>
      </c>
      <c r="D512" s="24"/>
      <c r="E512" s="24"/>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row>
    <row r="513" ht="15.75" customHeight="1">
      <c r="A513" s="141">
        <v>45356.0</v>
      </c>
      <c r="B513" s="53" t="s">
        <v>565</v>
      </c>
      <c r="C513" s="74" t="s">
        <v>566</v>
      </c>
      <c r="D513" s="52" t="s">
        <v>608</v>
      </c>
      <c r="E513" s="91">
        <v>5360.0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ht="15.75" customHeight="1">
      <c r="A514" s="141">
        <v>45356.0</v>
      </c>
      <c r="B514" s="53" t="s">
        <v>565</v>
      </c>
      <c r="C514" s="74" t="s">
        <v>566</v>
      </c>
      <c r="D514" s="52" t="s">
        <v>609</v>
      </c>
      <c r="E514" s="91">
        <v>1968.0</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41">
        <v>45356.0</v>
      </c>
      <c r="B515" s="53" t="s">
        <v>565</v>
      </c>
      <c r="C515" s="74" t="s">
        <v>566</v>
      </c>
      <c r="D515" s="52" t="s">
        <v>610</v>
      </c>
      <c r="E515" s="91">
        <v>1113.0</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87" t="s">
        <v>20</v>
      </c>
      <c r="B516" s="88"/>
      <c r="C516" s="89"/>
      <c r="D516" s="90"/>
      <c r="E516" s="47">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79"/>
      <c r="B517" s="80"/>
      <c r="C517" s="81"/>
      <c r="D517" s="80"/>
      <c r="E517" s="82"/>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5.75" customHeight="1">
      <c r="A518" s="10" t="s">
        <v>74</v>
      </c>
      <c r="B518" s="11"/>
      <c r="C518" s="11"/>
      <c r="D518" s="11"/>
      <c r="E518" s="12"/>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15.75" customHeight="1">
      <c r="A519" s="61" t="s">
        <v>611</v>
      </c>
      <c r="B519" s="39"/>
      <c r="C519" s="39"/>
      <c r="D519" s="39"/>
      <c r="E519" s="40"/>
      <c r="F519" s="49"/>
      <c r="G519" s="49"/>
      <c r="H519" s="49"/>
      <c r="I519" s="49"/>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33.75" customHeight="1">
      <c r="A520" s="14" t="s">
        <v>612</v>
      </c>
      <c r="B520" s="15"/>
      <c r="C520" s="16" t="s">
        <v>1345</v>
      </c>
      <c r="D520" s="17" t="s">
        <v>614</v>
      </c>
      <c r="E520" s="18" t="s">
        <v>7</v>
      </c>
      <c r="F520" s="49"/>
      <c r="G520" s="49"/>
      <c r="H520" s="49"/>
      <c r="I520" s="49"/>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20" t="s">
        <v>8</v>
      </c>
      <c r="B521" s="104" t="s">
        <v>9</v>
      </c>
      <c r="C521" s="105"/>
      <c r="D521" s="20" t="s">
        <v>10</v>
      </c>
      <c r="E521" s="22"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24"/>
      <c r="B522" s="25" t="s">
        <v>12</v>
      </c>
      <c r="C522" s="26" t="s">
        <v>13</v>
      </c>
      <c r="D522" s="24"/>
      <c r="E522" s="24"/>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20">
        <v>45394.0</v>
      </c>
      <c r="B523" s="130" t="s">
        <v>615</v>
      </c>
      <c r="C523" s="74" t="s">
        <v>616</v>
      </c>
      <c r="D523" s="52" t="s">
        <v>617</v>
      </c>
      <c r="E523" s="91">
        <v>440.0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120">
        <v>45455.0</v>
      </c>
      <c r="B524" s="130" t="s">
        <v>618</v>
      </c>
      <c r="C524" s="74" t="s">
        <v>619</v>
      </c>
      <c r="D524" s="52" t="s">
        <v>620</v>
      </c>
      <c r="E524" s="91">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20">
        <v>45455.0</v>
      </c>
      <c r="B525" s="130" t="s">
        <v>621</v>
      </c>
      <c r="C525" s="111"/>
      <c r="D525" s="52" t="s">
        <v>622</v>
      </c>
      <c r="E525" s="91">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120">
        <v>45455.0</v>
      </c>
      <c r="B526" s="130" t="s">
        <v>623</v>
      </c>
      <c r="C526" s="74" t="s">
        <v>624</v>
      </c>
      <c r="D526" s="52" t="s">
        <v>625</v>
      </c>
      <c r="E526" s="91">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120">
        <v>45455.0</v>
      </c>
      <c r="B527" s="131" t="s">
        <v>621</v>
      </c>
      <c r="C527" s="111"/>
      <c r="D527" s="52" t="s">
        <v>626</v>
      </c>
      <c r="E527" s="91">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20">
        <v>45456.0</v>
      </c>
      <c r="B528" s="130" t="s">
        <v>627</v>
      </c>
      <c r="C528" s="74" t="s">
        <v>628</v>
      </c>
      <c r="D528" s="52" t="s">
        <v>620</v>
      </c>
      <c r="E528" s="91">
        <v>900.0</v>
      </c>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row>
    <row r="529" ht="15.75" customHeight="1">
      <c r="A529" s="87" t="s">
        <v>20</v>
      </c>
      <c r="B529" s="88"/>
      <c r="C529" s="89"/>
      <c r="D529" s="90"/>
      <c r="E529" s="47">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629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630</v>
      </c>
      <c r="B533" s="15"/>
      <c r="C533" s="16" t="s">
        <v>1346</v>
      </c>
      <c r="D533" s="17" t="s">
        <v>632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71.25" customHeight="1">
      <c r="A536" s="27">
        <v>45387.0</v>
      </c>
      <c r="B536" s="52" t="s">
        <v>633</v>
      </c>
      <c r="C536" s="74" t="s">
        <v>454</v>
      </c>
      <c r="D536" s="130" t="s">
        <v>634</v>
      </c>
      <c r="E536" s="91">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27">
        <v>45390.0</v>
      </c>
      <c r="B537" s="52" t="s">
        <v>633</v>
      </c>
      <c r="C537" s="74" t="s">
        <v>454</v>
      </c>
      <c r="D537" s="130" t="s">
        <v>635</v>
      </c>
      <c r="E537" s="91">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43" t="s">
        <v>20</v>
      </c>
      <c r="B538" s="113"/>
      <c r="C538" s="114"/>
      <c r="D538" s="113"/>
      <c r="E538" s="47">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16"/>
      <c r="B539" s="117"/>
      <c r="C539" s="118"/>
      <c r="D539" s="117"/>
      <c r="E539" s="117"/>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10" t="s">
        <v>74</v>
      </c>
      <c r="B540" s="11"/>
      <c r="C540" s="11"/>
      <c r="D540" s="11"/>
      <c r="E540" s="12"/>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15.75" customHeight="1">
      <c r="A541" s="61" t="s">
        <v>636</v>
      </c>
      <c r="B541" s="39"/>
      <c r="C541" s="39"/>
      <c r="D541" s="39"/>
      <c r="E541" s="40"/>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14" t="s">
        <v>630</v>
      </c>
      <c r="B542" s="15"/>
      <c r="C542" s="16" t="s">
        <v>1346</v>
      </c>
      <c r="D542" s="17" t="s">
        <v>632</v>
      </c>
      <c r="E542" s="18" t="s">
        <v>7</v>
      </c>
      <c r="F542" s="49"/>
      <c r="G542" s="49"/>
      <c r="H542" s="49"/>
      <c r="I542" s="49"/>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0" t="s">
        <v>8</v>
      </c>
      <c r="B543" s="104" t="s">
        <v>9</v>
      </c>
      <c r="C543" s="105"/>
      <c r="D543" s="20" t="s">
        <v>10</v>
      </c>
      <c r="E543" s="22"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24"/>
      <c r="B544" s="25" t="s">
        <v>12</v>
      </c>
      <c r="C544" s="26" t="s">
        <v>13</v>
      </c>
      <c r="D544" s="24"/>
      <c r="E544" s="24"/>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01">
        <v>45392.0</v>
      </c>
      <c r="B545" s="130" t="s">
        <v>637</v>
      </c>
      <c r="C545" s="74" t="s">
        <v>454</v>
      </c>
      <c r="D545" s="52" t="s">
        <v>638</v>
      </c>
      <c r="E545" s="91">
        <v>3800.0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customHeight="1">
      <c r="A546" s="87" t="s">
        <v>20</v>
      </c>
      <c r="B546" s="88"/>
      <c r="C546" s="89"/>
      <c r="D546" s="90"/>
      <c r="E546" s="47">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customHeight="1">
      <c r="A547" s="79"/>
      <c r="B547" s="80"/>
      <c r="C547" s="81"/>
      <c r="D547" s="80"/>
      <c r="E547" s="82"/>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10" t="s">
        <v>2</v>
      </c>
      <c r="B548" s="11"/>
      <c r="C548" s="11"/>
      <c r="D548" s="11"/>
      <c r="E548" s="1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13" t="s">
        <v>639</v>
      </c>
      <c r="B549" s="11"/>
      <c r="C549" s="11"/>
      <c r="D549" s="11"/>
      <c r="E549" s="1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ht="15.75" customHeight="1">
      <c r="A550" s="14" t="s">
        <v>640</v>
      </c>
      <c r="B550" s="15"/>
      <c r="C550" s="16" t="s">
        <v>1347</v>
      </c>
      <c r="D550" s="17" t="s">
        <v>642</v>
      </c>
      <c r="E550" s="18" t="s">
        <v>7</v>
      </c>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20" t="s">
        <v>8</v>
      </c>
      <c r="B551" s="104" t="s">
        <v>9</v>
      </c>
      <c r="C551" s="105"/>
      <c r="D551" s="115" t="s">
        <v>10</v>
      </c>
      <c r="E551" s="22" t="s">
        <v>11</v>
      </c>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13.5" customHeight="1">
      <c r="A552" s="24"/>
      <c r="B552" s="25" t="s">
        <v>12</v>
      </c>
      <c r="C552" s="26" t="s">
        <v>13</v>
      </c>
      <c r="D552" s="24"/>
      <c r="E552" s="24"/>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3.5" customHeight="1">
      <c r="A553" s="83">
        <v>45404.0</v>
      </c>
      <c r="B553" s="130" t="s">
        <v>643</v>
      </c>
      <c r="C553" s="85" t="s">
        <v>644</v>
      </c>
      <c r="D553" s="130" t="s">
        <v>645</v>
      </c>
      <c r="E553" s="91">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43" t="s">
        <v>20</v>
      </c>
      <c r="B554" s="113"/>
      <c r="C554" s="114"/>
      <c r="D554" s="113"/>
      <c r="E554" s="47">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16"/>
      <c r="B555" s="117"/>
      <c r="C555" s="118"/>
      <c r="D555" s="117"/>
      <c r="E555" s="117"/>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0" t="s">
        <v>74</v>
      </c>
      <c r="B556" s="11"/>
      <c r="C556" s="11"/>
      <c r="D556" s="11"/>
      <c r="E556" s="12"/>
      <c r="F556" s="49"/>
      <c r="G556" s="49"/>
      <c r="H556" s="49"/>
      <c r="I556" s="49"/>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61" t="s">
        <v>646</v>
      </c>
      <c r="B557" s="39"/>
      <c r="C557" s="39"/>
      <c r="D557" s="39"/>
      <c r="E557" s="40"/>
      <c r="F557" s="49"/>
      <c r="G557" s="49"/>
      <c r="H557" s="49"/>
      <c r="I557" s="49"/>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33.75" customHeight="1">
      <c r="A558" s="14" t="s">
        <v>647</v>
      </c>
      <c r="B558" s="15"/>
      <c r="C558" s="16" t="s">
        <v>1348</v>
      </c>
      <c r="D558" s="17" t="s">
        <v>576</v>
      </c>
      <c r="E558" s="18" t="s">
        <v>7</v>
      </c>
      <c r="F558" s="49"/>
      <c r="G558" s="49"/>
      <c r="H558" s="49"/>
      <c r="I558" s="49"/>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20" t="s">
        <v>8</v>
      </c>
      <c r="B559" s="104" t="s">
        <v>9</v>
      </c>
      <c r="C559" s="105"/>
      <c r="D559" s="20" t="s">
        <v>10</v>
      </c>
      <c r="E559" s="22"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24"/>
      <c r="B560" s="25" t="s">
        <v>12</v>
      </c>
      <c r="C560" s="26" t="s">
        <v>13</v>
      </c>
      <c r="D560" s="24"/>
      <c r="E560" s="24"/>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45390.0</v>
      </c>
      <c r="B561" s="130" t="s">
        <v>649</v>
      </c>
      <c r="C561" s="85" t="s">
        <v>521</v>
      </c>
      <c r="D561" s="130" t="s">
        <v>650</v>
      </c>
      <c r="E561" s="91">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20">
        <v>45453.0</v>
      </c>
      <c r="B562" s="130" t="s">
        <v>651</v>
      </c>
      <c r="C562" s="85"/>
      <c r="D562" s="130" t="s">
        <v>652</v>
      </c>
      <c r="E562" s="91">
        <v>75.4</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hidden="1" customHeight="1">
      <c r="A563" s="142">
        <v>45460.0</v>
      </c>
      <c r="B563" s="143" t="s">
        <v>653</v>
      </c>
      <c r="C563" s="144" t="s">
        <v>654</v>
      </c>
      <c r="D563" s="143" t="s">
        <v>655</v>
      </c>
      <c r="E563" s="145"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hidden="1" customHeight="1">
      <c r="A564" s="146"/>
      <c r="B564" s="147"/>
      <c r="C564" s="111"/>
      <c r="D564" s="36"/>
      <c r="E564" s="78"/>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row>
    <row r="565" ht="15.75" customHeight="1">
      <c r="A565" s="87" t="s">
        <v>20</v>
      </c>
      <c r="B565" s="88"/>
      <c r="C565" s="89"/>
      <c r="D565" s="90"/>
      <c r="E565" s="47">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79"/>
      <c r="B566" s="80"/>
      <c r="C566" s="81"/>
      <c r="D566" s="80"/>
      <c r="E566" s="82"/>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10" t="s">
        <v>74</v>
      </c>
      <c r="B567" s="11"/>
      <c r="C567" s="11"/>
      <c r="D567" s="11"/>
      <c r="E567" s="12"/>
      <c r="F567" s="49"/>
      <c r="G567" s="49"/>
      <c r="H567" s="49"/>
      <c r="I567" s="49"/>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61" t="s">
        <v>657</v>
      </c>
      <c r="B568" s="39"/>
      <c r="C568" s="39"/>
      <c r="D568" s="39"/>
      <c r="E568" s="40"/>
      <c r="F568" s="49"/>
      <c r="G568" s="49"/>
      <c r="H568" s="49"/>
      <c r="I568" s="49"/>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ht="33.75" customHeight="1">
      <c r="A569" s="14" t="s">
        <v>658</v>
      </c>
      <c r="B569" s="15"/>
      <c r="C569" s="16" t="s">
        <v>1349</v>
      </c>
      <c r="D569" s="17" t="s">
        <v>632</v>
      </c>
      <c r="E569" s="18" t="s">
        <v>279</v>
      </c>
      <c r="F569" s="49"/>
      <c r="G569" s="49"/>
      <c r="H569" s="49"/>
      <c r="I569" s="49"/>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20" t="s">
        <v>8</v>
      </c>
      <c r="B570" s="104" t="s">
        <v>9</v>
      </c>
      <c r="C570" s="105"/>
      <c r="D570" s="20" t="s">
        <v>10</v>
      </c>
      <c r="E570" s="22"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24"/>
      <c r="B571" s="25" t="s">
        <v>12</v>
      </c>
      <c r="C571" s="26" t="s">
        <v>13</v>
      </c>
      <c r="D571" s="24"/>
      <c r="E571" s="24"/>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120">
        <v>45386.0</v>
      </c>
      <c r="B572" s="130" t="s">
        <v>660</v>
      </c>
      <c r="C572" s="85" t="s">
        <v>661</v>
      </c>
      <c r="D572" s="130" t="s">
        <v>662</v>
      </c>
      <c r="E572" s="91">
        <v>200.0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120">
        <v>45386.0</v>
      </c>
      <c r="B573" s="130" t="s">
        <v>660</v>
      </c>
      <c r="C573" s="85" t="s">
        <v>661</v>
      </c>
      <c r="D573" s="130" t="s">
        <v>663</v>
      </c>
      <c r="E573" s="91">
        <v>200.0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ht="15.75" customHeight="1">
      <c r="A574" s="120">
        <v>45386.0</v>
      </c>
      <c r="B574" s="130" t="s">
        <v>660</v>
      </c>
      <c r="C574" s="85" t="s">
        <v>661</v>
      </c>
      <c r="D574" s="130" t="s">
        <v>664</v>
      </c>
      <c r="E574" s="91">
        <v>350.0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120">
        <v>45386.0</v>
      </c>
      <c r="B575" s="130" t="s">
        <v>660</v>
      </c>
      <c r="C575" s="85" t="s">
        <v>661</v>
      </c>
      <c r="D575" s="130" t="s">
        <v>665</v>
      </c>
      <c r="E575" s="91">
        <v>200.0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120">
        <v>45386.0</v>
      </c>
      <c r="B576" s="130" t="s">
        <v>660</v>
      </c>
      <c r="C576" s="85" t="s">
        <v>661</v>
      </c>
      <c r="D576" s="130" t="s">
        <v>666</v>
      </c>
      <c r="E576" s="91">
        <v>200.0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120">
        <v>45386.0</v>
      </c>
      <c r="B577" s="130" t="s">
        <v>660</v>
      </c>
      <c r="C577" s="85" t="s">
        <v>661</v>
      </c>
      <c r="D577" s="130" t="s">
        <v>667</v>
      </c>
      <c r="E577" s="91">
        <v>200.0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120">
        <v>45386.0</v>
      </c>
      <c r="B578" s="130" t="s">
        <v>660</v>
      </c>
      <c r="C578" s="85" t="s">
        <v>661</v>
      </c>
      <c r="D578" s="130" t="s">
        <v>668</v>
      </c>
      <c r="E578" s="91">
        <v>250.0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01">
        <v>45386.0</v>
      </c>
      <c r="B579" s="52" t="s">
        <v>660</v>
      </c>
      <c r="C579" s="74" t="s">
        <v>661</v>
      </c>
      <c r="D579" s="130" t="s">
        <v>669</v>
      </c>
      <c r="E579" s="91">
        <v>750.0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101">
        <v>45386.0</v>
      </c>
      <c r="B580" s="52" t="s">
        <v>660</v>
      </c>
      <c r="C580" s="74" t="s">
        <v>661</v>
      </c>
      <c r="D580" s="130" t="s">
        <v>670</v>
      </c>
      <c r="E580" s="91">
        <v>200.0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101">
        <v>45386.0</v>
      </c>
      <c r="B581" s="52" t="s">
        <v>660</v>
      </c>
      <c r="C581" s="74" t="s">
        <v>661</v>
      </c>
      <c r="D581" s="130" t="s">
        <v>671</v>
      </c>
      <c r="E581" s="91">
        <v>400.0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ht="15.75" customHeight="1">
      <c r="A582" s="120">
        <v>45386.0</v>
      </c>
      <c r="B582" s="130" t="s">
        <v>660</v>
      </c>
      <c r="C582" s="85" t="s">
        <v>661</v>
      </c>
      <c r="D582" s="130" t="s">
        <v>672</v>
      </c>
      <c r="E582" s="91">
        <v>700.0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20">
        <v>45386.0</v>
      </c>
      <c r="B583" s="130" t="s">
        <v>660</v>
      </c>
      <c r="C583" s="85" t="s">
        <v>661</v>
      </c>
      <c r="D583" s="52" t="s">
        <v>673</v>
      </c>
      <c r="E583" s="91">
        <v>300.0</v>
      </c>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row>
    <row r="584" ht="15.75" customHeight="1">
      <c r="A584" s="87" t="s">
        <v>20</v>
      </c>
      <c r="B584" s="88"/>
      <c r="C584" s="89"/>
      <c r="D584" s="90"/>
      <c r="E584" s="47">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row>
    <row r="586" ht="15.75" customHeight="1">
      <c r="A586" s="93" t="s">
        <v>562</v>
      </c>
      <c r="B586" s="94"/>
      <c r="C586" s="94"/>
      <c r="D586" s="94"/>
      <c r="E586" s="95"/>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96" t="s">
        <v>674</v>
      </c>
      <c r="E587" s="9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675</v>
      </c>
      <c r="B588" s="15"/>
      <c r="C588" s="16" t="s">
        <v>1350</v>
      </c>
      <c r="D588" s="17" t="s">
        <v>632</v>
      </c>
      <c r="E588" s="18"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21" t="s">
        <v>9</v>
      </c>
      <c r="C589" s="56"/>
      <c r="D589" s="20" t="s">
        <v>10</v>
      </c>
      <c r="E589" s="22"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5.75" customHeight="1">
      <c r="A590" s="24"/>
      <c r="B590" s="25" t="s">
        <v>12</v>
      </c>
      <c r="C590" s="25" t="s">
        <v>13</v>
      </c>
      <c r="D590" s="24"/>
      <c r="E590" s="24"/>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row>
    <row r="591" ht="15.75" customHeight="1">
      <c r="A591" s="141">
        <v>45405.0</v>
      </c>
      <c r="B591" s="53" t="s">
        <v>677</v>
      </c>
      <c r="C591" s="74" t="s">
        <v>678</v>
      </c>
      <c r="D591" s="52" t="s">
        <v>679</v>
      </c>
      <c r="E591" s="91">
        <v>2816.0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87" t="s">
        <v>20</v>
      </c>
      <c r="B592" s="88"/>
      <c r="C592" s="89"/>
      <c r="D592" s="90"/>
      <c r="E592" s="47">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79"/>
      <c r="B593" s="80"/>
      <c r="C593" s="81"/>
      <c r="D593" s="80"/>
      <c r="E593" s="82"/>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93" t="s">
        <v>2</v>
      </c>
      <c r="B594" s="94"/>
      <c r="C594" s="94"/>
      <c r="D594" s="94"/>
      <c r="E594" s="95"/>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96" t="s">
        <v>680</v>
      </c>
      <c r="E595" s="9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4" t="s">
        <v>675</v>
      </c>
      <c r="B596" s="15"/>
      <c r="C596" s="16" t="s">
        <v>1350</v>
      </c>
      <c r="D596" s="17" t="s">
        <v>681</v>
      </c>
      <c r="E596" s="18"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20" t="s">
        <v>8</v>
      </c>
      <c r="B597" s="21" t="s">
        <v>9</v>
      </c>
      <c r="C597" s="56"/>
      <c r="D597" s="20" t="s">
        <v>10</v>
      </c>
      <c r="E597" s="22"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4"/>
      <c r="B598" s="25" t="s">
        <v>12</v>
      </c>
      <c r="C598" s="25" t="s">
        <v>13</v>
      </c>
      <c r="D598" s="24"/>
      <c r="E598" s="24"/>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row>
    <row r="599" ht="15.75" customHeight="1">
      <c r="A599" s="141">
        <v>45425.0</v>
      </c>
      <c r="B599" s="53" t="s">
        <v>682</v>
      </c>
      <c r="C599" s="74" t="s">
        <v>683</v>
      </c>
      <c r="D599" s="52" t="s">
        <v>684</v>
      </c>
      <c r="E599" s="91">
        <v>1503.0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15.75" customHeight="1">
      <c r="A600" s="141">
        <v>45433.0</v>
      </c>
      <c r="B600" s="53" t="s">
        <v>685</v>
      </c>
      <c r="C600" s="74" t="s">
        <v>686</v>
      </c>
      <c r="D600" s="52" t="s">
        <v>687</v>
      </c>
      <c r="E600" s="91">
        <v>160.0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141">
        <v>45434.0</v>
      </c>
      <c r="B601" s="53" t="s">
        <v>688</v>
      </c>
      <c r="C601" s="74" t="s">
        <v>689</v>
      </c>
      <c r="D601" s="52" t="s">
        <v>690</v>
      </c>
      <c r="E601" s="91">
        <v>255.0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141">
        <v>45446.0</v>
      </c>
      <c r="B602" s="53" t="s">
        <v>691</v>
      </c>
      <c r="C602" s="74" t="s">
        <v>692</v>
      </c>
      <c r="D602" s="52" t="s">
        <v>693</v>
      </c>
      <c r="E602" s="91">
        <v>450.0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141">
        <v>45449.0</v>
      </c>
      <c r="B603" s="53" t="s">
        <v>694</v>
      </c>
      <c r="C603" s="74" t="s">
        <v>695</v>
      </c>
      <c r="D603" s="52" t="s">
        <v>696</v>
      </c>
      <c r="E603" s="91">
        <v>311.0</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87" t="s">
        <v>20</v>
      </c>
      <c r="B604" s="88"/>
      <c r="C604" s="89"/>
      <c r="D604" s="90"/>
      <c r="E604" s="47">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79"/>
      <c r="B605" s="80"/>
      <c r="C605" s="81"/>
      <c r="D605" s="80"/>
      <c r="E605" s="82"/>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50" t="s">
        <v>74</v>
      </c>
      <c r="B606" s="11"/>
      <c r="C606" s="11"/>
      <c r="D606" s="11"/>
      <c r="E606" s="1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13" t="s">
        <v>697</v>
      </c>
      <c r="B607" s="11"/>
      <c r="C607" s="11"/>
      <c r="D607" s="11"/>
      <c r="E607" s="1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ht="15.75" customHeight="1">
      <c r="A608" s="14" t="s">
        <v>640</v>
      </c>
      <c r="B608" s="15"/>
      <c r="C608" s="16" t="s">
        <v>1347</v>
      </c>
      <c r="D608" s="17" t="s">
        <v>698</v>
      </c>
      <c r="E608" s="18" t="s">
        <v>279</v>
      </c>
      <c r="F608" s="49"/>
      <c r="G608" s="49"/>
      <c r="H608" s="49"/>
      <c r="I608" s="49"/>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20" t="s">
        <v>8</v>
      </c>
      <c r="B609" s="104" t="s">
        <v>9</v>
      </c>
      <c r="C609" s="105"/>
      <c r="D609" s="115" t="s">
        <v>10</v>
      </c>
      <c r="E609" s="22" t="s">
        <v>11</v>
      </c>
      <c r="F609" s="49"/>
      <c r="G609" s="49"/>
      <c r="H609" s="49"/>
      <c r="I609" s="49"/>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3.5" customHeight="1">
      <c r="A610" s="24"/>
      <c r="B610" s="25" t="s">
        <v>12</v>
      </c>
      <c r="C610" s="26" t="s">
        <v>13</v>
      </c>
      <c r="D610" s="24"/>
      <c r="E610" s="24"/>
      <c r="F610" s="49"/>
      <c r="G610" s="49"/>
      <c r="H610" s="49"/>
      <c r="I610" s="49"/>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30.75" customHeight="1">
      <c r="A611" s="27">
        <v>45405.0</v>
      </c>
      <c r="B611" s="53" t="s">
        <v>699</v>
      </c>
      <c r="C611" s="74" t="s">
        <v>700</v>
      </c>
      <c r="D611" s="130" t="s">
        <v>701</v>
      </c>
      <c r="E611" s="91">
        <v>5000.0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27">
        <v>45406.0</v>
      </c>
      <c r="B612" s="53" t="s">
        <v>702</v>
      </c>
      <c r="C612" s="74" t="s">
        <v>703</v>
      </c>
      <c r="D612" s="53" t="s">
        <v>704</v>
      </c>
      <c r="E612" s="91">
        <v>1150.0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43" t="s">
        <v>20</v>
      </c>
      <c r="B613" s="113"/>
      <c r="C613" s="114"/>
      <c r="D613" s="113"/>
      <c r="E613" s="47">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79"/>
      <c r="B614" s="80"/>
      <c r="C614" s="81"/>
      <c r="D614" s="80"/>
      <c r="E614" s="82"/>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50" t="s">
        <v>74</v>
      </c>
      <c r="B615" s="11"/>
      <c r="C615" s="11"/>
      <c r="D615" s="11"/>
      <c r="E615" s="1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5.75" customHeight="1">
      <c r="A616" s="13" t="s">
        <v>705</v>
      </c>
      <c r="B616" s="11"/>
      <c r="C616" s="11"/>
      <c r="D616" s="11"/>
      <c r="E616" s="1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5.75" customHeight="1">
      <c r="A617" s="14" t="s">
        <v>706</v>
      </c>
      <c r="B617" s="15"/>
      <c r="C617" s="16" t="s">
        <v>1351</v>
      </c>
      <c r="D617" s="17" t="s">
        <v>708</v>
      </c>
      <c r="E617" s="18" t="s">
        <v>279</v>
      </c>
      <c r="F617" s="49"/>
      <c r="G617" s="49"/>
      <c r="H617" s="49"/>
      <c r="I617" s="49"/>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20" t="s">
        <v>8</v>
      </c>
      <c r="B618" s="104" t="s">
        <v>9</v>
      </c>
      <c r="C618" s="105"/>
      <c r="D618" s="115" t="s">
        <v>10</v>
      </c>
      <c r="E618" s="22" t="s">
        <v>11</v>
      </c>
      <c r="F618" s="49"/>
      <c r="G618" s="49"/>
      <c r="H618" s="49"/>
      <c r="I618" s="49"/>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3.5" customHeight="1">
      <c r="A619" s="24"/>
      <c r="B619" s="25" t="s">
        <v>12</v>
      </c>
      <c r="C619" s="26" t="s">
        <v>13</v>
      </c>
      <c r="D619" s="24"/>
      <c r="E619" s="24"/>
      <c r="F619" s="49"/>
      <c r="G619" s="49"/>
      <c r="H619" s="49"/>
      <c r="I619" s="49"/>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55.5" customHeight="1">
      <c r="A620" s="27">
        <v>45391.0</v>
      </c>
      <c r="B620" s="53" t="s">
        <v>709</v>
      </c>
      <c r="C620" s="74" t="s">
        <v>710</v>
      </c>
      <c r="D620" s="130" t="s">
        <v>711</v>
      </c>
      <c r="E620" s="91">
        <v>3200.0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43" t="s">
        <v>20</v>
      </c>
      <c r="B621" s="113"/>
      <c r="C621" s="114"/>
      <c r="D621" s="113"/>
      <c r="E621" s="47">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79"/>
      <c r="B622" s="80"/>
      <c r="C622" s="81"/>
      <c r="D622" s="80"/>
      <c r="E622" s="82"/>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93" t="s">
        <v>2</v>
      </c>
      <c r="B623" s="94"/>
      <c r="C623" s="94"/>
      <c r="D623" s="94"/>
      <c r="E623" s="95"/>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96" t="s">
        <v>1352</v>
      </c>
      <c r="E624" s="9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14" t="s">
        <v>713</v>
      </c>
      <c r="B625" s="15"/>
      <c r="C625" s="16" t="s">
        <v>1353</v>
      </c>
      <c r="D625" s="17" t="s">
        <v>715</v>
      </c>
      <c r="E625" s="18"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20" t="s">
        <v>8</v>
      </c>
      <c r="B626" s="21" t="s">
        <v>9</v>
      </c>
      <c r="C626" s="56"/>
      <c r="D626" s="20" t="s">
        <v>10</v>
      </c>
      <c r="E626" s="22"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24"/>
      <c r="B627" s="25" t="s">
        <v>12</v>
      </c>
      <c r="C627" s="25" t="s">
        <v>13</v>
      </c>
      <c r="D627" s="24"/>
      <c r="E627" s="24"/>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row>
    <row r="628" ht="15.75" customHeight="1">
      <c r="A628" s="141"/>
      <c r="B628" s="53"/>
      <c r="C628" s="74"/>
      <c r="D628" s="52"/>
      <c r="E628" s="91"/>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141"/>
      <c r="B629" s="53"/>
      <c r="C629" s="74"/>
      <c r="D629" s="52"/>
      <c r="E629" s="91"/>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ht="15.75" customHeight="1">
      <c r="A630" s="87" t="s">
        <v>20</v>
      </c>
      <c r="B630" s="88"/>
      <c r="C630" s="89"/>
      <c r="D630" s="90"/>
      <c r="E630" s="47">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79"/>
      <c r="B631" s="80"/>
      <c r="C631" s="81"/>
      <c r="D631" s="80"/>
      <c r="E631" s="8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0" t="s">
        <v>2</v>
      </c>
      <c r="B632" s="11"/>
      <c r="C632" s="11"/>
      <c r="D632" s="11"/>
      <c r="E632" s="1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13" t="s">
        <v>1396</v>
      </c>
      <c r="B633" s="11"/>
      <c r="C633" s="11"/>
      <c r="D633" s="11"/>
      <c r="E633" s="1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5.75" customHeight="1">
      <c r="A634" s="14" t="s">
        <v>723</v>
      </c>
      <c r="B634" s="15"/>
      <c r="C634" s="16" t="s">
        <v>1354</v>
      </c>
      <c r="D634" s="17" t="s">
        <v>725</v>
      </c>
      <c r="E634" s="18" t="s">
        <v>279</v>
      </c>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5.75" customHeight="1">
      <c r="A635" s="20" t="s">
        <v>8</v>
      </c>
      <c r="B635" s="104" t="s">
        <v>9</v>
      </c>
      <c r="C635" s="105"/>
      <c r="D635" s="115" t="s">
        <v>10</v>
      </c>
      <c r="E635" s="22" t="s">
        <v>11</v>
      </c>
      <c r="F635" s="49"/>
      <c r="G635" s="49"/>
      <c r="H635" s="49"/>
      <c r="I635" s="49"/>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3.5" customHeight="1">
      <c r="A636" s="24"/>
      <c r="B636" s="25" t="s">
        <v>12</v>
      </c>
      <c r="C636" s="26" t="s">
        <v>13</v>
      </c>
      <c r="D636" s="24"/>
      <c r="E636" s="24"/>
      <c r="F636" s="49"/>
      <c r="G636" s="49"/>
      <c r="H636" s="49"/>
      <c r="I636" s="49"/>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3.5" customHeight="1">
      <c r="A637" s="158"/>
      <c r="B637" s="147"/>
      <c r="C637" s="155"/>
      <c r="D637" s="147"/>
      <c r="E637" s="78"/>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0"/>
      <c r="B638" s="36"/>
      <c r="C638" s="111"/>
      <c r="D638" s="147"/>
      <c r="E638" s="78"/>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43" t="s">
        <v>20</v>
      </c>
      <c r="B639" s="113"/>
      <c r="C639" s="114"/>
      <c r="D639" s="113"/>
      <c r="E639" s="47">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116"/>
      <c r="B640" s="117"/>
      <c r="C640" s="118"/>
      <c r="D640" s="117"/>
      <c r="E640" s="117"/>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0" t="s">
        <v>74</v>
      </c>
      <c r="B641" s="11"/>
      <c r="C641" s="11"/>
      <c r="D641" s="11"/>
      <c r="E641" s="12"/>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61" t="s">
        <v>1416</v>
      </c>
      <c r="B642" s="39"/>
      <c r="C642" s="39"/>
      <c r="D642" s="39"/>
      <c r="E642" s="40"/>
      <c r="F642" s="49"/>
      <c r="G642" s="49"/>
      <c r="H642" s="49"/>
      <c r="I642" s="49"/>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14" t="s">
        <v>723</v>
      </c>
      <c r="B643" s="15"/>
      <c r="C643" s="16" t="s">
        <v>1354</v>
      </c>
      <c r="D643" s="17" t="s">
        <v>725</v>
      </c>
      <c r="E643" s="18" t="s">
        <v>279</v>
      </c>
      <c r="F643" s="49"/>
      <c r="G643" s="49"/>
      <c r="H643" s="49"/>
      <c r="I643" s="49"/>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20" t="s">
        <v>8</v>
      </c>
      <c r="B644" s="104" t="s">
        <v>9</v>
      </c>
      <c r="C644" s="105"/>
      <c r="D644" s="20" t="s">
        <v>10</v>
      </c>
      <c r="E644" s="22"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24"/>
      <c r="B645" s="25" t="s">
        <v>12</v>
      </c>
      <c r="C645" s="26" t="s">
        <v>13</v>
      </c>
      <c r="D645" s="24"/>
      <c r="E645" s="24"/>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ht="15.75" customHeight="1">
      <c r="A646" s="146"/>
      <c r="B646" s="147"/>
      <c r="C646" s="155"/>
      <c r="D646" s="147"/>
      <c r="E646" s="7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146"/>
      <c r="B647" s="147"/>
      <c r="C647" s="111"/>
      <c r="D647" s="36"/>
      <c r="E647" s="78"/>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87" t="s">
        <v>20</v>
      </c>
      <c r="B648" s="88"/>
      <c r="C648" s="89"/>
      <c r="D648" s="90"/>
      <c r="E648" s="47">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79"/>
      <c r="B649" s="80"/>
      <c r="C649" s="81"/>
      <c r="D649" s="80"/>
      <c r="E649" s="82"/>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row>
    <row r="650" ht="15.75" customHeight="1">
      <c r="A650" s="10" t="s">
        <v>2</v>
      </c>
      <c r="B650" s="11"/>
      <c r="C650" s="11"/>
      <c r="D650" s="11"/>
      <c r="E650" s="1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ht="15.75" customHeight="1">
      <c r="A651" s="13" t="s">
        <v>1417</v>
      </c>
      <c r="B651" s="11"/>
      <c r="C651" s="11"/>
      <c r="D651" s="11"/>
      <c r="E651" s="12"/>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5.75" customHeight="1">
      <c r="A652" s="14" t="s">
        <v>743</v>
      </c>
      <c r="B652" s="15"/>
      <c r="C652" s="16" t="s">
        <v>1355</v>
      </c>
      <c r="D652" s="17" t="s">
        <v>745</v>
      </c>
      <c r="E652" s="18" t="s">
        <v>279</v>
      </c>
      <c r="F652" s="49"/>
      <c r="G652" s="49"/>
      <c r="H652" s="49"/>
      <c r="I652" s="49"/>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ht="15.75" customHeight="1">
      <c r="A653" s="20" t="s">
        <v>8</v>
      </c>
      <c r="B653" s="104" t="s">
        <v>9</v>
      </c>
      <c r="C653" s="105"/>
      <c r="D653" s="115" t="s">
        <v>10</v>
      </c>
      <c r="E653" s="22" t="s">
        <v>11</v>
      </c>
      <c r="F653" s="49"/>
      <c r="G653" s="49"/>
      <c r="H653" s="49"/>
      <c r="I653" s="49"/>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3.5" customHeight="1">
      <c r="A654" s="24"/>
      <c r="B654" s="25" t="s">
        <v>12</v>
      </c>
      <c r="C654" s="26" t="s">
        <v>13</v>
      </c>
      <c r="D654" s="24"/>
      <c r="E654" s="24"/>
      <c r="F654" s="49"/>
      <c r="G654" s="49"/>
      <c r="H654" s="49"/>
      <c r="I654" s="49"/>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3.5" customHeight="1">
      <c r="A655" s="158"/>
      <c r="B655" s="147"/>
      <c r="C655" s="155"/>
      <c r="D655" s="147"/>
      <c r="E655" s="78"/>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110"/>
      <c r="B656" s="36"/>
      <c r="C656" s="111"/>
      <c r="D656" s="147"/>
      <c r="E656" s="78"/>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5.75" customHeight="1">
      <c r="A657" s="43" t="s">
        <v>20</v>
      </c>
      <c r="B657" s="113"/>
      <c r="C657" s="114"/>
      <c r="D657" s="113"/>
      <c r="E657" s="47">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15.75" customHeight="1">
      <c r="A658" s="116"/>
      <c r="B658" s="117"/>
      <c r="C658" s="118"/>
      <c r="D658" s="117"/>
      <c r="E658" s="117"/>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10" t="s">
        <v>74</v>
      </c>
      <c r="B659" s="11"/>
      <c r="C659" s="11"/>
      <c r="D659" s="11"/>
      <c r="E659" s="12"/>
      <c r="F659" s="49"/>
      <c r="G659" s="49"/>
      <c r="H659" s="49"/>
      <c r="I659" s="49"/>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61" t="s">
        <v>1418</v>
      </c>
      <c r="B660" s="39"/>
      <c r="C660" s="39"/>
      <c r="D660" s="39"/>
      <c r="E660" s="40"/>
      <c r="F660" s="49"/>
      <c r="G660" s="49"/>
      <c r="H660" s="49"/>
      <c r="I660" s="49"/>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14" t="s">
        <v>743</v>
      </c>
      <c r="B661" s="15"/>
      <c r="C661" s="16" t="s">
        <v>1355</v>
      </c>
      <c r="D661" s="17" t="s">
        <v>745</v>
      </c>
      <c r="E661" s="18" t="s">
        <v>279</v>
      </c>
      <c r="F661" s="49"/>
      <c r="G661" s="49"/>
      <c r="H661" s="49"/>
      <c r="I661" s="49"/>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20" t="s">
        <v>8</v>
      </c>
      <c r="B662" s="104" t="s">
        <v>9</v>
      </c>
      <c r="C662" s="105"/>
      <c r="D662" s="20" t="s">
        <v>10</v>
      </c>
      <c r="E662" s="22"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24"/>
      <c r="B663" s="25" t="s">
        <v>12</v>
      </c>
      <c r="C663" s="26" t="s">
        <v>13</v>
      </c>
      <c r="D663" s="24"/>
      <c r="E663" s="24"/>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ht="15.75" customHeight="1">
      <c r="A664" s="146"/>
      <c r="B664" s="147"/>
      <c r="C664" s="155"/>
      <c r="D664" s="147"/>
      <c r="E664" s="78"/>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146"/>
      <c r="B665" s="147"/>
      <c r="C665" s="111"/>
      <c r="D665" s="36"/>
      <c r="E665" s="78"/>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87" t="s">
        <v>20</v>
      </c>
      <c r="B666" s="88"/>
      <c r="C666" s="89"/>
      <c r="D666" s="90"/>
      <c r="E666" s="47">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79"/>
      <c r="B667" s="80"/>
      <c r="C667" s="81"/>
      <c r="D667" s="80"/>
      <c r="E667" s="82"/>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row>
    <row r="668" ht="15.75" customHeight="1">
      <c r="A668" s="10" t="s">
        <v>2</v>
      </c>
      <c r="B668" s="11"/>
      <c r="C668" s="11"/>
      <c r="D668" s="11"/>
      <c r="E668" s="12"/>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61" t="s">
        <v>789</v>
      </c>
      <c r="B669" s="39"/>
      <c r="C669" s="39"/>
      <c r="D669" s="39"/>
      <c r="E669" s="4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5.75" customHeight="1">
      <c r="A670" s="14" t="s">
        <v>790</v>
      </c>
      <c r="B670" s="15"/>
      <c r="C670" s="16" t="s">
        <v>1356</v>
      </c>
      <c r="D670" s="17" t="s">
        <v>792</v>
      </c>
      <c r="E670" s="18" t="s">
        <v>7</v>
      </c>
      <c r="F670" s="49"/>
      <c r="G670" s="49"/>
      <c r="H670" s="49"/>
      <c r="I670" s="49"/>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15.75" customHeight="1">
      <c r="A671" s="20" t="s">
        <v>8</v>
      </c>
      <c r="B671" s="104" t="s">
        <v>9</v>
      </c>
      <c r="C671" s="105"/>
      <c r="D671" s="115" t="s">
        <v>10</v>
      </c>
      <c r="E671" s="20" t="s">
        <v>11</v>
      </c>
      <c r="F671" s="49"/>
      <c r="G671" s="49"/>
      <c r="H671" s="49"/>
      <c r="I671" s="49"/>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ht="13.5" customHeight="1">
      <c r="A672" s="24"/>
      <c r="B672" s="25" t="s">
        <v>12</v>
      </c>
      <c r="C672" s="26" t="s">
        <v>13</v>
      </c>
      <c r="D672" s="24"/>
      <c r="E672" s="24"/>
      <c r="F672" s="49"/>
      <c r="G672" s="49"/>
      <c r="H672" s="49"/>
      <c r="I672" s="49"/>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c r="A673" s="27">
        <v>45421.0</v>
      </c>
      <c r="B673" s="53" t="s">
        <v>302</v>
      </c>
      <c r="C673" s="29" t="s">
        <v>303</v>
      </c>
      <c r="D673" s="153" t="s">
        <v>793</v>
      </c>
      <c r="E673" s="154">
        <v>155.7</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ht="13.5" customHeight="1">
      <c r="A674" s="27">
        <v>45421.0</v>
      </c>
      <c r="B674" s="53" t="s">
        <v>794</v>
      </c>
      <c r="C674" s="29" t="s">
        <v>795</v>
      </c>
      <c r="D674" s="153" t="s">
        <v>796</v>
      </c>
      <c r="E674" s="154">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c r="A675" s="27">
        <v>45421.0</v>
      </c>
      <c r="B675" s="53" t="s">
        <v>797</v>
      </c>
      <c r="C675" s="29" t="s">
        <v>798</v>
      </c>
      <c r="D675" s="153" t="s">
        <v>799</v>
      </c>
      <c r="E675" s="154">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c r="A676" s="27">
        <v>45428.0</v>
      </c>
      <c r="B676" s="53" t="s">
        <v>302</v>
      </c>
      <c r="C676" s="29" t="s">
        <v>303</v>
      </c>
      <c r="D676" s="153" t="s">
        <v>800</v>
      </c>
      <c r="E676" s="154">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ht="13.5" customHeight="1">
      <c r="A677" s="29" t="s">
        <v>801</v>
      </c>
      <c r="B677" s="153" t="s">
        <v>802</v>
      </c>
      <c r="C677" s="29" t="s">
        <v>803</v>
      </c>
      <c r="D677" s="153" t="s">
        <v>804</v>
      </c>
      <c r="E677" s="154">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c r="A678" s="27">
        <v>45429.0</v>
      </c>
      <c r="B678" s="53" t="s">
        <v>805</v>
      </c>
      <c r="C678" s="29" t="s">
        <v>806</v>
      </c>
      <c r="D678" s="153" t="s">
        <v>807</v>
      </c>
      <c r="E678" s="154">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c r="A679" s="27">
        <v>45432.0</v>
      </c>
      <c r="B679" s="53" t="s">
        <v>302</v>
      </c>
      <c r="C679" s="29" t="s">
        <v>303</v>
      </c>
      <c r="D679" s="153" t="s">
        <v>808</v>
      </c>
      <c r="E679" s="154">
        <v>150.3</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ht="13.5" customHeight="1">
      <c r="A680" s="27">
        <v>45432.0</v>
      </c>
      <c r="B680" s="153" t="s">
        <v>802</v>
      </c>
      <c r="C680" s="29" t="s">
        <v>803</v>
      </c>
      <c r="D680" s="153" t="s">
        <v>809</v>
      </c>
      <c r="E680" s="154">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c r="A681" s="27">
        <v>45432.0</v>
      </c>
      <c r="B681" s="153" t="s">
        <v>810</v>
      </c>
      <c r="C681" s="29" t="s">
        <v>811</v>
      </c>
      <c r="D681" s="153" t="s">
        <v>812</v>
      </c>
      <c r="E681" s="154">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c r="A682" s="27">
        <v>45433.0</v>
      </c>
      <c r="B682" s="153" t="s">
        <v>589</v>
      </c>
      <c r="C682" s="29" t="s">
        <v>312</v>
      </c>
      <c r="D682" s="153" t="s">
        <v>813</v>
      </c>
      <c r="E682" s="154">
        <v>44.0</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ht="13.5" customHeight="1">
      <c r="A683" s="27">
        <v>45433.0</v>
      </c>
      <c r="B683" s="153" t="s">
        <v>589</v>
      </c>
      <c r="C683" s="29" t="s">
        <v>312</v>
      </c>
      <c r="D683" s="153" t="s">
        <v>814</v>
      </c>
      <c r="E683" s="154">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ht="13.5" customHeight="1">
      <c r="A684" s="27">
        <v>45433.0</v>
      </c>
      <c r="B684" s="153" t="s">
        <v>589</v>
      </c>
      <c r="C684" s="29" t="s">
        <v>312</v>
      </c>
      <c r="D684" s="153" t="s">
        <v>815</v>
      </c>
      <c r="E684" s="154">
        <v>155.0</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ht="13.5" customHeight="1">
      <c r="A685" s="27">
        <v>45433.0</v>
      </c>
      <c r="B685" s="153" t="s">
        <v>816</v>
      </c>
      <c r="C685" s="29" t="s">
        <v>300</v>
      </c>
      <c r="D685" s="153" t="s">
        <v>817</v>
      </c>
      <c r="E685" s="154">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c r="A686" s="27">
        <v>45433.0</v>
      </c>
      <c r="B686" s="53" t="s">
        <v>818</v>
      </c>
      <c r="C686" s="29" t="s">
        <v>819</v>
      </c>
      <c r="D686" s="153" t="s">
        <v>820</v>
      </c>
      <c r="E686" s="154">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3.5" customHeight="1">
      <c r="A687" s="27">
        <v>45434.0</v>
      </c>
      <c r="B687" s="153" t="s">
        <v>821</v>
      </c>
      <c r="C687" s="29" t="s">
        <v>822</v>
      </c>
      <c r="D687" s="153" t="s">
        <v>823</v>
      </c>
      <c r="E687" s="154">
        <v>65.0</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c r="A688" s="27">
        <v>45434.0</v>
      </c>
      <c r="B688" s="53" t="s">
        <v>824</v>
      </c>
      <c r="C688" s="29" t="s">
        <v>454</v>
      </c>
      <c r="D688" s="153" t="s">
        <v>825</v>
      </c>
      <c r="E688" s="154">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c r="A689" s="27">
        <v>45434.0</v>
      </c>
      <c r="B689" s="53" t="s">
        <v>824</v>
      </c>
      <c r="C689" s="29" t="s">
        <v>454</v>
      </c>
      <c r="D689" s="153" t="s">
        <v>826</v>
      </c>
      <c r="E689" s="154">
        <v>144.05</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3.5" customHeight="1">
      <c r="A690" s="27">
        <v>45435.0</v>
      </c>
      <c r="B690" s="153" t="s">
        <v>821</v>
      </c>
      <c r="C690" s="29" t="s">
        <v>822</v>
      </c>
      <c r="D690" s="153" t="s">
        <v>827</v>
      </c>
      <c r="E690" s="154">
        <v>65.0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3.5" customHeight="1">
      <c r="A691" s="27">
        <v>45435.0</v>
      </c>
      <c r="B691" s="153" t="s">
        <v>802</v>
      </c>
      <c r="C691" s="29" t="s">
        <v>803</v>
      </c>
      <c r="D691" s="153" t="s">
        <v>828</v>
      </c>
      <c r="E691" s="154">
        <v>559.2</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c r="A692" s="27">
        <v>45440.0</v>
      </c>
      <c r="B692" s="53" t="s">
        <v>302</v>
      </c>
      <c r="C692" s="29" t="s">
        <v>303</v>
      </c>
      <c r="D692" s="153" t="s">
        <v>829</v>
      </c>
      <c r="E692" s="154">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3.5" customHeight="1">
      <c r="A693" s="27">
        <v>45440.0</v>
      </c>
      <c r="B693" s="153" t="s">
        <v>830</v>
      </c>
      <c r="C693" s="29" t="s">
        <v>831</v>
      </c>
      <c r="D693" s="153" t="s">
        <v>832</v>
      </c>
      <c r="E693" s="154">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ht="13.5" customHeight="1">
      <c r="A694" s="27">
        <v>45440.0</v>
      </c>
      <c r="B694" s="153" t="s">
        <v>802</v>
      </c>
      <c r="C694" s="29" t="s">
        <v>803</v>
      </c>
      <c r="D694" s="153" t="s">
        <v>833</v>
      </c>
      <c r="E694" s="154">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3.5" customHeight="1">
      <c r="A695" s="27">
        <v>45441.0</v>
      </c>
      <c r="B695" s="153" t="s">
        <v>834</v>
      </c>
      <c r="C695" s="29" t="s">
        <v>835</v>
      </c>
      <c r="D695" s="153" t="s">
        <v>836</v>
      </c>
      <c r="E695" s="154">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ht="13.5" customHeight="1">
      <c r="A696" s="27">
        <v>45441.0</v>
      </c>
      <c r="B696" s="153" t="s">
        <v>837</v>
      </c>
      <c r="C696" s="29" t="s">
        <v>838</v>
      </c>
      <c r="D696" s="153" t="s">
        <v>839</v>
      </c>
      <c r="E696" s="154">
        <v>180.0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ht="13.5" customHeight="1">
      <c r="A697" s="27">
        <v>45441.0</v>
      </c>
      <c r="B697" s="153" t="s">
        <v>840</v>
      </c>
      <c r="C697" s="29" t="s">
        <v>822</v>
      </c>
      <c r="D697" s="153" t="s">
        <v>841</v>
      </c>
      <c r="E697" s="154">
        <v>135.0</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3.5" customHeight="1">
      <c r="A698" s="27">
        <v>45446.0</v>
      </c>
      <c r="B698" s="153" t="s">
        <v>802</v>
      </c>
      <c r="C698" s="29" t="s">
        <v>803</v>
      </c>
      <c r="D698" s="153" t="s">
        <v>842</v>
      </c>
      <c r="E698" s="154">
        <v>314.1</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c r="A699" s="27">
        <v>45446.0</v>
      </c>
      <c r="B699" s="53" t="s">
        <v>843</v>
      </c>
      <c r="C699" s="29" t="s">
        <v>593</v>
      </c>
      <c r="D699" s="153" t="s">
        <v>844</v>
      </c>
      <c r="E699" s="154">
        <v>400.0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ht="15.75" customHeight="1">
      <c r="A700" s="27">
        <v>45448.0</v>
      </c>
      <c r="B700" s="153" t="s">
        <v>845</v>
      </c>
      <c r="C700" s="29" t="s">
        <v>141</v>
      </c>
      <c r="D700" s="153" t="s">
        <v>846</v>
      </c>
      <c r="E700" s="154">
        <v>220.0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c r="A701" s="27">
        <v>45449.0</v>
      </c>
      <c r="B701" s="53" t="s">
        <v>302</v>
      </c>
      <c r="C701" s="29" t="s">
        <v>303</v>
      </c>
      <c r="D701" s="153" t="s">
        <v>847</v>
      </c>
      <c r="E701" s="154">
        <v>60.0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5.75" customHeight="1">
      <c r="A702" s="27">
        <v>45449.0</v>
      </c>
      <c r="B702" s="153" t="s">
        <v>848</v>
      </c>
      <c r="C702" s="29" t="s">
        <v>414</v>
      </c>
      <c r="D702" s="153" t="s">
        <v>849</v>
      </c>
      <c r="E702" s="154">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ht="15.75" customHeight="1">
      <c r="A703" s="27">
        <v>45457.0</v>
      </c>
      <c r="B703" s="153" t="s">
        <v>845</v>
      </c>
      <c r="C703" s="29" t="s">
        <v>141</v>
      </c>
      <c r="D703" s="153" t="s">
        <v>850</v>
      </c>
      <c r="E703" s="91">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5.75" customHeight="1">
      <c r="A704" s="27">
        <v>45470.0</v>
      </c>
      <c r="B704" s="153" t="s">
        <v>851</v>
      </c>
      <c r="C704" s="29" t="s">
        <v>852</v>
      </c>
      <c r="D704" s="153" t="s">
        <v>853</v>
      </c>
      <c r="E704" s="91">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5.75" customHeight="1">
      <c r="A705" s="43" t="s">
        <v>20</v>
      </c>
      <c r="B705" s="113"/>
      <c r="C705" s="114"/>
      <c r="D705" s="113"/>
      <c r="E705" s="47">
        <f>SUM(E673:E704)</f>
        <v>7971.97</v>
      </c>
      <c r="F705" s="122"/>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5.75" customHeight="1">
      <c r="A706" s="116"/>
      <c r="B706" s="117"/>
      <c r="C706" s="118"/>
      <c r="D706" s="117"/>
      <c r="E706" s="117"/>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ht="15.75" customHeight="1">
      <c r="A707" s="10" t="s">
        <v>74</v>
      </c>
      <c r="B707" s="11"/>
      <c r="C707" s="11"/>
      <c r="D707" s="11"/>
      <c r="E707" s="12"/>
      <c r="F707" s="49"/>
      <c r="G707" s="49"/>
      <c r="H707" s="49"/>
      <c r="I707" s="49"/>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5.75" customHeight="1">
      <c r="A708" s="61" t="s">
        <v>789</v>
      </c>
      <c r="B708" s="39"/>
      <c r="C708" s="39"/>
      <c r="D708" s="39"/>
      <c r="E708" s="40"/>
      <c r="F708" s="49"/>
      <c r="G708" s="49"/>
      <c r="H708" s="49"/>
      <c r="I708" s="49"/>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5.75" customHeight="1">
      <c r="A709" s="14" t="s">
        <v>790</v>
      </c>
      <c r="B709" s="15"/>
      <c r="C709" s="16" t="s">
        <v>1356</v>
      </c>
      <c r="D709" s="17" t="s">
        <v>792</v>
      </c>
      <c r="E709" s="18" t="s">
        <v>7</v>
      </c>
      <c r="F709" s="49"/>
      <c r="G709" s="49"/>
      <c r="H709" s="49"/>
      <c r="I709" s="49"/>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ht="15.75" customHeight="1">
      <c r="A710" s="20" t="s">
        <v>8</v>
      </c>
      <c r="B710" s="104" t="s">
        <v>9</v>
      </c>
      <c r="C710" s="105"/>
      <c r="D710" s="20" t="s">
        <v>10</v>
      </c>
      <c r="E710" s="22"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5.75" customHeight="1">
      <c r="A711" s="24"/>
      <c r="B711" s="25" t="s">
        <v>12</v>
      </c>
      <c r="C711" s="26" t="s">
        <v>13</v>
      </c>
      <c r="D711" s="24"/>
      <c r="E711" s="24"/>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5.75" customHeight="1">
      <c r="A712" s="120">
        <v>45427.0</v>
      </c>
      <c r="B712" s="84" t="s">
        <v>295</v>
      </c>
      <c r="C712" s="85" t="s">
        <v>296</v>
      </c>
      <c r="D712" s="130" t="s">
        <v>855</v>
      </c>
      <c r="E712" s="91">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5.75" customHeight="1">
      <c r="A713" s="120">
        <v>45436.0</v>
      </c>
      <c r="B713" s="130" t="s">
        <v>738</v>
      </c>
      <c r="C713" s="155"/>
      <c r="D713" s="130" t="s">
        <v>856</v>
      </c>
      <c r="E713" s="91">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5.75" customHeight="1">
      <c r="A714" s="120">
        <v>45438.0</v>
      </c>
      <c r="B714" s="130" t="s">
        <v>288</v>
      </c>
      <c r="C714" s="85" t="s">
        <v>289</v>
      </c>
      <c r="D714" s="130" t="s">
        <v>857</v>
      </c>
      <c r="E714" s="91">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5.75" customHeight="1">
      <c r="A715" s="120">
        <v>45441.0</v>
      </c>
      <c r="B715" s="130" t="s">
        <v>738</v>
      </c>
      <c r="C715" s="155"/>
      <c r="D715" s="130" t="s">
        <v>858</v>
      </c>
      <c r="E715" s="91">
        <v>77.18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5.75" customHeight="1">
      <c r="A716" s="101">
        <v>45443.0</v>
      </c>
      <c r="B716" s="52" t="s">
        <v>288</v>
      </c>
      <c r="C716" s="74" t="s">
        <v>289</v>
      </c>
      <c r="D716" s="52" t="s">
        <v>859</v>
      </c>
      <c r="E716" s="91">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5.75" customHeight="1">
      <c r="A717" s="120">
        <v>45448.0</v>
      </c>
      <c r="B717" s="130" t="s">
        <v>738</v>
      </c>
      <c r="C717" s="111"/>
      <c r="D717" s="52" t="s">
        <v>860</v>
      </c>
      <c r="E717" s="91">
        <v>44.7</v>
      </c>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row>
    <row r="718" ht="15.75" customHeight="1">
      <c r="A718" s="87" t="s">
        <v>20</v>
      </c>
      <c r="B718" s="88"/>
      <c r="C718" s="89"/>
      <c r="D718" s="90"/>
      <c r="E718" s="47">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ht="15.75" customHeight="1">
      <c r="A719" s="79"/>
      <c r="B719" s="80"/>
      <c r="C719" s="81"/>
      <c r="D719" s="80"/>
      <c r="E719" s="82"/>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row>
    <row r="720" ht="15.75" customHeight="1">
      <c r="A720" s="10" t="s">
        <v>2</v>
      </c>
      <c r="B720" s="11"/>
      <c r="C720" s="11"/>
      <c r="D720" s="11"/>
      <c r="E720" s="12"/>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ht="15.75" customHeight="1">
      <c r="A721" s="61" t="s">
        <v>861</v>
      </c>
      <c r="B721" s="39"/>
      <c r="C721" s="39"/>
      <c r="D721" s="39"/>
      <c r="E721" s="4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14" t="s">
        <v>862</v>
      </c>
      <c r="B722" s="15"/>
      <c r="C722" s="16" t="s">
        <v>1326</v>
      </c>
      <c r="D722" s="17" t="s">
        <v>863</v>
      </c>
      <c r="E722" s="18" t="s">
        <v>7</v>
      </c>
      <c r="F722" s="49"/>
      <c r="G722" s="49"/>
      <c r="H722" s="49"/>
      <c r="I722" s="49"/>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20" t="s">
        <v>8</v>
      </c>
      <c r="B723" s="104" t="s">
        <v>9</v>
      </c>
      <c r="C723" s="105"/>
      <c r="D723" s="115" t="s">
        <v>10</v>
      </c>
      <c r="E723" s="22" t="s">
        <v>11</v>
      </c>
      <c r="F723" s="49"/>
      <c r="G723" s="49"/>
      <c r="H723" s="49"/>
      <c r="I723" s="49"/>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3.5" customHeight="1">
      <c r="A724" s="24"/>
      <c r="B724" s="25" t="s">
        <v>12</v>
      </c>
      <c r="C724" s="26" t="s">
        <v>13</v>
      </c>
      <c r="D724" s="24"/>
      <c r="E724" s="24"/>
      <c r="F724" s="49"/>
      <c r="G724" s="49"/>
      <c r="H724" s="49"/>
      <c r="I724" s="49"/>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72.0" customHeight="1">
      <c r="A725" s="27">
        <v>45447.0</v>
      </c>
      <c r="B725" s="53" t="s">
        <v>864</v>
      </c>
      <c r="C725" s="74" t="s">
        <v>377</v>
      </c>
      <c r="D725" s="130" t="s">
        <v>865</v>
      </c>
      <c r="E725" s="91">
        <v>720.0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5.75" customHeight="1">
      <c r="A726" s="110"/>
      <c r="B726" s="36"/>
      <c r="C726" s="111"/>
      <c r="D726" s="147"/>
      <c r="E726" s="78"/>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43" t="s">
        <v>20</v>
      </c>
      <c r="B727" s="113"/>
      <c r="C727" s="114"/>
      <c r="D727" s="113"/>
      <c r="E727" s="47">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116"/>
      <c r="B728" s="117"/>
      <c r="C728" s="118"/>
      <c r="D728" s="117"/>
      <c r="E728" s="117"/>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10" t="s">
        <v>74</v>
      </c>
      <c r="B729" s="11"/>
      <c r="C729" s="11"/>
      <c r="D729" s="11"/>
      <c r="E729" s="12"/>
      <c r="F729" s="49"/>
      <c r="G729" s="49"/>
      <c r="H729" s="49"/>
      <c r="I729" s="49"/>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61" t="s">
        <v>861</v>
      </c>
      <c r="B730" s="39"/>
      <c r="C730" s="39"/>
      <c r="D730" s="39"/>
      <c r="E730" s="40"/>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14" t="s">
        <v>862</v>
      </c>
      <c r="B731" s="15"/>
      <c r="C731" s="16" t="s">
        <v>1326</v>
      </c>
      <c r="D731" s="17" t="s">
        <v>863</v>
      </c>
      <c r="E731" s="18" t="s">
        <v>7</v>
      </c>
      <c r="F731" s="49"/>
      <c r="G731" s="49"/>
      <c r="H731" s="49"/>
      <c r="I731" s="49"/>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20" t="s">
        <v>8</v>
      </c>
      <c r="B732" s="104" t="s">
        <v>9</v>
      </c>
      <c r="C732" s="105"/>
      <c r="D732" s="20" t="s">
        <v>10</v>
      </c>
      <c r="E732" s="22"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24"/>
      <c r="B733" s="25" t="s">
        <v>12</v>
      </c>
      <c r="C733" s="26" t="s">
        <v>13</v>
      </c>
      <c r="D733" s="24"/>
      <c r="E733" s="24"/>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120">
        <v>45432.0</v>
      </c>
      <c r="B734" s="53" t="s">
        <v>864</v>
      </c>
      <c r="C734" s="74" t="s">
        <v>377</v>
      </c>
      <c r="D734" s="130" t="s">
        <v>866</v>
      </c>
      <c r="E734" s="91">
        <v>250.0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20">
        <v>45432.0</v>
      </c>
      <c r="B735" s="53" t="s">
        <v>864</v>
      </c>
      <c r="C735" s="74" t="s">
        <v>377</v>
      </c>
      <c r="D735" s="52" t="s">
        <v>867</v>
      </c>
      <c r="E735" s="91">
        <v>90.0</v>
      </c>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row>
    <row r="736" ht="15.75" customHeight="1">
      <c r="A736" s="120">
        <v>45434.0</v>
      </c>
      <c r="B736" s="53" t="s">
        <v>864</v>
      </c>
      <c r="C736" s="74" t="s">
        <v>377</v>
      </c>
      <c r="D736" s="52" t="s">
        <v>868</v>
      </c>
      <c r="E736" s="91">
        <v>560.0</v>
      </c>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row>
    <row r="737" ht="15.75" customHeight="1">
      <c r="A737" s="87" t="s">
        <v>20</v>
      </c>
      <c r="B737" s="88"/>
      <c r="C737" s="89"/>
      <c r="D737" s="90"/>
      <c r="E737" s="47">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79"/>
      <c r="B738" s="80"/>
      <c r="C738" s="81"/>
      <c r="D738" s="80"/>
      <c r="E738" s="82"/>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10" t="s">
        <v>74</v>
      </c>
      <c r="B739" s="11"/>
      <c r="C739" s="11"/>
      <c r="D739" s="11"/>
      <c r="E739" s="12"/>
      <c r="F739" s="49"/>
      <c r="G739" s="49"/>
      <c r="H739" s="49"/>
      <c r="I739" s="49"/>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61" t="s">
        <v>869</v>
      </c>
      <c r="B740" s="39"/>
      <c r="C740" s="39"/>
      <c r="D740" s="39"/>
      <c r="E740" s="40"/>
      <c r="F740" s="49"/>
      <c r="G740" s="49"/>
      <c r="H740" s="49"/>
      <c r="I740" s="49"/>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14" t="s">
        <v>870</v>
      </c>
      <c r="B741" s="15"/>
      <c r="C741" s="16" t="s">
        <v>1357</v>
      </c>
      <c r="D741" s="17" t="s">
        <v>681</v>
      </c>
      <c r="E741" s="18" t="s">
        <v>7</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20" t="s">
        <v>8</v>
      </c>
      <c r="B742" s="104" t="s">
        <v>9</v>
      </c>
      <c r="C742" s="105"/>
      <c r="D742" s="20" t="s">
        <v>10</v>
      </c>
      <c r="E742" s="22"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5.75" customHeight="1">
      <c r="A743" s="24"/>
      <c r="B743" s="25" t="s">
        <v>12</v>
      </c>
      <c r="C743" s="26" t="s">
        <v>13</v>
      </c>
      <c r="D743" s="24"/>
      <c r="E743" s="24"/>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5.75" customHeight="1">
      <c r="A744" s="101">
        <v>45422.0</v>
      </c>
      <c r="B744" s="53" t="s">
        <v>872</v>
      </c>
      <c r="C744" s="74" t="s">
        <v>873</v>
      </c>
      <c r="D744" s="130" t="s">
        <v>874</v>
      </c>
      <c r="E744" s="91">
        <v>4520.0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20"/>
      <c r="B745" s="53"/>
      <c r="C745" s="74"/>
      <c r="D745" s="52"/>
      <c r="E745" s="91"/>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row>
    <row r="746" ht="15.75" customHeight="1">
      <c r="A746" s="87" t="s">
        <v>20</v>
      </c>
      <c r="B746" s="88"/>
      <c r="C746" s="89"/>
      <c r="D746" s="90"/>
      <c r="E746" s="47">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79"/>
      <c r="B747" s="80"/>
      <c r="C747" s="81"/>
      <c r="D747" s="80"/>
      <c r="E747" s="82"/>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row>
    <row r="748" ht="15.75" customHeight="1">
      <c r="A748" s="10" t="s">
        <v>74</v>
      </c>
      <c r="B748" s="11"/>
      <c r="C748" s="11"/>
      <c r="D748" s="11"/>
      <c r="E748" s="12"/>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61" t="s">
        <v>1419</v>
      </c>
      <c r="B749" s="39"/>
      <c r="C749" s="39"/>
      <c r="D749" s="39"/>
      <c r="E749" s="40"/>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14" t="s">
        <v>876</v>
      </c>
      <c r="B750" s="15"/>
      <c r="C750" s="16" t="s">
        <v>1358</v>
      </c>
      <c r="D750" s="17" t="s">
        <v>878</v>
      </c>
      <c r="E750" s="18" t="s">
        <v>279</v>
      </c>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20" t="s">
        <v>8</v>
      </c>
      <c r="B751" s="104" t="s">
        <v>9</v>
      </c>
      <c r="C751" s="105"/>
      <c r="D751" s="20" t="s">
        <v>10</v>
      </c>
      <c r="E751" s="2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4"/>
      <c r="B752" s="25" t="s">
        <v>12</v>
      </c>
      <c r="C752" s="26" t="s">
        <v>13</v>
      </c>
      <c r="D752" s="24"/>
      <c r="E752" s="2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101"/>
      <c r="B753" s="53"/>
      <c r="C753" s="74"/>
      <c r="D753" s="130"/>
      <c r="E753" s="91"/>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20"/>
      <c r="B754" s="53"/>
      <c r="C754" s="74"/>
      <c r="D754" s="52"/>
      <c r="E754" s="91"/>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row>
    <row r="755" ht="15.75" customHeight="1">
      <c r="A755" s="87" t="s">
        <v>20</v>
      </c>
      <c r="B755" s="88"/>
      <c r="C755" s="89"/>
      <c r="D755" s="90"/>
      <c r="E755" s="47">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ht="15.75" customHeight="1">
      <c r="A756" s="79"/>
      <c r="B756" s="80"/>
      <c r="C756" s="81"/>
      <c r="D756" s="80"/>
      <c r="E756" s="82"/>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10" t="s">
        <v>2</v>
      </c>
      <c r="B757" s="11"/>
      <c r="C757" s="11"/>
      <c r="D757" s="11"/>
      <c r="E757" s="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3" t="s">
        <v>887</v>
      </c>
      <c r="B758" s="11"/>
      <c r="C758" s="11"/>
      <c r="D758" s="11"/>
      <c r="E758" s="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14" t="s">
        <v>888</v>
      </c>
      <c r="B759" s="15"/>
      <c r="C759" s="16" t="s">
        <v>1359</v>
      </c>
      <c r="D759" s="17" t="s">
        <v>890</v>
      </c>
      <c r="E759" s="18" t="s">
        <v>279</v>
      </c>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0" t="s">
        <v>8</v>
      </c>
      <c r="B760" s="104" t="s">
        <v>9</v>
      </c>
      <c r="C760" s="105"/>
      <c r="D760" s="115" t="s">
        <v>10</v>
      </c>
      <c r="E760" s="22" t="s">
        <v>11</v>
      </c>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3.5" customHeight="1">
      <c r="A761" s="24"/>
      <c r="B761" s="25" t="s">
        <v>12</v>
      </c>
      <c r="C761" s="26" t="s">
        <v>13</v>
      </c>
      <c r="D761" s="24"/>
      <c r="E761" s="24"/>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3.5" customHeight="1">
      <c r="A762" s="158"/>
      <c r="B762" s="147"/>
      <c r="C762" s="155"/>
      <c r="D762" s="147"/>
      <c r="E762" s="78"/>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110"/>
      <c r="B763" s="36"/>
      <c r="C763" s="111"/>
      <c r="D763" s="147"/>
      <c r="E763" s="7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43" t="s">
        <v>20</v>
      </c>
      <c r="B764" s="113"/>
      <c r="C764" s="114"/>
      <c r="D764" s="113"/>
      <c r="E764" s="47">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16"/>
      <c r="B765" s="117"/>
      <c r="C765" s="118"/>
      <c r="D765" s="117"/>
      <c r="E765" s="11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10" t="s">
        <v>74</v>
      </c>
      <c r="B766" s="11"/>
      <c r="C766" s="11"/>
      <c r="D766" s="11"/>
      <c r="E766" s="12"/>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61" t="s">
        <v>891</v>
      </c>
      <c r="B767" s="39"/>
      <c r="C767" s="39"/>
      <c r="D767" s="39"/>
      <c r="E767" s="40"/>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14" t="s">
        <v>888</v>
      </c>
      <c r="B768" s="15"/>
      <c r="C768" s="16" t="s">
        <v>1359</v>
      </c>
      <c r="D768" s="17" t="s">
        <v>890</v>
      </c>
      <c r="E768" s="18" t="s">
        <v>279</v>
      </c>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0" t="s">
        <v>8</v>
      </c>
      <c r="B769" s="104" t="s">
        <v>9</v>
      </c>
      <c r="C769" s="105"/>
      <c r="D769" s="20" t="s">
        <v>10</v>
      </c>
      <c r="E769" s="2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24"/>
      <c r="B770" s="25" t="s">
        <v>12</v>
      </c>
      <c r="C770" s="26" t="s">
        <v>13</v>
      </c>
      <c r="D770" s="24"/>
      <c r="E770" s="2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46"/>
      <c r="B771" s="147"/>
      <c r="C771" s="155"/>
      <c r="D771" s="147"/>
      <c r="E771" s="78"/>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46"/>
      <c r="B772" s="147"/>
      <c r="C772" s="111"/>
      <c r="D772" s="36"/>
      <c r="E772" s="78"/>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row>
    <row r="773" ht="15.75" customHeight="1">
      <c r="A773" s="87" t="s">
        <v>20</v>
      </c>
      <c r="B773" s="88"/>
      <c r="C773" s="89"/>
      <c r="D773" s="90"/>
      <c r="E773" s="47">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79"/>
      <c r="B774" s="80"/>
      <c r="C774" s="81"/>
      <c r="D774" s="80"/>
      <c r="E774" s="82"/>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row>
    <row r="775" ht="15.75" customHeight="1">
      <c r="A775" s="10" t="s">
        <v>2</v>
      </c>
      <c r="B775" s="11"/>
      <c r="C775" s="11"/>
      <c r="D775" s="11"/>
      <c r="E775" s="12"/>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13" t="s">
        <v>1401</v>
      </c>
      <c r="B776" s="11"/>
      <c r="C776" s="11"/>
      <c r="D776" s="11"/>
      <c r="E776" s="12"/>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4" t="s">
        <v>893</v>
      </c>
      <c r="B777" s="15"/>
      <c r="C777" s="16" t="s">
        <v>1360</v>
      </c>
      <c r="D777" s="17" t="s">
        <v>681</v>
      </c>
      <c r="E777" s="18" t="s">
        <v>279</v>
      </c>
      <c r="F777" s="49"/>
      <c r="G777" s="49"/>
      <c r="H777" s="49"/>
      <c r="I777" s="49"/>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20" t="s">
        <v>8</v>
      </c>
      <c r="B778" s="104" t="s">
        <v>9</v>
      </c>
      <c r="C778" s="105"/>
      <c r="D778" s="115" t="s">
        <v>10</v>
      </c>
      <c r="E778" s="22" t="s">
        <v>11</v>
      </c>
      <c r="F778" s="49"/>
      <c r="G778" s="49"/>
      <c r="H778" s="49"/>
      <c r="I778" s="49"/>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3.5" customHeight="1">
      <c r="A779" s="24"/>
      <c r="B779" s="25" t="s">
        <v>12</v>
      </c>
      <c r="C779" s="26" t="s">
        <v>13</v>
      </c>
      <c r="D779" s="24"/>
      <c r="E779" s="24"/>
      <c r="F779" s="49"/>
      <c r="G779" s="49"/>
      <c r="H779" s="49"/>
      <c r="I779" s="49"/>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3.5" customHeight="1">
      <c r="A780" s="158"/>
      <c r="B780" s="147"/>
      <c r="C780" s="155"/>
      <c r="D780" s="147"/>
      <c r="E780" s="78"/>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110"/>
      <c r="B781" s="36"/>
      <c r="C781" s="111"/>
      <c r="D781" s="147"/>
      <c r="E781" s="78"/>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ht="15.75" customHeight="1">
      <c r="A782" s="43" t="s">
        <v>20</v>
      </c>
      <c r="B782" s="113"/>
      <c r="C782" s="114"/>
      <c r="D782" s="113"/>
      <c r="E782" s="47">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116"/>
      <c r="B783" s="117"/>
      <c r="C783" s="118"/>
      <c r="D783" s="117"/>
      <c r="E783" s="117"/>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ht="15.75" customHeight="1">
      <c r="A784" s="10" t="s">
        <v>74</v>
      </c>
      <c r="B784" s="11"/>
      <c r="C784" s="11"/>
      <c r="D784" s="11"/>
      <c r="E784" s="12"/>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61" t="s">
        <v>1402</v>
      </c>
      <c r="B785" s="39"/>
      <c r="C785" s="39"/>
      <c r="D785" s="39"/>
      <c r="E785" s="40"/>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4" t="s">
        <v>893</v>
      </c>
      <c r="B786" s="15"/>
      <c r="C786" s="16" t="s">
        <v>1360</v>
      </c>
      <c r="D786" s="17" t="s">
        <v>681</v>
      </c>
      <c r="E786" s="18" t="s">
        <v>279</v>
      </c>
      <c r="F786" s="49"/>
      <c r="G786" s="49"/>
      <c r="H786" s="49"/>
      <c r="I786" s="49"/>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20" t="s">
        <v>8</v>
      </c>
      <c r="B787" s="104" t="s">
        <v>9</v>
      </c>
      <c r="C787" s="105"/>
      <c r="D787" s="20" t="s">
        <v>10</v>
      </c>
      <c r="E787" s="2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24"/>
      <c r="B788" s="25" t="s">
        <v>12</v>
      </c>
      <c r="C788" s="26" t="s">
        <v>13</v>
      </c>
      <c r="D788" s="24"/>
      <c r="E788" s="2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6"/>
      <c r="B789" s="147"/>
      <c r="C789" s="155"/>
      <c r="D789" s="147"/>
      <c r="E789" s="78"/>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46"/>
      <c r="B790" s="147"/>
      <c r="C790" s="111"/>
      <c r="D790" s="36"/>
      <c r="E790" s="78"/>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row>
    <row r="791" ht="15.75" customHeight="1">
      <c r="A791" s="87" t="s">
        <v>20</v>
      </c>
      <c r="B791" s="88"/>
      <c r="C791" s="89"/>
      <c r="D791" s="90"/>
      <c r="E791" s="47">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79"/>
      <c r="B792" s="80"/>
      <c r="C792" s="81"/>
      <c r="D792" s="80"/>
      <c r="E792" s="82"/>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row>
    <row r="793" ht="15.75" customHeight="1">
      <c r="A793" s="10" t="s">
        <v>2</v>
      </c>
      <c r="B793" s="11"/>
      <c r="C793" s="11"/>
      <c r="D793" s="11"/>
      <c r="E793" s="12"/>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13" t="s">
        <v>902</v>
      </c>
      <c r="B794" s="11"/>
      <c r="C794" s="11"/>
      <c r="D794" s="11"/>
      <c r="E794" s="1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 t="s">
        <v>903</v>
      </c>
      <c r="B795" s="15"/>
      <c r="C795" s="16" t="s">
        <v>1361</v>
      </c>
      <c r="D795" s="17" t="s">
        <v>890</v>
      </c>
      <c r="E795" s="18" t="s">
        <v>279</v>
      </c>
      <c r="F795" s="49"/>
      <c r="G795" s="49"/>
      <c r="H795" s="49"/>
      <c r="I795" s="49"/>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20" t="s">
        <v>8</v>
      </c>
      <c r="B796" s="104" t="s">
        <v>9</v>
      </c>
      <c r="C796" s="105"/>
      <c r="D796" s="115" t="s">
        <v>10</v>
      </c>
      <c r="E796" s="22" t="s">
        <v>11</v>
      </c>
      <c r="F796" s="49"/>
      <c r="G796" s="49"/>
      <c r="H796" s="49"/>
      <c r="I796" s="49"/>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3.5" customHeight="1">
      <c r="A797" s="24"/>
      <c r="B797" s="25" t="s">
        <v>12</v>
      </c>
      <c r="C797" s="26" t="s">
        <v>13</v>
      </c>
      <c r="D797" s="24"/>
      <c r="E797" s="24"/>
      <c r="F797" s="49"/>
      <c r="G797" s="49"/>
      <c r="H797" s="49"/>
      <c r="I797" s="49"/>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3.5" customHeight="1">
      <c r="A798" s="158"/>
      <c r="B798" s="147"/>
      <c r="C798" s="155"/>
      <c r="D798" s="147"/>
      <c r="E798" s="78"/>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110"/>
      <c r="B799" s="36"/>
      <c r="C799" s="111"/>
      <c r="D799" s="147"/>
      <c r="E799" s="78"/>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ht="15.75" customHeight="1">
      <c r="A800" s="43" t="s">
        <v>20</v>
      </c>
      <c r="B800" s="113"/>
      <c r="C800" s="114"/>
      <c r="D800" s="113"/>
      <c r="E800" s="47">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16"/>
      <c r="B801" s="117"/>
      <c r="C801" s="118"/>
      <c r="D801" s="117"/>
      <c r="E801" s="11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10" t="s">
        <v>74</v>
      </c>
      <c r="B802" s="11"/>
      <c r="C802" s="11"/>
      <c r="D802" s="11"/>
      <c r="E802" s="12"/>
      <c r="F802" s="49"/>
      <c r="G802" s="49"/>
      <c r="H802" s="49"/>
      <c r="I802" s="49"/>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61" t="s">
        <v>905</v>
      </c>
      <c r="B803" s="39"/>
      <c r="C803" s="39"/>
      <c r="D803" s="39"/>
      <c r="E803" s="40"/>
      <c r="F803" s="49"/>
      <c r="G803" s="49"/>
      <c r="H803" s="49"/>
      <c r="I803" s="49"/>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4" t="s">
        <v>903</v>
      </c>
      <c r="B804" s="15"/>
      <c r="C804" s="16" t="s">
        <v>1361</v>
      </c>
      <c r="D804" s="17" t="s">
        <v>890</v>
      </c>
      <c r="E804" s="18" t="s">
        <v>279</v>
      </c>
      <c r="F804" s="49"/>
      <c r="G804" s="49"/>
      <c r="H804" s="49"/>
      <c r="I804" s="49"/>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20" t="s">
        <v>8</v>
      </c>
      <c r="B805" s="104" t="s">
        <v>9</v>
      </c>
      <c r="C805" s="105"/>
      <c r="D805" s="20" t="s">
        <v>10</v>
      </c>
      <c r="E805" s="2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24"/>
      <c r="B806" s="25" t="s">
        <v>12</v>
      </c>
      <c r="C806" s="26" t="s">
        <v>13</v>
      </c>
      <c r="D806" s="24"/>
      <c r="E806" s="2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46"/>
      <c r="B807" s="147"/>
      <c r="C807" s="155"/>
      <c r="D807" s="147"/>
      <c r="E807" s="78"/>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46"/>
      <c r="B808" s="147"/>
      <c r="C808" s="111"/>
      <c r="D808" s="36"/>
      <c r="E808" s="78"/>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row>
    <row r="809" ht="15.75" customHeight="1">
      <c r="A809" s="87" t="s">
        <v>20</v>
      </c>
      <c r="B809" s="88"/>
      <c r="C809" s="89"/>
      <c r="D809" s="90"/>
      <c r="E809" s="47">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79"/>
      <c r="B810" s="80"/>
      <c r="C810" s="81"/>
      <c r="D810" s="80"/>
      <c r="E810" s="82"/>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row>
    <row r="811" ht="15.75" customHeight="1">
      <c r="A811" s="10" t="s">
        <v>2</v>
      </c>
      <c r="B811" s="11"/>
      <c r="C811" s="11"/>
      <c r="D811" s="11"/>
      <c r="E811" s="12"/>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13" t="s">
        <v>1403</v>
      </c>
      <c r="B812" s="11"/>
      <c r="C812" s="11"/>
      <c r="D812" s="11"/>
      <c r="E812" s="1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 t="s">
        <v>907</v>
      </c>
      <c r="B813" s="15"/>
      <c r="C813" s="16" t="s">
        <v>1362</v>
      </c>
      <c r="D813" s="17" t="s">
        <v>909</v>
      </c>
      <c r="E813" s="18" t="s">
        <v>279</v>
      </c>
      <c r="F813" s="49"/>
      <c r="G813" s="49"/>
      <c r="H813" s="49"/>
      <c r="I813" s="49"/>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20" t="s">
        <v>8</v>
      </c>
      <c r="B814" s="104" t="s">
        <v>9</v>
      </c>
      <c r="C814" s="105"/>
      <c r="D814" s="115" t="s">
        <v>10</v>
      </c>
      <c r="E814" s="22" t="s">
        <v>11</v>
      </c>
      <c r="F814" s="49"/>
      <c r="G814" s="49"/>
      <c r="H814" s="49"/>
      <c r="I814" s="49"/>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3.5" customHeight="1">
      <c r="A815" s="24"/>
      <c r="B815" s="25" t="s">
        <v>12</v>
      </c>
      <c r="C815" s="26" t="s">
        <v>13</v>
      </c>
      <c r="D815" s="24"/>
      <c r="E815" s="24"/>
      <c r="F815" s="49"/>
      <c r="G815" s="49"/>
      <c r="H815" s="49"/>
      <c r="I815" s="49"/>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3.5" customHeight="1">
      <c r="A816" s="158"/>
      <c r="B816" s="147"/>
      <c r="C816" s="155"/>
      <c r="D816" s="147"/>
      <c r="E816" s="78"/>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5.75" customHeight="1">
      <c r="A817" s="110"/>
      <c r="B817" s="36"/>
      <c r="C817" s="111"/>
      <c r="D817" s="147"/>
      <c r="E817" s="78"/>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ht="15.75" customHeight="1">
      <c r="A818" s="43" t="s">
        <v>20</v>
      </c>
      <c r="B818" s="113"/>
      <c r="C818" s="114"/>
      <c r="D818" s="113"/>
      <c r="E818" s="47">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116"/>
      <c r="B819" s="117"/>
      <c r="C819" s="118"/>
      <c r="D819" s="117"/>
      <c r="E819" s="117"/>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ht="15.75" customHeight="1">
      <c r="A820" s="10" t="s">
        <v>74</v>
      </c>
      <c r="B820" s="11"/>
      <c r="C820" s="11"/>
      <c r="D820" s="11"/>
      <c r="E820" s="12"/>
      <c r="F820" s="49"/>
      <c r="G820" s="49"/>
      <c r="H820" s="49"/>
      <c r="I820" s="49"/>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61" t="s">
        <v>1404</v>
      </c>
      <c r="B821" s="39"/>
      <c r="C821" s="39"/>
      <c r="D821" s="39"/>
      <c r="E821" s="40"/>
      <c r="F821" s="49"/>
      <c r="G821" s="49"/>
      <c r="H821" s="49"/>
      <c r="I821" s="49"/>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4" t="s">
        <v>907</v>
      </c>
      <c r="B822" s="15"/>
      <c r="C822" s="16" t="s">
        <v>1362</v>
      </c>
      <c r="D822" s="17" t="s">
        <v>909</v>
      </c>
      <c r="E822" s="18" t="s">
        <v>279</v>
      </c>
      <c r="F822" s="49"/>
      <c r="G822" s="49"/>
      <c r="H822" s="49"/>
      <c r="I822" s="49"/>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20" t="s">
        <v>8</v>
      </c>
      <c r="B823" s="104" t="s">
        <v>9</v>
      </c>
      <c r="C823" s="105"/>
      <c r="D823" s="20" t="s">
        <v>10</v>
      </c>
      <c r="E823" s="22"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24"/>
      <c r="B824" s="25" t="s">
        <v>12</v>
      </c>
      <c r="C824" s="26" t="s">
        <v>13</v>
      </c>
      <c r="D824" s="24"/>
      <c r="E824" s="24"/>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46"/>
      <c r="B825" s="147"/>
      <c r="C825" s="155"/>
      <c r="D825" s="147"/>
      <c r="E825" s="78"/>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46"/>
      <c r="B826" s="147"/>
      <c r="C826" s="111"/>
      <c r="D826" s="36"/>
      <c r="E826" s="78"/>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row>
    <row r="827" ht="15.75" customHeight="1">
      <c r="A827" s="87" t="s">
        <v>20</v>
      </c>
      <c r="B827" s="88"/>
      <c r="C827" s="89"/>
      <c r="D827" s="90"/>
      <c r="E827" s="47">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79"/>
      <c r="B828" s="80"/>
      <c r="C828" s="81"/>
      <c r="D828" s="80"/>
      <c r="E828" s="82"/>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row>
    <row r="829" ht="15.75" customHeight="1">
      <c r="A829" s="10" t="s">
        <v>74</v>
      </c>
      <c r="B829" s="11"/>
      <c r="C829" s="11"/>
      <c r="D829" s="11"/>
      <c r="E829" s="12"/>
      <c r="F829" s="49"/>
      <c r="G829" s="49"/>
      <c r="H829" s="49"/>
      <c r="I829" s="49"/>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61" t="s">
        <v>962</v>
      </c>
      <c r="B830" s="39"/>
      <c r="C830" s="39"/>
      <c r="D830" s="39"/>
      <c r="E830" s="40"/>
      <c r="F830" s="49"/>
      <c r="G830" s="49"/>
      <c r="H830" s="49"/>
      <c r="I830" s="49"/>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4" t="s">
        <v>963</v>
      </c>
      <c r="B831" s="15"/>
      <c r="C831" s="16" t="s">
        <v>1363</v>
      </c>
      <c r="D831" s="17" t="s">
        <v>965</v>
      </c>
      <c r="E831" s="18" t="s">
        <v>279</v>
      </c>
      <c r="F831" s="49"/>
      <c r="G831" s="49"/>
      <c r="H831" s="49"/>
      <c r="I831" s="49"/>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20" t="s">
        <v>8</v>
      </c>
      <c r="B832" s="104" t="s">
        <v>9</v>
      </c>
      <c r="C832" s="105"/>
      <c r="D832" s="20" t="s">
        <v>10</v>
      </c>
      <c r="E832" s="22"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24"/>
      <c r="B833" s="25" t="s">
        <v>12</v>
      </c>
      <c r="C833" s="26" t="s">
        <v>13</v>
      </c>
      <c r="D833" s="24"/>
      <c r="E833" s="24"/>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146"/>
      <c r="B834" s="147"/>
      <c r="C834" s="155"/>
      <c r="D834" s="147"/>
      <c r="E834" s="78"/>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5.75" customHeight="1">
      <c r="A835" s="146"/>
      <c r="B835" s="147"/>
      <c r="C835" s="111"/>
      <c r="D835" s="36"/>
      <c r="E835" s="78"/>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row>
    <row r="836" ht="15.75" customHeight="1">
      <c r="A836" s="87" t="s">
        <v>20</v>
      </c>
      <c r="B836" s="88"/>
      <c r="C836" s="89"/>
      <c r="D836" s="90"/>
      <c r="E836" s="47">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79"/>
      <c r="B837" s="80"/>
      <c r="C837" s="81"/>
      <c r="D837" s="80"/>
      <c r="E837" s="82"/>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row>
    <row r="838" ht="15.75" customHeight="1">
      <c r="A838" s="10" t="s">
        <v>74</v>
      </c>
      <c r="B838" s="11"/>
      <c r="C838" s="11"/>
      <c r="D838" s="11"/>
      <c r="E838" s="12"/>
      <c r="F838" s="49"/>
      <c r="G838" s="49"/>
      <c r="H838" s="49"/>
      <c r="I838" s="49"/>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61" t="s">
        <v>969</v>
      </c>
      <c r="B839" s="39"/>
      <c r="C839" s="39"/>
      <c r="D839" s="39"/>
      <c r="E839" s="40"/>
      <c r="F839" s="49"/>
      <c r="G839" s="49"/>
      <c r="H839" s="49"/>
      <c r="I839" s="49"/>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14" t="s">
        <v>970</v>
      </c>
      <c r="B840" s="15"/>
      <c r="C840" s="16" t="s">
        <v>1364</v>
      </c>
      <c r="D840" s="17" t="s">
        <v>972</v>
      </c>
      <c r="E840" s="18" t="s">
        <v>7</v>
      </c>
      <c r="F840" s="49"/>
      <c r="G840" s="49"/>
      <c r="H840" s="49"/>
      <c r="I840" s="49"/>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20" t="s">
        <v>8</v>
      </c>
      <c r="B841" s="104" t="s">
        <v>9</v>
      </c>
      <c r="C841" s="105"/>
      <c r="D841" s="20" t="s">
        <v>10</v>
      </c>
      <c r="E841" s="22"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24"/>
      <c r="B842" s="25" t="s">
        <v>12</v>
      </c>
      <c r="C842" s="26" t="s">
        <v>13</v>
      </c>
      <c r="D842" s="24"/>
      <c r="E842" s="24"/>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01">
        <v>45446.0</v>
      </c>
      <c r="B843" s="52" t="s">
        <v>973</v>
      </c>
      <c r="C843" s="74" t="s">
        <v>736</v>
      </c>
      <c r="D843" s="52" t="s">
        <v>974</v>
      </c>
      <c r="E843" s="91">
        <v>3040.0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01">
        <v>45454.0</v>
      </c>
      <c r="B844" s="52" t="s">
        <v>738</v>
      </c>
      <c r="C844" s="74"/>
      <c r="D844" s="52" t="s">
        <v>975</v>
      </c>
      <c r="E844" s="91">
        <v>160.0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101">
        <v>45449.0</v>
      </c>
      <c r="B845" s="52" t="s">
        <v>976</v>
      </c>
      <c r="C845" s="74" t="s">
        <v>977</v>
      </c>
      <c r="D845" s="52" t="s">
        <v>978</v>
      </c>
      <c r="E845" s="91">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01">
        <v>45454.0</v>
      </c>
      <c r="B846" s="52" t="s">
        <v>738</v>
      </c>
      <c r="C846" s="74"/>
      <c r="D846" s="52" t="s">
        <v>979</v>
      </c>
      <c r="E846" s="91">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27">
        <v>45453.0</v>
      </c>
      <c r="B847" s="52" t="s">
        <v>980</v>
      </c>
      <c r="C847" s="74" t="s">
        <v>521</v>
      </c>
      <c r="D847" s="52" t="s">
        <v>981</v>
      </c>
      <c r="E847" s="91">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101">
        <v>45454.0</v>
      </c>
      <c r="B848" s="52" t="s">
        <v>738</v>
      </c>
      <c r="C848" s="159"/>
      <c r="D848" s="52" t="s">
        <v>982</v>
      </c>
      <c r="E848" s="91">
        <v>118.5</v>
      </c>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row>
    <row r="849" ht="15.75" customHeight="1">
      <c r="A849" s="101">
        <v>45478.0</v>
      </c>
      <c r="B849" s="52" t="s">
        <v>983</v>
      </c>
      <c r="C849" s="74" t="s">
        <v>984</v>
      </c>
      <c r="D849" s="52" t="s">
        <v>985</v>
      </c>
      <c r="E849" s="91">
        <v>272.47</v>
      </c>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row>
    <row r="850" ht="15.75" customHeight="1">
      <c r="A850" s="101">
        <v>45482.0</v>
      </c>
      <c r="B850" s="52" t="s">
        <v>738</v>
      </c>
      <c r="C850" s="159"/>
      <c r="D850" s="52" t="s">
        <v>986</v>
      </c>
      <c r="E850" s="91">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87" t="s">
        <v>20</v>
      </c>
      <c r="B851" s="88"/>
      <c r="C851" s="89"/>
      <c r="D851" s="90"/>
      <c r="E851" s="47">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79"/>
      <c r="B852" s="80"/>
      <c r="C852" s="81"/>
      <c r="D852" s="80"/>
      <c r="E852" s="82"/>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row>
    <row r="853" ht="15.75" customHeight="1">
      <c r="A853" s="10" t="s">
        <v>74</v>
      </c>
      <c r="B853" s="11"/>
      <c r="C853" s="11"/>
      <c r="D853" s="11"/>
      <c r="E853" s="12"/>
      <c r="F853" s="49"/>
      <c r="G853" s="49"/>
      <c r="H853" s="49"/>
      <c r="I853" s="49"/>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61" t="s">
        <v>987</v>
      </c>
      <c r="B854" s="39"/>
      <c r="C854" s="39"/>
      <c r="D854" s="39"/>
      <c r="E854" s="40"/>
      <c r="F854" s="49"/>
      <c r="G854" s="49"/>
      <c r="H854" s="49"/>
      <c r="I854" s="49"/>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4" t="s">
        <v>988</v>
      </c>
      <c r="B855" s="15"/>
      <c r="C855" s="16" t="s">
        <v>1365</v>
      </c>
      <c r="D855" s="17" t="s">
        <v>990</v>
      </c>
      <c r="E855" s="18" t="s">
        <v>279</v>
      </c>
      <c r="F855" s="49"/>
      <c r="G855" s="49"/>
      <c r="H855" s="49"/>
      <c r="I855" s="49"/>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20" t="s">
        <v>8</v>
      </c>
      <c r="B856" s="104" t="s">
        <v>9</v>
      </c>
      <c r="C856" s="105"/>
      <c r="D856" s="20" t="s">
        <v>10</v>
      </c>
      <c r="E856" s="22"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24"/>
      <c r="B857" s="25" t="s">
        <v>12</v>
      </c>
      <c r="C857" s="26" t="s">
        <v>13</v>
      </c>
      <c r="D857" s="24"/>
      <c r="E857" s="24"/>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27">
        <v>45441.0</v>
      </c>
      <c r="B858" s="52" t="s">
        <v>991</v>
      </c>
      <c r="C858" s="29" t="s">
        <v>992</v>
      </c>
      <c r="D858" s="52" t="s">
        <v>993</v>
      </c>
      <c r="E858" s="91">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27">
        <v>45454.0</v>
      </c>
      <c r="B859" s="52" t="s">
        <v>738</v>
      </c>
      <c r="C859" s="74"/>
      <c r="D859" s="52" t="s">
        <v>994</v>
      </c>
      <c r="E859" s="91">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27">
        <v>45443.0</v>
      </c>
      <c r="B860" s="52" t="s">
        <v>995</v>
      </c>
      <c r="C860" s="29" t="s">
        <v>996</v>
      </c>
      <c r="D860" s="52" t="s">
        <v>997</v>
      </c>
      <c r="E860" s="91">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ht="15.75" customHeight="1">
      <c r="A861" s="27">
        <v>45443.0</v>
      </c>
      <c r="B861" s="52" t="s">
        <v>983</v>
      </c>
      <c r="C861" s="29" t="s">
        <v>984</v>
      </c>
      <c r="D861" s="52" t="s">
        <v>998</v>
      </c>
      <c r="E861" s="91">
        <v>2341.53</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27">
        <v>45454.0</v>
      </c>
      <c r="B862" s="52" t="s">
        <v>738</v>
      </c>
      <c r="C862" s="74"/>
      <c r="D862" s="52" t="s">
        <v>999</v>
      </c>
      <c r="E862" s="91">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27">
        <v>45447.0</v>
      </c>
      <c r="B863" s="52" t="s">
        <v>1000</v>
      </c>
      <c r="C863" s="29" t="s">
        <v>1001</v>
      </c>
      <c r="D863" s="52" t="s">
        <v>1002</v>
      </c>
      <c r="E863" s="91">
        <v>1028.89</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27">
        <v>45454.0</v>
      </c>
      <c r="B864" s="52" t="s">
        <v>738</v>
      </c>
      <c r="C864" s="74"/>
      <c r="D864" s="52" t="s">
        <v>1003</v>
      </c>
      <c r="E864" s="91">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27">
        <v>45449.0</v>
      </c>
      <c r="B865" s="160" t="s">
        <v>983</v>
      </c>
      <c r="C865" s="161" t="s">
        <v>984</v>
      </c>
      <c r="D865" s="52" t="s">
        <v>1004</v>
      </c>
      <c r="E865" s="91">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27">
        <v>45454.0</v>
      </c>
      <c r="B866" s="52" t="s">
        <v>738</v>
      </c>
      <c r="C866" s="74"/>
      <c r="D866" s="52" t="s">
        <v>1005</v>
      </c>
      <c r="E866" s="91">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27">
        <v>45457.0</v>
      </c>
      <c r="B867" s="160" t="s">
        <v>983</v>
      </c>
      <c r="C867" s="161" t="s">
        <v>984</v>
      </c>
      <c r="D867" s="52" t="s">
        <v>1006</v>
      </c>
      <c r="E867" s="91">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27">
        <v>45454.0</v>
      </c>
      <c r="B868" s="52" t="s">
        <v>738</v>
      </c>
      <c r="C868" s="74"/>
      <c r="D868" s="52" t="s">
        <v>1005</v>
      </c>
      <c r="E868" s="91">
        <v>17.22</v>
      </c>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row>
    <row r="869" ht="15.75" customHeight="1">
      <c r="A869" s="87" t="s">
        <v>20</v>
      </c>
      <c r="B869" s="88"/>
      <c r="C869" s="89"/>
      <c r="D869" s="90"/>
      <c r="E869" s="47">
        <f>SUM(E858:E868)</f>
        <v>8732.06</v>
      </c>
      <c r="F869" s="188">
        <f>8800-E869</f>
        <v>67.94</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162"/>
      <c r="B870" s="163"/>
      <c r="C870" s="164"/>
      <c r="D870" s="163"/>
      <c r="E870" s="165"/>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0" t="s">
        <v>74</v>
      </c>
      <c r="B871" s="11"/>
      <c r="C871" s="11"/>
      <c r="D871" s="11"/>
      <c r="E871" s="12"/>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ht="15.75" customHeight="1">
      <c r="A872" s="61" t="s">
        <v>1007</v>
      </c>
      <c r="B872" s="39"/>
      <c r="C872" s="39"/>
      <c r="D872" s="39"/>
      <c r="E872" s="40"/>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ht="15.75" customHeight="1">
      <c r="A873" s="14" t="s">
        <v>1008</v>
      </c>
      <c r="B873" s="15"/>
      <c r="C873" s="16" t="s">
        <v>1366</v>
      </c>
      <c r="D873" s="17" t="s">
        <v>1010</v>
      </c>
      <c r="E873" s="18"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20" t="s">
        <v>8</v>
      </c>
      <c r="B874" s="104" t="s">
        <v>9</v>
      </c>
      <c r="C874" s="105"/>
      <c r="D874" s="20" t="s">
        <v>10</v>
      </c>
      <c r="E874" s="22"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24"/>
      <c r="B875" s="25" t="s">
        <v>12</v>
      </c>
      <c r="C875" s="26" t="s">
        <v>13</v>
      </c>
      <c r="D875" s="24"/>
      <c r="E875" s="24"/>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ht="15.75" customHeight="1">
      <c r="A876" s="146"/>
      <c r="B876" s="147"/>
      <c r="C876" s="155"/>
      <c r="D876" s="147"/>
      <c r="E876" s="78"/>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146"/>
      <c r="B877" s="147"/>
      <c r="C877" s="155"/>
      <c r="D877" s="147"/>
      <c r="E877" s="78"/>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87" t="s">
        <v>20</v>
      </c>
      <c r="B878" s="88"/>
      <c r="C878" s="89"/>
      <c r="D878" s="90"/>
      <c r="E878" s="47">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79"/>
      <c r="B879" s="80"/>
      <c r="C879" s="81"/>
      <c r="D879" s="80"/>
      <c r="E879" s="82"/>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row>
    <row r="880" ht="15.75" customHeight="1">
      <c r="A880" s="10" t="s">
        <v>74</v>
      </c>
      <c r="B880" s="11"/>
      <c r="C880" s="11"/>
      <c r="D880" s="11"/>
      <c r="E880" s="12"/>
      <c r="F880" s="49"/>
      <c r="G880" s="49"/>
      <c r="H880" s="49"/>
      <c r="I880" s="49"/>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61" t="s">
        <v>1367</v>
      </c>
      <c r="B881" s="39"/>
      <c r="C881" s="39"/>
      <c r="D881" s="39"/>
      <c r="E881" s="40"/>
      <c r="F881" s="49"/>
      <c r="G881" s="49"/>
      <c r="H881" s="49"/>
      <c r="I881" s="49"/>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4" t="s">
        <v>1012</v>
      </c>
      <c r="B882" s="15"/>
      <c r="C882" s="16" t="s">
        <v>1368</v>
      </c>
      <c r="D882" s="17" t="s">
        <v>1014</v>
      </c>
      <c r="E882" s="18" t="s">
        <v>279</v>
      </c>
      <c r="F882" s="49"/>
      <c r="G882" s="49"/>
      <c r="H882" s="49"/>
      <c r="I882" s="49"/>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20" t="s">
        <v>8</v>
      </c>
      <c r="B883" s="104" t="s">
        <v>9</v>
      </c>
      <c r="C883" s="105"/>
      <c r="D883" s="20" t="s">
        <v>10</v>
      </c>
      <c r="E883" s="22"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24"/>
      <c r="B884" s="25" t="s">
        <v>12</v>
      </c>
      <c r="C884" s="26" t="s">
        <v>13</v>
      </c>
      <c r="D884" s="24"/>
      <c r="E884" s="24"/>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46"/>
      <c r="B885" s="147"/>
      <c r="C885" s="155"/>
      <c r="D885" s="147"/>
      <c r="E885" s="78"/>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146"/>
      <c r="B886" s="147"/>
      <c r="C886" s="111"/>
      <c r="D886" s="36"/>
      <c r="E886" s="78"/>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row>
    <row r="887" ht="15.75" customHeight="1">
      <c r="A887" s="87" t="s">
        <v>20</v>
      </c>
      <c r="B887" s="88"/>
      <c r="C887" s="89"/>
      <c r="D887" s="90"/>
      <c r="E887" s="47">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79"/>
      <c r="B888" s="80"/>
      <c r="C888" s="81"/>
      <c r="D888" s="80"/>
      <c r="E888" s="82"/>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row>
    <row r="889" ht="15.75" customHeight="1">
      <c r="A889" s="50" t="s">
        <v>2</v>
      </c>
      <c r="B889" s="11"/>
      <c r="C889" s="11"/>
      <c r="D889" s="11"/>
      <c r="E889" s="12"/>
      <c r="F889" s="49"/>
      <c r="G889" s="49"/>
      <c r="H889" s="49"/>
      <c r="I889" s="49"/>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61" t="s">
        <v>1028</v>
      </c>
      <c r="B890" s="39"/>
      <c r="C890" s="39"/>
      <c r="D890" s="39"/>
      <c r="E890" s="40"/>
      <c r="F890" s="49"/>
      <c r="G890" s="49"/>
      <c r="H890" s="49"/>
      <c r="I890" s="49"/>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14" t="s">
        <v>1029</v>
      </c>
      <c r="B891" s="15"/>
      <c r="C891" s="16" t="s">
        <v>1332</v>
      </c>
      <c r="D891" s="17" t="s">
        <v>1030</v>
      </c>
      <c r="E891" s="18" t="s">
        <v>279</v>
      </c>
      <c r="F891" s="49"/>
      <c r="G891" s="49"/>
      <c r="H891" s="49"/>
      <c r="I891" s="49"/>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20" t="s">
        <v>8</v>
      </c>
      <c r="B892" s="104" t="s">
        <v>9</v>
      </c>
      <c r="C892" s="105"/>
      <c r="D892" s="20" t="s">
        <v>10</v>
      </c>
      <c r="E892" s="22"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24"/>
      <c r="B893" s="25" t="s">
        <v>12</v>
      </c>
      <c r="C893" s="26" t="s">
        <v>13</v>
      </c>
      <c r="D893" s="24"/>
      <c r="E893" s="24"/>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46"/>
      <c r="B894" s="147"/>
      <c r="C894" s="155"/>
      <c r="D894" s="147"/>
      <c r="E894" s="78"/>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46"/>
      <c r="B895" s="147"/>
      <c r="C895" s="111"/>
      <c r="D895" s="36"/>
      <c r="E895" s="78"/>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row>
    <row r="896" ht="15.75" customHeight="1">
      <c r="A896" s="87" t="s">
        <v>20</v>
      </c>
      <c r="B896" s="88"/>
      <c r="C896" s="89"/>
      <c r="D896" s="90"/>
      <c r="E896" s="47">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79"/>
      <c r="B897" s="80"/>
      <c r="C897" s="81"/>
      <c r="D897" s="80"/>
      <c r="E897" s="82"/>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row>
    <row r="898" ht="15.75" customHeight="1">
      <c r="A898" s="10" t="s">
        <v>74</v>
      </c>
      <c r="B898" s="11"/>
      <c r="C898" s="11"/>
      <c r="D898" s="11"/>
      <c r="E898" s="12"/>
      <c r="F898" s="49"/>
      <c r="G898" s="49"/>
      <c r="H898" s="49"/>
      <c r="I898" s="49"/>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61" t="s">
        <v>1028</v>
      </c>
      <c r="B899" s="39"/>
      <c r="C899" s="39"/>
      <c r="D899" s="39"/>
      <c r="E899" s="40"/>
      <c r="F899" s="49"/>
      <c r="G899" s="49"/>
      <c r="H899" s="49"/>
      <c r="I899" s="49"/>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4" t="s">
        <v>1029</v>
      </c>
      <c r="B900" s="15"/>
      <c r="C900" s="16" t="s">
        <v>1332</v>
      </c>
      <c r="D900" s="17" t="s">
        <v>1030</v>
      </c>
      <c r="E900" s="18" t="s">
        <v>279</v>
      </c>
      <c r="F900" s="49"/>
      <c r="G900" s="49"/>
      <c r="H900" s="49"/>
      <c r="I900" s="49"/>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20" t="s">
        <v>8</v>
      </c>
      <c r="B901" s="104" t="s">
        <v>9</v>
      </c>
      <c r="C901" s="105"/>
      <c r="D901" s="20" t="s">
        <v>10</v>
      </c>
      <c r="E901" s="22"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24"/>
      <c r="B902" s="25" t="s">
        <v>12</v>
      </c>
      <c r="C902" s="26" t="s">
        <v>13</v>
      </c>
      <c r="D902" s="24"/>
      <c r="E902" s="24"/>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ht="15.75" customHeight="1">
      <c r="A903" s="146"/>
      <c r="B903" s="147"/>
      <c r="C903" s="155"/>
      <c r="D903" s="147"/>
      <c r="E903" s="78"/>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146"/>
      <c r="B904" s="147"/>
      <c r="C904" s="111"/>
      <c r="D904" s="36"/>
      <c r="E904" s="78"/>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row>
    <row r="905" ht="15.75" customHeight="1">
      <c r="A905" s="87" t="s">
        <v>20</v>
      </c>
      <c r="B905" s="88"/>
      <c r="C905" s="89"/>
      <c r="D905" s="90"/>
      <c r="E905" s="47">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79"/>
      <c r="B906" s="80"/>
      <c r="C906" s="81"/>
      <c r="D906" s="80"/>
      <c r="E906" s="82"/>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row>
    <row r="907" ht="15.75" customHeight="1">
      <c r="A907" s="50" t="s">
        <v>562</v>
      </c>
      <c r="B907" s="11"/>
      <c r="C907" s="11"/>
      <c r="D907" s="11"/>
      <c r="E907" s="12"/>
      <c r="F907" s="49"/>
      <c r="G907" s="49"/>
      <c r="H907" s="49"/>
      <c r="I907" s="49"/>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61" t="s">
        <v>1031</v>
      </c>
      <c r="B908" s="39"/>
      <c r="C908" s="39"/>
      <c r="D908" s="39"/>
      <c r="E908" s="40"/>
      <c r="F908" s="49"/>
      <c r="G908" s="49"/>
      <c r="H908" s="49"/>
      <c r="I908" s="49"/>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4" t="s">
        <v>1032</v>
      </c>
      <c r="B909" s="15"/>
      <c r="C909" s="16" t="s">
        <v>1333</v>
      </c>
      <c r="D909" s="17" t="s">
        <v>1033</v>
      </c>
      <c r="E909" s="18" t="s">
        <v>279</v>
      </c>
      <c r="F909" s="49"/>
      <c r="G909" s="49"/>
      <c r="H909" s="49"/>
      <c r="I909" s="49"/>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20" t="s">
        <v>8</v>
      </c>
      <c r="B910" s="104" t="s">
        <v>9</v>
      </c>
      <c r="C910" s="105"/>
      <c r="D910" s="20" t="s">
        <v>10</v>
      </c>
      <c r="E910" s="22"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24"/>
      <c r="B911" s="25" t="s">
        <v>12</v>
      </c>
      <c r="C911" s="26" t="s">
        <v>13</v>
      </c>
      <c r="D911" s="24"/>
      <c r="E911" s="24"/>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146"/>
      <c r="B912" s="147"/>
      <c r="C912" s="155"/>
      <c r="D912" s="147"/>
      <c r="E912" s="78"/>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146"/>
      <c r="B913" s="147"/>
      <c r="C913" s="111"/>
      <c r="D913" s="36"/>
      <c r="E913" s="78"/>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row>
    <row r="914" ht="15.75" customHeight="1">
      <c r="A914" s="87" t="s">
        <v>20</v>
      </c>
      <c r="B914" s="88"/>
      <c r="C914" s="89"/>
      <c r="D914" s="90"/>
      <c r="E914" s="47">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79"/>
      <c r="B915" s="80"/>
      <c r="C915" s="81"/>
      <c r="D915" s="80"/>
      <c r="E915" s="82"/>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row>
    <row r="916" ht="15.75" customHeight="1">
      <c r="A916" s="50" t="s">
        <v>2</v>
      </c>
      <c r="B916" s="11"/>
      <c r="C916" s="11"/>
      <c r="D916" s="11"/>
      <c r="E916" s="12"/>
      <c r="F916" s="49"/>
      <c r="G916" s="49"/>
      <c r="H916" s="49"/>
      <c r="I916" s="49"/>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61" t="s">
        <v>1040</v>
      </c>
      <c r="B917" s="39"/>
      <c r="C917" s="39"/>
      <c r="D917" s="39"/>
      <c r="E917" s="40"/>
      <c r="F917" s="49"/>
      <c r="G917" s="49"/>
      <c r="H917" s="49"/>
      <c r="I917" s="49"/>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4" t="s">
        <v>54</v>
      </c>
      <c r="B918" s="15"/>
      <c r="C918" s="16" t="s">
        <v>1321</v>
      </c>
      <c r="D918" s="17" t="s">
        <v>1041</v>
      </c>
      <c r="E918" s="18" t="s">
        <v>279</v>
      </c>
      <c r="F918" s="49"/>
      <c r="G918" s="49"/>
      <c r="H918" s="49"/>
      <c r="I918" s="49"/>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ht="15.75" customHeight="1">
      <c r="A919" s="20" t="s">
        <v>8</v>
      </c>
      <c r="B919" s="104" t="s">
        <v>9</v>
      </c>
      <c r="C919" s="105"/>
      <c r="D919" s="20" t="s">
        <v>10</v>
      </c>
      <c r="E919" s="22"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24"/>
      <c r="B920" s="25" t="s">
        <v>12</v>
      </c>
      <c r="C920" s="26" t="s">
        <v>13</v>
      </c>
      <c r="D920" s="24"/>
      <c r="E920" s="24"/>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46"/>
      <c r="B921" s="147"/>
      <c r="C921" s="155"/>
      <c r="D921" s="147"/>
      <c r="E921" s="78"/>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146"/>
      <c r="B922" s="147"/>
      <c r="C922" s="111"/>
      <c r="D922" s="36"/>
      <c r="E922" s="78"/>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row>
    <row r="923" ht="15.75" customHeight="1">
      <c r="A923" s="87" t="s">
        <v>20</v>
      </c>
      <c r="B923" s="88"/>
      <c r="C923" s="89"/>
      <c r="D923" s="90"/>
      <c r="E923" s="47">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79"/>
      <c r="B924" s="80"/>
      <c r="C924" s="81"/>
      <c r="D924" s="80"/>
      <c r="E924" s="82"/>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row>
    <row r="925" ht="15.75" customHeight="1">
      <c r="A925" s="10" t="s">
        <v>74</v>
      </c>
      <c r="B925" s="11"/>
      <c r="C925" s="11"/>
      <c r="D925" s="11"/>
      <c r="E925" s="12"/>
      <c r="F925" s="49"/>
      <c r="G925" s="49"/>
      <c r="H925" s="49"/>
      <c r="I925" s="49"/>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61" t="s">
        <v>1040</v>
      </c>
      <c r="B926" s="39"/>
      <c r="C926" s="39"/>
      <c r="D926" s="39"/>
      <c r="E926" s="40"/>
      <c r="F926" s="49"/>
      <c r="G926" s="49"/>
      <c r="H926" s="49"/>
      <c r="I926" s="49"/>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4" t="s">
        <v>54</v>
      </c>
      <c r="B927" s="15"/>
      <c r="C927" s="16" t="s">
        <v>1321</v>
      </c>
      <c r="D927" s="17" t="s">
        <v>1041</v>
      </c>
      <c r="E927" s="18" t="s">
        <v>279</v>
      </c>
      <c r="F927" s="49"/>
      <c r="G927" s="49"/>
      <c r="H927" s="49"/>
      <c r="I927" s="49"/>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20" t="s">
        <v>8</v>
      </c>
      <c r="B928" s="104" t="s">
        <v>9</v>
      </c>
      <c r="C928" s="105"/>
      <c r="D928" s="20" t="s">
        <v>10</v>
      </c>
      <c r="E928" s="22"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24"/>
      <c r="B929" s="25" t="s">
        <v>12</v>
      </c>
      <c r="C929" s="26" t="s">
        <v>13</v>
      </c>
      <c r="D929" s="24"/>
      <c r="E929" s="24"/>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146"/>
      <c r="B930" s="147"/>
      <c r="C930" s="155"/>
      <c r="D930" s="147"/>
      <c r="E930" s="78"/>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146"/>
      <c r="B931" s="147"/>
      <c r="C931" s="111"/>
      <c r="D931" s="36"/>
      <c r="E931" s="78"/>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row>
    <row r="932" ht="15.75" customHeight="1">
      <c r="A932" s="87" t="s">
        <v>20</v>
      </c>
      <c r="B932" s="88"/>
      <c r="C932" s="89"/>
      <c r="D932" s="90"/>
      <c r="E932" s="47">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79"/>
      <c r="B933" s="80"/>
      <c r="C933" s="81"/>
      <c r="D933" s="80"/>
      <c r="E933" s="82"/>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c r="AV933" s="107"/>
      <c r="AW933" s="107"/>
      <c r="AX933" s="107"/>
    </row>
    <row r="934" ht="15.75" customHeight="1">
      <c r="A934" s="10" t="s">
        <v>74</v>
      </c>
      <c r="B934" s="11"/>
      <c r="C934" s="11"/>
      <c r="D934" s="11"/>
      <c r="E934" s="12"/>
      <c r="F934" s="49"/>
      <c r="G934" s="49"/>
      <c r="H934" s="49"/>
      <c r="I934" s="49"/>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61" t="s">
        <v>1042</v>
      </c>
      <c r="B935" s="39"/>
      <c r="C935" s="39"/>
      <c r="D935" s="39"/>
      <c r="E935" s="40"/>
      <c r="F935" s="49"/>
      <c r="G935" s="49"/>
      <c r="H935" s="49"/>
      <c r="I935" s="49"/>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4" t="s">
        <v>1043</v>
      </c>
      <c r="B936" s="15"/>
      <c r="C936" s="16" t="s">
        <v>1369</v>
      </c>
      <c r="D936" s="17" t="s">
        <v>1045</v>
      </c>
      <c r="E936" s="18" t="s">
        <v>279</v>
      </c>
      <c r="F936" s="49"/>
      <c r="G936" s="49"/>
      <c r="H936" s="49"/>
      <c r="I936" s="49"/>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20" t="s">
        <v>8</v>
      </c>
      <c r="B937" s="104" t="s">
        <v>9</v>
      </c>
      <c r="C937" s="105"/>
      <c r="D937" s="20" t="s">
        <v>10</v>
      </c>
      <c r="E937" s="22"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24"/>
      <c r="B938" s="25" t="s">
        <v>12</v>
      </c>
      <c r="C938" s="26" t="s">
        <v>13</v>
      </c>
      <c r="D938" s="24"/>
      <c r="E938" s="24"/>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ht="15.75" customHeight="1">
      <c r="A939" s="146"/>
      <c r="B939" s="147"/>
      <c r="C939" s="155"/>
      <c r="D939" s="147"/>
      <c r="E939" s="78"/>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146"/>
      <c r="B940" s="147"/>
      <c r="C940" s="111"/>
      <c r="D940" s="36"/>
      <c r="E940" s="78"/>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c r="AV940" s="107"/>
      <c r="AW940" s="107"/>
      <c r="AX940" s="107"/>
    </row>
    <row r="941" ht="15.75" customHeight="1">
      <c r="A941" s="87" t="s">
        <v>20</v>
      </c>
      <c r="B941" s="88"/>
      <c r="C941" s="89"/>
      <c r="D941" s="90"/>
      <c r="E941" s="47">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79"/>
      <c r="B942" s="80"/>
      <c r="C942" s="81"/>
      <c r="D942" s="80"/>
      <c r="E942" s="82"/>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c r="AV942" s="107"/>
      <c r="AW942" s="107"/>
      <c r="AX942" s="107"/>
    </row>
    <row r="943" ht="15.75" customHeight="1">
      <c r="A943" s="50" t="s">
        <v>562</v>
      </c>
      <c r="B943" s="11"/>
      <c r="C943" s="11"/>
      <c r="D943" s="11"/>
      <c r="E943" s="12"/>
      <c r="F943" s="49"/>
      <c r="G943" s="49"/>
      <c r="H943" s="49"/>
      <c r="I943" s="49"/>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61" t="s">
        <v>1370</v>
      </c>
      <c r="B944" s="39"/>
      <c r="C944" s="39"/>
      <c r="D944" s="39"/>
      <c r="E944" s="40"/>
      <c r="F944" s="49"/>
      <c r="G944" s="49"/>
      <c r="H944" s="49"/>
      <c r="I944" s="49"/>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4" t="s">
        <v>1047</v>
      </c>
      <c r="B945" s="15"/>
      <c r="C945" s="16" t="s">
        <v>1371</v>
      </c>
      <c r="D945" s="17" t="s">
        <v>1049</v>
      </c>
      <c r="E945" s="18" t="s">
        <v>279</v>
      </c>
      <c r="F945" s="49"/>
      <c r="G945" s="49"/>
      <c r="H945" s="49"/>
      <c r="I945" s="49"/>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20" t="s">
        <v>8</v>
      </c>
      <c r="B946" s="104" t="s">
        <v>9</v>
      </c>
      <c r="C946" s="105"/>
      <c r="D946" s="20" t="s">
        <v>10</v>
      </c>
      <c r="E946" s="22"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24"/>
      <c r="B947" s="25" t="s">
        <v>12</v>
      </c>
      <c r="C947" s="26" t="s">
        <v>13</v>
      </c>
      <c r="D947" s="24"/>
      <c r="E947" s="24"/>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146"/>
      <c r="B948" s="147"/>
      <c r="C948" s="155"/>
      <c r="D948" s="147"/>
      <c r="E948" s="78"/>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146"/>
      <c r="B949" s="147"/>
      <c r="C949" s="111"/>
      <c r="D949" s="36"/>
      <c r="E949" s="78"/>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c r="AV949" s="107"/>
      <c r="AW949" s="107"/>
      <c r="AX949" s="107"/>
    </row>
    <row r="950" ht="15.75" customHeight="1">
      <c r="A950" s="87" t="s">
        <v>20</v>
      </c>
      <c r="B950" s="88"/>
      <c r="C950" s="89"/>
      <c r="D950" s="90"/>
      <c r="E950" s="47">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79"/>
      <c r="B951" s="80"/>
      <c r="C951" s="81"/>
      <c r="D951" s="80"/>
      <c r="E951" s="82"/>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c r="AV951" s="107"/>
      <c r="AW951" s="107"/>
      <c r="AX951" s="107"/>
    </row>
    <row r="952" ht="15.75" customHeight="1">
      <c r="A952" s="10" t="s">
        <v>74</v>
      </c>
      <c r="B952" s="11"/>
      <c r="C952" s="11"/>
      <c r="D952" s="11"/>
      <c r="E952" s="12"/>
      <c r="F952" s="49"/>
      <c r="G952" s="49"/>
      <c r="H952" s="49"/>
      <c r="I952" s="49"/>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61" t="s">
        <v>1372</v>
      </c>
      <c r="B953" s="39"/>
      <c r="C953" s="39"/>
      <c r="D953" s="39"/>
      <c r="E953" s="40"/>
      <c r="F953" s="49"/>
      <c r="G953" s="49"/>
      <c r="H953" s="49"/>
      <c r="I953" s="49"/>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4" t="s">
        <v>1047</v>
      </c>
      <c r="B954" s="15"/>
      <c r="C954" s="16" t="s">
        <v>1371</v>
      </c>
      <c r="D954" s="17" t="s">
        <v>1049</v>
      </c>
      <c r="E954" s="18" t="s">
        <v>279</v>
      </c>
      <c r="F954" s="49"/>
      <c r="G954" s="49"/>
      <c r="H954" s="49"/>
      <c r="I954" s="49"/>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20" t="s">
        <v>8</v>
      </c>
      <c r="B955" s="104" t="s">
        <v>9</v>
      </c>
      <c r="C955" s="105"/>
      <c r="D955" s="20" t="s">
        <v>10</v>
      </c>
      <c r="E955" s="22"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24"/>
      <c r="B956" s="25" t="s">
        <v>12</v>
      </c>
      <c r="C956" s="26" t="s">
        <v>13</v>
      </c>
      <c r="D956" s="24"/>
      <c r="E956" s="24"/>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146"/>
      <c r="B957" s="147"/>
      <c r="C957" s="155"/>
      <c r="D957" s="147"/>
      <c r="E957" s="78"/>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146"/>
      <c r="B958" s="147"/>
      <c r="C958" s="111"/>
      <c r="D958" s="36"/>
      <c r="E958" s="78"/>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c r="AV958" s="107"/>
      <c r="AW958" s="107"/>
      <c r="AX958" s="107"/>
    </row>
    <row r="959" ht="15.75" customHeight="1">
      <c r="A959" s="43" t="s">
        <v>20</v>
      </c>
      <c r="B959" s="113"/>
      <c r="C959" s="114"/>
      <c r="D959" s="113"/>
      <c r="E959" s="47">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79"/>
      <c r="B960" s="80"/>
      <c r="C960" s="81"/>
      <c r="D960" s="80"/>
      <c r="E960" s="82"/>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c r="AV960" s="107"/>
      <c r="AW960" s="107"/>
      <c r="AX960" s="107"/>
    </row>
    <row r="961" ht="15.75" customHeight="1">
      <c r="A961" s="50" t="s">
        <v>2</v>
      </c>
      <c r="B961" s="11"/>
      <c r="C961" s="11"/>
      <c r="D961" s="11"/>
      <c r="E961" s="12"/>
      <c r="F961" s="49"/>
      <c r="G961" s="49"/>
      <c r="H961" s="49"/>
      <c r="I961" s="49"/>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61" t="s">
        <v>1060</v>
      </c>
      <c r="B962" s="39"/>
      <c r="C962" s="39"/>
      <c r="D962" s="39"/>
      <c r="E962" s="40"/>
      <c r="F962" s="49"/>
      <c r="G962" s="49"/>
      <c r="H962" s="49"/>
      <c r="I962" s="49"/>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4" t="s">
        <v>1061</v>
      </c>
      <c r="B963" s="15"/>
      <c r="C963" s="16" t="s">
        <v>1373</v>
      </c>
      <c r="D963" s="17" t="s">
        <v>1041</v>
      </c>
      <c r="E963" s="18" t="s">
        <v>279</v>
      </c>
      <c r="F963" s="49"/>
      <c r="G963" s="49"/>
      <c r="H963" s="49"/>
      <c r="I963" s="49"/>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20" t="s">
        <v>8</v>
      </c>
      <c r="B964" s="104" t="s">
        <v>9</v>
      </c>
      <c r="C964" s="105"/>
      <c r="D964" s="20" t="s">
        <v>10</v>
      </c>
      <c r="E964" s="22"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24"/>
      <c r="B965" s="25" t="s">
        <v>12</v>
      </c>
      <c r="C965" s="26" t="s">
        <v>13</v>
      </c>
      <c r="D965" s="24"/>
      <c r="E965" s="24"/>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146"/>
      <c r="B966" s="147"/>
      <c r="C966" s="155"/>
      <c r="D966" s="147"/>
      <c r="E966" s="78"/>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146"/>
      <c r="B967" s="147"/>
      <c r="C967" s="111"/>
      <c r="D967" s="36"/>
      <c r="E967" s="78"/>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c r="AV967" s="107"/>
      <c r="AW967" s="107"/>
      <c r="AX967" s="107"/>
    </row>
    <row r="968" ht="15.75" customHeight="1">
      <c r="A968" s="87" t="s">
        <v>20</v>
      </c>
      <c r="B968" s="88"/>
      <c r="C968" s="89"/>
      <c r="D968" s="90"/>
      <c r="E968" s="47">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79"/>
      <c r="B969" s="80"/>
      <c r="C969" s="81"/>
      <c r="D969" s="80"/>
      <c r="E969" s="82"/>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c r="AV969" s="107"/>
      <c r="AW969" s="107"/>
      <c r="AX969" s="107"/>
    </row>
    <row r="970" ht="15.75" customHeight="1">
      <c r="A970" s="10" t="s">
        <v>74</v>
      </c>
      <c r="B970" s="11"/>
      <c r="C970" s="11"/>
      <c r="D970" s="11"/>
      <c r="E970" s="12"/>
      <c r="F970" s="49"/>
      <c r="G970" s="49"/>
      <c r="H970" s="49"/>
      <c r="I970" s="49"/>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61" t="s">
        <v>1060</v>
      </c>
      <c r="B971" s="39"/>
      <c r="C971" s="39"/>
      <c r="D971" s="39"/>
      <c r="E971" s="40"/>
      <c r="F971" s="49"/>
      <c r="G971" s="49"/>
      <c r="H971" s="49"/>
      <c r="I971" s="49"/>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4" t="s">
        <v>1061</v>
      </c>
      <c r="B972" s="15"/>
      <c r="C972" s="16" t="s">
        <v>1373</v>
      </c>
      <c r="D972" s="17" t="s">
        <v>1041</v>
      </c>
      <c r="E972" s="18" t="s">
        <v>279</v>
      </c>
      <c r="F972" s="49"/>
      <c r="G972" s="49"/>
      <c r="H972" s="49"/>
      <c r="I972" s="49"/>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20" t="s">
        <v>8</v>
      </c>
      <c r="B973" s="104" t="s">
        <v>9</v>
      </c>
      <c r="C973" s="105"/>
      <c r="D973" s="20" t="s">
        <v>10</v>
      </c>
      <c r="E973" s="22"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24"/>
      <c r="B974" s="25" t="s">
        <v>12</v>
      </c>
      <c r="C974" s="26" t="s">
        <v>13</v>
      </c>
      <c r="D974" s="24"/>
      <c r="E974" s="24"/>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146"/>
      <c r="B975" s="147"/>
      <c r="C975" s="155"/>
      <c r="D975" s="147"/>
      <c r="E975" s="78"/>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146"/>
      <c r="B976" s="147"/>
      <c r="C976" s="111"/>
      <c r="D976" s="36"/>
      <c r="E976" s="78"/>
      <c r="F976" s="107"/>
      <c r="G976" s="107"/>
      <c r="H976" s="107"/>
      <c r="I976" s="107"/>
      <c r="J976" s="107"/>
      <c r="K976" s="107"/>
      <c r="L976" s="107"/>
      <c r="M976" s="107"/>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c r="AV976" s="107"/>
      <c r="AW976" s="107"/>
      <c r="AX976" s="107"/>
    </row>
    <row r="977" ht="15.75" customHeight="1">
      <c r="A977" s="87" t="s">
        <v>20</v>
      </c>
      <c r="B977" s="88"/>
      <c r="C977" s="89"/>
      <c r="D977" s="90"/>
      <c r="E977" s="47">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79"/>
      <c r="B978" s="80"/>
      <c r="C978" s="81"/>
      <c r="D978" s="80"/>
      <c r="E978" s="82"/>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c r="AV978" s="107"/>
      <c r="AW978" s="107"/>
      <c r="AX978" s="107"/>
    </row>
    <row r="979" ht="15.75" customHeight="1">
      <c r="A979" s="10" t="s">
        <v>74</v>
      </c>
      <c r="B979" s="11"/>
      <c r="C979" s="11"/>
      <c r="D979" s="11"/>
      <c r="E979" s="12"/>
      <c r="F979" s="49"/>
      <c r="G979" s="49"/>
      <c r="H979" s="49"/>
      <c r="I979" s="49"/>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61" t="s">
        <v>1063</v>
      </c>
      <c r="B980" s="39"/>
      <c r="C980" s="39"/>
      <c r="D980" s="39"/>
      <c r="E980" s="40"/>
      <c r="F980" s="49"/>
      <c r="G980" s="49"/>
      <c r="H980" s="49"/>
      <c r="I980" s="49"/>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4" t="s">
        <v>675</v>
      </c>
      <c r="B981" s="15"/>
      <c r="C981" s="16" t="s">
        <v>1374</v>
      </c>
      <c r="D981" s="17" t="s">
        <v>1041</v>
      </c>
      <c r="E981" s="18" t="s">
        <v>279</v>
      </c>
      <c r="F981" s="49"/>
      <c r="G981" s="49"/>
      <c r="H981" s="49"/>
      <c r="I981" s="49"/>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20" t="s">
        <v>8</v>
      </c>
      <c r="B982" s="104" t="s">
        <v>9</v>
      </c>
      <c r="C982" s="105"/>
      <c r="D982" s="20" t="s">
        <v>10</v>
      </c>
      <c r="E982" s="22"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24"/>
      <c r="B983" s="25" t="s">
        <v>12</v>
      </c>
      <c r="C983" s="26" t="s">
        <v>13</v>
      </c>
      <c r="D983" s="24"/>
      <c r="E983" s="24"/>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146"/>
      <c r="B984" s="147"/>
      <c r="C984" s="155"/>
      <c r="D984" s="147"/>
      <c r="E984" s="78"/>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146"/>
      <c r="B985" s="147"/>
      <c r="C985" s="111"/>
      <c r="D985" s="36"/>
      <c r="E985" s="78"/>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c r="AV985" s="107"/>
      <c r="AW985" s="107"/>
      <c r="AX985" s="107"/>
    </row>
    <row r="986" ht="15.75" customHeight="1">
      <c r="A986" s="87" t="s">
        <v>20</v>
      </c>
      <c r="B986" s="88"/>
      <c r="C986" s="89"/>
      <c r="D986" s="90"/>
      <c r="E986" s="47">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79"/>
      <c r="B987" s="80"/>
      <c r="C987" s="81"/>
      <c r="D987" s="80"/>
      <c r="E987" s="82"/>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c r="AV987" s="107"/>
      <c r="AW987" s="107"/>
      <c r="AX987" s="107"/>
    </row>
    <row r="988" ht="15.75" customHeight="1">
      <c r="A988" s="10" t="s">
        <v>2</v>
      </c>
      <c r="B988" s="11"/>
      <c r="C988" s="11"/>
      <c r="D988" s="11"/>
      <c r="E988" s="1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3" t="s">
        <v>1065</v>
      </c>
      <c r="B989" s="11"/>
      <c r="C989" s="11"/>
      <c r="D989" s="11"/>
      <c r="E989" s="12"/>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4" t="s">
        <v>439</v>
      </c>
      <c r="B990" s="15"/>
      <c r="C990" s="16" t="s">
        <v>1336</v>
      </c>
      <c r="D990" s="17" t="s">
        <v>1066</v>
      </c>
      <c r="E990" s="18" t="s">
        <v>279</v>
      </c>
      <c r="F990" s="49"/>
      <c r="G990" s="49"/>
      <c r="H990" s="49"/>
      <c r="I990" s="49"/>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20" t="s">
        <v>8</v>
      </c>
      <c r="B991" s="104" t="s">
        <v>9</v>
      </c>
      <c r="C991" s="105"/>
      <c r="D991" s="115" t="s">
        <v>10</v>
      </c>
      <c r="E991" s="22" t="s">
        <v>11</v>
      </c>
      <c r="F991" s="49"/>
      <c r="G991" s="49"/>
      <c r="H991" s="49"/>
      <c r="I991" s="49"/>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3.5" customHeight="1">
      <c r="A992" s="24"/>
      <c r="B992" s="25" t="s">
        <v>12</v>
      </c>
      <c r="C992" s="26" t="s">
        <v>13</v>
      </c>
      <c r="D992" s="24"/>
      <c r="E992" s="24"/>
      <c r="F992" s="49"/>
      <c r="G992" s="49"/>
      <c r="H992" s="49"/>
      <c r="I992" s="49"/>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3.5" customHeight="1">
      <c r="A993" s="101"/>
      <c r="B993" s="58"/>
      <c r="C993" s="111"/>
      <c r="D993" s="52"/>
      <c r="E993" s="91"/>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27"/>
      <c r="B994" s="58"/>
      <c r="C994" s="111"/>
      <c r="D994" s="52"/>
      <c r="E994" s="91"/>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43" t="s">
        <v>20</v>
      </c>
      <c r="B995" s="113"/>
      <c r="C995" s="114"/>
      <c r="D995" s="113"/>
      <c r="E995" s="47">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16"/>
      <c r="B996" s="117"/>
      <c r="C996" s="118"/>
      <c r="D996" s="117"/>
      <c r="E996" s="11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10" t="s">
        <v>74</v>
      </c>
      <c r="B997" s="11"/>
      <c r="C997" s="11"/>
      <c r="D997" s="11"/>
      <c r="E997" s="12"/>
      <c r="F997" s="49"/>
      <c r="G997" s="49"/>
      <c r="H997" s="49"/>
      <c r="I997" s="49"/>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61" t="s">
        <v>1411</v>
      </c>
      <c r="B998" s="39"/>
      <c r="C998" s="39"/>
      <c r="D998" s="39"/>
      <c r="E998" s="40"/>
      <c r="F998" s="49"/>
      <c r="G998" s="49"/>
      <c r="H998" s="49"/>
      <c r="I998" s="49"/>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4" t="s">
        <v>439</v>
      </c>
      <c r="B999" s="15"/>
      <c r="C999" s="16" t="s">
        <v>1336</v>
      </c>
      <c r="D999" s="17" t="s">
        <v>1066</v>
      </c>
      <c r="E999" s="18" t="s">
        <v>279</v>
      </c>
      <c r="F999" s="49"/>
      <c r="G999" s="49"/>
      <c r="H999" s="49"/>
      <c r="I999" s="49"/>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20" t="s">
        <v>8</v>
      </c>
      <c r="B1000" s="104" t="s">
        <v>9</v>
      </c>
      <c r="C1000" s="105"/>
      <c r="D1000" s="20" t="s">
        <v>10</v>
      </c>
      <c r="E1000" s="22"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24"/>
      <c r="B1001" s="25" t="s">
        <v>12</v>
      </c>
      <c r="C1001" s="26" t="s">
        <v>13</v>
      </c>
      <c r="D1001" s="24"/>
      <c r="E1001" s="24"/>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101"/>
      <c r="B1002" s="52"/>
      <c r="C1002" s="111"/>
      <c r="D1002" s="130"/>
      <c r="E1002" s="91"/>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101"/>
      <c r="B1003" s="52"/>
      <c r="C1003" s="111"/>
      <c r="D1003" s="52"/>
      <c r="E1003" s="91"/>
      <c r="F1003" s="107"/>
      <c r="G1003" s="107"/>
      <c r="H1003" s="107"/>
      <c r="I1003" s="107"/>
      <c r="J1003" s="107"/>
      <c r="K1003" s="107"/>
      <c r="L1003" s="107"/>
      <c r="M1003" s="107"/>
      <c r="N1003" s="107"/>
      <c r="O1003" s="107"/>
      <c r="P1003" s="107"/>
      <c r="Q1003" s="107"/>
      <c r="R1003" s="107"/>
      <c r="S1003" s="107"/>
      <c r="T1003" s="107"/>
      <c r="U1003" s="107"/>
      <c r="V1003" s="107"/>
      <c r="W1003" s="107"/>
      <c r="X1003" s="107"/>
      <c r="Y1003" s="107"/>
      <c r="Z1003" s="107"/>
      <c r="AA1003" s="107"/>
      <c r="AB1003" s="107"/>
      <c r="AC1003" s="107"/>
      <c r="AD1003" s="107"/>
      <c r="AE1003" s="107"/>
      <c r="AF1003" s="107"/>
      <c r="AG1003" s="107"/>
      <c r="AH1003" s="107"/>
      <c r="AI1003" s="107"/>
      <c r="AJ1003" s="107"/>
      <c r="AK1003" s="107"/>
      <c r="AL1003" s="107"/>
      <c r="AM1003" s="107"/>
      <c r="AN1003" s="107"/>
      <c r="AO1003" s="107"/>
      <c r="AP1003" s="107"/>
      <c r="AQ1003" s="107"/>
      <c r="AR1003" s="107"/>
      <c r="AS1003" s="107"/>
      <c r="AT1003" s="107"/>
      <c r="AU1003" s="107"/>
      <c r="AV1003" s="107"/>
      <c r="AW1003" s="107"/>
      <c r="AX1003" s="107"/>
    </row>
    <row r="1004" ht="15.75" customHeight="1">
      <c r="A1004" s="87" t="s">
        <v>20</v>
      </c>
      <c r="B1004" s="88"/>
      <c r="C1004" s="89"/>
      <c r="D1004" s="90"/>
      <c r="E1004" s="47">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79"/>
      <c r="B1005" s="80"/>
      <c r="C1005" s="81"/>
      <c r="D1005" s="80"/>
      <c r="E1005" s="82"/>
      <c r="F1005" s="107"/>
      <c r="G1005" s="107"/>
      <c r="H1005" s="107"/>
      <c r="I1005" s="107"/>
      <c r="J1005" s="107"/>
      <c r="K1005" s="107"/>
      <c r="L1005" s="107"/>
      <c r="M1005" s="107"/>
      <c r="N1005" s="107"/>
      <c r="O1005" s="107"/>
      <c r="P1005" s="107"/>
      <c r="Q1005" s="107"/>
      <c r="R1005" s="107"/>
      <c r="S1005" s="107"/>
      <c r="T1005" s="107"/>
      <c r="U1005" s="107"/>
      <c r="V1005" s="107"/>
      <c r="W1005" s="107"/>
      <c r="X1005" s="107"/>
      <c r="Y1005" s="107"/>
      <c r="Z1005" s="107"/>
      <c r="AA1005" s="107"/>
      <c r="AB1005" s="107"/>
      <c r="AC1005" s="107"/>
      <c r="AD1005" s="107"/>
      <c r="AE1005" s="107"/>
      <c r="AF1005" s="107"/>
      <c r="AG1005" s="107"/>
      <c r="AH1005" s="107"/>
      <c r="AI1005" s="107"/>
      <c r="AJ1005" s="107"/>
      <c r="AK1005" s="107"/>
      <c r="AL1005" s="107"/>
      <c r="AM1005" s="107"/>
      <c r="AN1005" s="107"/>
      <c r="AO1005" s="107"/>
      <c r="AP1005" s="107"/>
      <c r="AQ1005" s="107"/>
      <c r="AR1005" s="107"/>
      <c r="AS1005" s="107"/>
      <c r="AT1005" s="107"/>
      <c r="AU1005" s="107"/>
      <c r="AV1005" s="107"/>
      <c r="AW1005" s="107"/>
      <c r="AX1005" s="107"/>
    </row>
    <row r="1006" ht="13.5" customHeight="1">
      <c r="A1006" s="50" t="s">
        <v>74</v>
      </c>
      <c r="B1006" s="11"/>
      <c r="C1006" s="11"/>
      <c r="D1006" s="11"/>
      <c r="E1006" s="1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3.5" customHeight="1">
      <c r="A1007" s="61" t="s">
        <v>1079</v>
      </c>
      <c r="B1007" s="39"/>
      <c r="C1007" s="39"/>
      <c r="D1007" s="39"/>
      <c r="E1007" s="4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4" t="s">
        <v>76</v>
      </c>
      <c r="B1008" s="15"/>
      <c r="C1008" s="184" t="s">
        <v>1322</v>
      </c>
      <c r="D1008" s="17" t="s">
        <v>1080</v>
      </c>
      <c r="E1008" s="177" t="s">
        <v>279</v>
      </c>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c r="AW1008" s="41"/>
      <c r="AX1008" s="41"/>
    </row>
    <row r="1009" ht="13.5" customHeight="1">
      <c r="A1009" s="20" t="s">
        <v>8</v>
      </c>
      <c r="B1009" s="21" t="s">
        <v>9</v>
      </c>
      <c r="C1009" s="56"/>
      <c r="D1009" s="20" t="s">
        <v>10</v>
      </c>
      <c r="E1009" s="22"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24"/>
      <c r="B1010" s="25" t="s">
        <v>12</v>
      </c>
      <c r="C1010" s="26" t="s">
        <v>13</v>
      </c>
      <c r="D1010" s="24"/>
      <c r="E1010" s="24"/>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57"/>
      <c r="B1011" s="52"/>
      <c r="C1011" s="29"/>
      <c r="D1011" s="58"/>
      <c r="E1011" s="59"/>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62" t="s">
        <v>20</v>
      </c>
      <c r="B1012" s="63"/>
      <c r="C1012" s="64"/>
      <c r="D1012" s="65"/>
      <c r="E1012" s="66">
        <f>SUM(E1011)</f>
        <v>0</v>
      </c>
      <c r="F1012" s="49"/>
      <c r="G1012" s="49"/>
      <c r="H1012" s="49"/>
      <c r="I1012" s="49"/>
      <c r="J1012" s="49"/>
      <c r="K1012" s="49"/>
      <c r="L1012" s="49"/>
      <c r="M1012" s="49"/>
      <c r="N1012" s="49"/>
      <c r="O1012" s="49"/>
      <c r="P1012" s="49"/>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c r="AQ1012" s="49"/>
      <c r="AR1012" s="49"/>
      <c r="AS1012" s="49"/>
      <c r="AT1012" s="49"/>
      <c r="AU1012" s="49"/>
      <c r="AV1012" s="49"/>
      <c r="AW1012" s="49"/>
      <c r="AX1012" s="49"/>
    </row>
    <row r="1013" ht="15.75" customHeight="1">
      <c r="A1013" s="79"/>
      <c r="B1013" s="80"/>
      <c r="C1013" s="81"/>
      <c r="D1013" s="80"/>
      <c r="E1013" s="82"/>
      <c r="F1013" s="107"/>
      <c r="G1013" s="107"/>
      <c r="H1013" s="107"/>
      <c r="I1013" s="107"/>
      <c r="J1013" s="107"/>
      <c r="K1013" s="107"/>
      <c r="L1013" s="107"/>
      <c r="M1013" s="107"/>
      <c r="N1013" s="107"/>
      <c r="O1013" s="107"/>
      <c r="P1013" s="107"/>
      <c r="Q1013" s="107"/>
      <c r="R1013" s="107"/>
      <c r="S1013" s="107"/>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row>
    <row r="1014" ht="15.75" customHeight="1">
      <c r="A1014" s="50" t="s">
        <v>2</v>
      </c>
      <c r="B1014" s="11"/>
      <c r="C1014" s="11"/>
      <c r="D1014" s="11"/>
      <c r="E1014" s="12"/>
      <c r="F1014" s="49"/>
      <c r="G1014" s="49"/>
      <c r="H1014" s="49"/>
      <c r="I1014" s="49"/>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61" t="s">
        <v>1081</v>
      </c>
      <c r="B1015" s="39"/>
      <c r="C1015" s="39"/>
      <c r="D1015" s="39"/>
      <c r="E1015" s="40"/>
      <c r="F1015" s="49"/>
      <c r="G1015" s="49"/>
      <c r="H1015" s="49"/>
      <c r="I1015" s="49"/>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4" t="s">
        <v>1082</v>
      </c>
      <c r="B1016" s="15"/>
      <c r="C1016" s="16" t="s">
        <v>1375</v>
      </c>
      <c r="D1016" s="17" t="s">
        <v>1084</v>
      </c>
      <c r="E1016" s="18" t="s">
        <v>279</v>
      </c>
      <c r="F1016" s="49"/>
      <c r="G1016" s="49"/>
      <c r="H1016" s="49"/>
      <c r="I1016" s="49"/>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20" t="s">
        <v>8</v>
      </c>
      <c r="B1017" s="104" t="s">
        <v>9</v>
      </c>
      <c r="C1017" s="105"/>
      <c r="D1017" s="20" t="s">
        <v>10</v>
      </c>
      <c r="E1017" s="22"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24"/>
      <c r="B1018" s="25" t="s">
        <v>12</v>
      </c>
      <c r="C1018" s="26" t="s">
        <v>13</v>
      </c>
      <c r="D1018" s="24"/>
      <c r="E1018" s="24"/>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46"/>
      <c r="B1019" s="147"/>
      <c r="C1019" s="155"/>
      <c r="D1019" s="147"/>
      <c r="E1019" s="7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46"/>
      <c r="B1020" s="147"/>
      <c r="C1020" s="111"/>
      <c r="D1020" s="36"/>
      <c r="E1020" s="78"/>
      <c r="F1020" s="107"/>
      <c r="G1020" s="107"/>
      <c r="H1020" s="107"/>
      <c r="I1020" s="107"/>
      <c r="J1020" s="107"/>
      <c r="K1020" s="107"/>
      <c r="L1020" s="107"/>
      <c r="M1020" s="107"/>
      <c r="N1020" s="107"/>
      <c r="O1020" s="107"/>
      <c r="P1020" s="107"/>
      <c r="Q1020" s="107"/>
      <c r="R1020" s="107"/>
      <c r="S1020" s="107"/>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row>
    <row r="1021" ht="15.75" customHeight="1">
      <c r="A1021" s="87" t="s">
        <v>20</v>
      </c>
      <c r="B1021" s="88"/>
      <c r="C1021" s="89"/>
      <c r="D1021" s="90"/>
      <c r="E1021" s="47">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79"/>
      <c r="B1022" s="80"/>
      <c r="C1022" s="81"/>
      <c r="D1022" s="80"/>
      <c r="E1022" s="82"/>
      <c r="F1022" s="107"/>
      <c r="G1022" s="107"/>
      <c r="H1022" s="107"/>
      <c r="I1022" s="107"/>
      <c r="J1022" s="107"/>
      <c r="K1022" s="107"/>
      <c r="L1022" s="107"/>
      <c r="M1022" s="107"/>
      <c r="N1022" s="107"/>
      <c r="O1022" s="107"/>
      <c r="P1022" s="107"/>
      <c r="Q1022" s="107"/>
      <c r="R1022" s="107"/>
      <c r="S1022" s="107"/>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row>
    <row r="1023" ht="15.75" customHeight="1">
      <c r="A1023" s="10" t="s">
        <v>74</v>
      </c>
      <c r="B1023" s="11"/>
      <c r="C1023" s="11"/>
      <c r="D1023" s="11"/>
      <c r="E1023" s="12"/>
      <c r="F1023" s="49"/>
      <c r="G1023" s="49"/>
      <c r="H1023" s="49"/>
      <c r="I1023" s="49"/>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61" t="s">
        <v>1376</v>
      </c>
      <c r="B1024" s="39"/>
      <c r="C1024" s="39"/>
      <c r="D1024" s="39"/>
      <c r="E1024" s="40"/>
      <c r="F1024" s="49"/>
      <c r="G1024" s="49"/>
      <c r="H1024" s="49"/>
      <c r="I1024" s="49"/>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4" t="s">
        <v>1082</v>
      </c>
      <c r="B1025" s="15"/>
      <c r="C1025" s="16" t="s">
        <v>1375</v>
      </c>
      <c r="D1025" s="17" t="s">
        <v>1084</v>
      </c>
      <c r="E1025" s="18" t="s">
        <v>279</v>
      </c>
      <c r="F1025" s="49"/>
      <c r="G1025" s="49"/>
      <c r="H1025" s="49"/>
      <c r="I1025" s="49"/>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20" t="s">
        <v>8</v>
      </c>
      <c r="B1026" s="104" t="s">
        <v>9</v>
      </c>
      <c r="C1026" s="105"/>
      <c r="D1026" s="20" t="s">
        <v>10</v>
      </c>
      <c r="E1026" s="22"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24"/>
      <c r="B1027" s="25" t="s">
        <v>12</v>
      </c>
      <c r="C1027" s="26" t="s">
        <v>13</v>
      </c>
      <c r="D1027" s="24"/>
      <c r="E1027" s="24"/>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46"/>
      <c r="B1028" s="147"/>
      <c r="C1028" s="155"/>
      <c r="D1028" s="147"/>
      <c r="E1028" s="7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46"/>
      <c r="B1029" s="147"/>
      <c r="C1029" s="111"/>
      <c r="D1029" s="36"/>
      <c r="E1029" s="78"/>
      <c r="F1029" s="107"/>
      <c r="G1029" s="107"/>
      <c r="H1029" s="107"/>
      <c r="I1029" s="107"/>
      <c r="J1029" s="107"/>
      <c r="K1029" s="107"/>
      <c r="L1029" s="107"/>
      <c r="M1029" s="107"/>
      <c r="N1029" s="107"/>
      <c r="O1029" s="107"/>
      <c r="P1029" s="107"/>
      <c r="Q1029" s="107"/>
      <c r="R1029" s="107"/>
      <c r="S1029" s="107"/>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row>
    <row r="1030" ht="15.75" customHeight="1">
      <c r="A1030" s="87" t="s">
        <v>20</v>
      </c>
      <c r="B1030" s="88"/>
      <c r="C1030" s="89"/>
      <c r="D1030" s="90"/>
      <c r="E1030" s="47">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79"/>
      <c r="B1031" s="80"/>
      <c r="C1031" s="81"/>
      <c r="D1031" s="80"/>
      <c r="E1031" s="82"/>
      <c r="F1031" s="107"/>
      <c r="G1031" s="107"/>
      <c r="H1031" s="107"/>
      <c r="I1031" s="107"/>
      <c r="J1031" s="107"/>
      <c r="K1031" s="107"/>
      <c r="L1031" s="107"/>
      <c r="M1031" s="107"/>
      <c r="N1031" s="107"/>
      <c r="O1031" s="107"/>
      <c r="P1031" s="107"/>
      <c r="Q1031" s="107"/>
      <c r="R1031" s="107"/>
      <c r="S1031" s="107"/>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row>
    <row r="1032" ht="15.75" customHeight="1">
      <c r="A1032" s="50" t="s">
        <v>2</v>
      </c>
      <c r="B1032" s="11"/>
      <c r="C1032" s="11"/>
      <c r="D1032" s="11"/>
      <c r="E1032" s="12"/>
      <c r="F1032" s="49"/>
      <c r="G1032" s="49"/>
      <c r="H1032" s="49"/>
      <c r="I1032" s="49"/>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61" t="s">
        <v>1109</v>
      </c>
      <c r="B1033" s="39"/>
      <c r="C1033" s="39"/>
      <c r="D1033" s="39"/>
      <c r="E1033" s="40"/>
      <c r="F1033" s="49"/>
      <c r="G1033" s="49"/>
      <c r="H1033" s="49"/>
      <c r="I1033" s="49"/>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4" t="s">
        <v>1110</v>
      </c>
      <c r="B1034" s="15"/>
      <c r="C1034" s="16" t="s">
        <v>1377</v>
      </c>
      <c r="D1034" s="17" t="s">
        <v>1112</v>
      </c>
      <c r="E1034" s="18" t="s">
        <v>279</v>
      </c>
      <c r="F1034" s="49"/>
      <c r="G1034" s="49"/>
      <c r="H1034" s="49"/>
      <c r="I1034" s="49"/>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20" t="s">
        <v>8</v>
      </c>
      <c r="B1035" s="104" t="s">
        <v>9</v>
      </c>
      <c r="C1035" s="105"/>
      <c r="D1035" s="20" t="s">
        <v>10</v>
      </c>
      <c r="E1035" s="22"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24"/>
      <c r="B1036" s="25" t="s">
        <v>12</v>
      </c>
      <c r="C1036" s="26" t="s">
        <v>13</v>
      </c>
      <c r="D1036" s="24"/>
      <c r="E1036" s="24"/>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46"/>
      <c r="B1037" s="147"/>
      <c r="C1037" s="155"/>
      <c r="D1037" s="147"/>
      <c r="E1037" s="7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46"/>
      <c r="B1038" s="147"/>
      <c r="C1038" s="111"/>
      <c r="D1038" s="36"/>
      <c r="E1038" s="78"/>
      <c r="F1038" s="107"/>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row>
    <row r="1039" ht="15.75" customHeight="1">
      <c r="A1039" s="87" t="s">
        <v>20</v>
      </c>
      <c r="B1039" s="88"/>
      <c r="C1039" s="89"/>
      <c r="D1039" s="90"/>
      <c r="E1039" s="47">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79"/>
      <c r="B1040" s="80"/>
      <c r="C1040" s="81"/>
      <c r="D1040" s="80"/>
      <c r="E1040" s="82"/>
      <c r="F1040" s="107"/>
      <c r="G1040" s="107"/>
      <c r="H1040" s="107"/>
      <c r="I1040" s="107"/>
      <c r="J1040" s="107"/>
      <c r="K1040" s="107"/>
      <c r="L1040" s="107"/>
      <c r="M1040" s="107"/>
      <c r="N1040" s="107"/>
      <c r="O1040" s="107"/>
      <c r="P1040" s="107"/>
      <c r="Q1040" s="107"/>
      <c r="R1040" s="107"/>
      <c r="S1040" s="107"/>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row>
    <row r="1041" ht="15.75" customHeight="1">
      <c r="A1041" s="10" t="s">
        <v>74</v>
      </c>
      <c r="B1041" s="11"/>
      <c r="C1041" s="11"/>
      <c r="D1041" s="11"/>
      <c r="E1041" s="12"/>
      <c r="F1041" s="49"/>
      <c r="G1041" s="49"/>
      <c r="H1041" s="49"/>
      <c r="I1041" s="49"/>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61" t="s">
        <v>1113</v>
      </c>
      <c r="B1042" s="39"/>
      <c r="C1042" s="39"/>
      <c r="D1042" s="39"/>
      <c r="E1042" s="40"/>
      <c r="F1042" s="49"/>
      <c r="G1042" s="49"/>
      <c r="H1042" s="49"/>
      <c r="I1042" s="49"/>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4" t="s">
        <v>1110</v>
      </c>
      <c r="B1043" s="15"/>
      <c r="C1043" s="16" t="s">
        <v>1377</v>
      </c>
      <c r="D1043" s="17" t="s">
        <v>1112</v>
      </c>
      <c r="E1043" s="18" t="s">
        <v>279</v>
      </c>
      <c r="F1043" s="49"/>
      <c r="G1043" s="49"/>
      <c r="H1043" s="49"/>
      <c r="I1043" s="49"/>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20" t="s">
        <v>8</v>
      </c>
      <c r="B1044" s="104" t="s">
        <v>9</v>
      </c>
      <c r="C1044" s="105"/>
      <c r="D1044" s="20" t="s">
        <v>10</v>
      </c>
      <c r="E1044" s="22"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24"/>
      <c r="B1045" s="25" t="s">
        <v>12</v>
      </c>
      <c r="C1045" s="26" t="s">
        <v>13</v>
      </c>
      <c r="D1045" s="24"/>
      <c r="E1045" s="24"/>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46"/>
      <c r="B1046" s="147"/>
      <c r="C1046" s="155"/>
      <c r="D1046" s="147"/>
      <c r="E1046" s="7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46"/>
      <c r="B1047" s="147"/>
      <c r="C1047" s="111"/>
      <c r="D1047" s="36"/>
      <c r="E1047" s="78"/>
      <c r="F1047" s="107"/>
      <c r="G1047" s="107"/>
      <c r="H1047" s="107"/>
      <c r="I1047" s="107"/>
      <c r="J1047" s="107"/>
      <c r="K1047" s="107"/>
      <c r="L1047" s="107"/>
      <c r="M1047" s="107"/>
      <c r="N1047" s="107"/>
      <c r="O1047" s="107"/>
      <c r="P1047" s="107"/>
      <c r="Q1047" s="107"/>
      <c r="R1047" s="107"/>
      <c r="S1047" s="107"/>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row>
    <row r="1048" ht="15.75" customHeight="1">
      <c r="A1048" s="87" t="s">
        <v>20</v>
      </c>
      <c r="B1048" s="88"/>
      <c r="C1048" s="89"/>
      <c r="D1048" s="90"/>
      <c r="E1048" s="47">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79"/>
      <c r="B1049" s="80"/>
      <c r="C1049" s="81"/>
      <c r="D1049" s="80"/>
      <c r="E1049" s="82"/>
      <c r="F1049" s="107"/>
      <c r="G1049" s="107"/>
      <c r="H1049" s="107"/>
      <c r="I1049" s="107"/>
      <c r="J1049" s="107"/>
      <c r="K1049" s="107"/>
      <c r="L1049" s="107"/>
      <c r="M1049" s="107"/>
      <c r="N1049" s="107"/>
      <c r="O1049" s="107"/>
      <c r="P1049" s="107"/>
      <c r="Q1049" s="107"/>
      <c r="R1049" s="107"/>
      <c r="S1049" s="107"/>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row>
    <row r="1050" ht="15.75" customHeight="1">
      <c r="A1050" s="178" t="s">
        <v>1251</v>
      </c>
      <c r="B1050" s="163"/>
      <c r="C1050" s="164"/>
      <c r="D1050" s="163"/>
      <c r="E1050" s="16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78" t="s">
        <v>1420</v>
      </c>
      <c r="B1051" s="163"/>
      <c r="C1051" s="164"/>
      <c r="D1051" s="163"/>
      <c r="E1051" s="16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62"/>
      <c r="B1052" s="163"/>
      <c r="C1052" s="164"/>
      <c r="D1052" s="163"/>
      <c r="E1052" s="165"/>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62"/>
      <c r="B1053" s="163"/>
      <c r="C1053" s="164"/>
      <c r="D1053" s="163"/>
      <c r="E1053" s="165"/>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62"/>
      <c r="B1054" s="163"/>
      <c r="C1054" s="164"/>
      <c r="D1054" s="163"/>
      <c r="E1054" s="165"/>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62"/>
      <c r="B1055" s="163"/>
      <c r="C1055" s="164"/>
      <c r="D1055" s="163"/>
      <c r="E1055" s="165"/>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162"/>
      <c r="B1056" s="163"/>
      <c r="C1056" s="164"/>
      <c r="D1056" s="163"/>
      <c r="E1056" s="165"/>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62"/>
      <c r="B1057" s="163"/>
      <c r="C1057" s="164"/>
      <c r="D1057" s="163"/>
      <c r="E1057" s="165"/>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62"/>
      <c r="B1058" s="163"/>
      <c r="C1058" s="164"/>
      <c r="D1058" s="163"/>
      <c r="E1058" s="16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62"/>
      <c r="B1059" s="163"/>
      <c r="C1059" s="164"/>
      <c r="D1059" s="163"/>
      <c r="E1059" s="16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62"/>
      <c r="B1060" s="163"/>
      <c r="C1060" s="164"/>
      <c r="D1060" s="163"/>
      <c r="E1060" s="16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62"/>
      <c r="B1061" s="163"/>
      <c r="C1061" s="164"/>
      <c r="D1061" s="163"/>
      <c r="E1061" s="16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5.75" customHeight="1">
      <c r="A1062" s="162"/>
      <c r="B1062" s="163"/>
      <c r="C1062" s="164"/>
      <c r="D1062" s="163"/>
      <c r="E1062" s="165"/>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162"/>
      <c r="B1063" s="163"/>
      <c r="C1063" s="164"/>
      <c r="D1063" s="163"/>
      <c r="E1063" s="16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162"/>
      <c r="B1064" s="163"/>
      <c r="C1064" s="164"/>
      <c r="D1064" s="163"/>
      <c r="E1064" s="165"/>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162"/>
      <c r="B1065" s="163"/>
      <c r="C1065" s="164"/>
      <c r="D1065" s="163"/>
      <c r="E1065" s="165"/>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62"/>
      <c r="B1066" s="163"/>
      <c r="C1066" s="164"/>
      <c r="D1066" s="163"/>
      <c r="E1066" s="165"/>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62"/>
      <c r="B1067" s="163"/>
      <c r="C1067" s="164"/>
      <c r="D1067" s="163"/>
      <c r="E1067" s="165"/>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62"/>
      <c r="B1068" s="163"/>
      <c r="C1068" s="164"/>
      <c r="D1068" s="163"/>
      <c r="E1068" s="16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62"/>
      <c r="B1069" s="163"/>
      <c r="C1069" s="164"/>
      <c r="D1069" s="163"/>
      <c r="E1069" s="16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62"/>
      <c r="B1070" s="163"/>
      <c r="C1070" s="164"/>
      <c r="D1070" s="163"/>
      <c r="E1070" s="16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62"/>
      <c r="B1071" s="163"/>
      <c r="C1071" s="164"/>
      <c r="D1071" s="163"/>
      <c r="E1071" s="16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62"/>
      <c r="B1072" s="163"/>
      <c r="C1072" s="164"/>
      <c r="D1072" s="163"/>
      <c r="E1072" s="16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62"/>
      <c r="B1073" s="163"/>
      <c r="C1073" s="164"/>
      <c r="D1073" s="163"/>
      <c r="E1073" s="16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162"/>
      <c r="B1074" s="163"/>
      <c r="C1074" s="164"/>
      <c r="D1074" s="163"/>
      <c r="E1074" s="16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62"/>
      <c r="B1075" s="163"/>
      <c r="C1075" s="164"/>
      <c r="D1075" s="163"/>
      <c r="E1075" s="16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162"/>
      <c r="B1076" s="163"/>
      <c r="C1076" s="164"/>
      <c r="D1076" s="163"/>
      <c r="E1076" s="16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162"/>
      <c r="B1077" s="163"/>
      <c r="C1077" s="164"/>
      <c r="D1077" s="163"/>
      <c r="E1077" s="16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62"/>
      <c r="B1078" s="163"/>
      <c r="C1078" s="164"/>
      <c r="D1078" s="163"/>
      <c r="E1078" s="16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62"/>
      <c r="B1079" s="163"/>
      <c r="C1079" s="164"/>
      <c r="D1079" s="163"/>
      <c r="E1079" s="16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62"/>
      <c r="B1080" s="163"/>
      <c r="C1080" s="164"/>
      <c r="D1080" s="163"/>
      <c r="E1080" s="16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62"/>
      <c r="B1081" s="163"/>
      <c r="C1081" s="164"/>
      <c r="D1081" s="163"/>
      <c r="E1081" s="16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62"/>
      <c r="B1082" s="163"/>
      <c r="C1082" s="164"/>
      <c r="D1082" s="163"/>
      <c r="E1082" s="165"/>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162"/>
      <c r="B1083" s="163"/>
      <c r="C1083" s="164"/>
      <c r="D1083" s="163"/>
      <c r="E1083" s="165"/>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62"/>
      <c r="B1084" s="163"/>
      <c r="C1084" s="164"/>
      <c r="D1084" s="163"/>
      <c r="E1084" s="165"/>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162"/>
      <c r="B1085" s="163"/>
      <c r="C1085" s="164"/>
      <c r="D1085" s="163"/>
      <c r="E1085" s="165"/>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62"/>
      <c r="B1086" s="163"/>
      <c r="C1086" s="164"/>
      <c r="D1086" s="163"/>
      <c r="E1086" s="16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62"/>
      <c r="B1087" s="163"/>
      <c r="C1087" s="164"/>
      <c r="D1087" s="163"/>
      <c r="E1087" s="16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62"/>
      <c r="B1088" s="163"/>
      <c r="C1088" s="164"/>
      <c r="D1088" s="163"/>
      <c r="E1088" s="16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62"/>
      <c r="B1089" s="163"/>
      <c r="C1089" s="164"/>
      <c r="D1089" s="163"/>
      <c r="E1089" s="16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62"/>
      <c r="B1090" s="163"/>
      <c r="C1090" s="164"/>
      <c r="D1090" s="163"/>
      <c r="E1090" s="16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62"/>
      <c r="B1091" s="163"/>
      <c r="C1091" s="164"/>
      <c r="D1091" s="163"/>
      <c r="E1091" s="16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62"/>
      <c r="B1092" s="163"/>
      <c r="C1092" s="164"/>
      <c r="D1092" s="163"/>
      <c r="E1092" s="165"/>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62"/>
      <c r="B1093" s="163"/>
      <c r="C1093" s="164"/>
      <c r="D1093" s="163"/>
      <c r="E1093" s="165"/>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162"/>
      <c r="B1094" s="163"/>
      <c r="C1094" s="164"/>
      <c r="D1094" s="163"/>
      <c r="E1094" s="165"/>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162"/>
      <c r="B1095" s="163"/>
      <c r="C1095" s="164"/>
      <c r="D1095" s="163"/>
      <c r="E1095" s="16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62"/>
      <c r="B1096" s="163"/>
      <c r="C1096" s="164"/>
      <c r="D1096" s="163"/>
      <c r="E1096" s="16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62"/>
      <c r="B1097" s="163"/>
      <c r="C1097" s="164"/>
      <c r="D1097" s="163"/>
      <c r="E1097" s="16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162"/>
      <c r="B1098" s="163"/>
      <c r="C1098" s="164"/>
      <c r="D1098" s="163"/>
      <c r="E1098" s="16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62"/>
      <c r="B1099" s="163"/>
      <c r="C1099" s="164"/>
      <c r="D1099" s="163"/>
      <c r="E1099" s="16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62"/>
      <c r="B1100" s="163"/>
      <c r="C1100" s="164"/>
      <c r="D1100" s="163"/>
      <c r="E1100" s="16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162"/>
      <c r="B1101" s="163"/>
      <c r="C1101" s="164"/>
      <c r="D1101" s="163"/>
      <c r="E1101" s="165"/>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62"/>
      <c r="B1102" s="163"/>
      <c r="C1102" s="164"/>
      <c r="D1102" s="163"/>
      <c r="E1102" s="165"/>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162"/>
      <c r="B1103" s="163"/>
      <c r="C1103" s="164"/>
      <c r="D1103" s="163"/>
      <c r="E1103" s="16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162"/>
      <c r="B1104" s="163"/>
      <c r="C1104" s="164"/>
      <c r="D1104" s="163"/>
      <c r="E1104" s="16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62"/>
      <c r="B1105" s="163"/>
      <c r="C1105" s="164"/>
      <c r="D1105" s="163"/>
      <c r="E1105" s="16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62"/>
      <c r="B1106" s="163"/>
      <c r="C1106" s="164"/>
      <c r="D1106" s="163"/>
      <c r="E1106" s="165"/>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162"/>
      <c r="B1107" s="163"/>
      <c r="C1107" s="164"/>
      <c r="D1107" s="163"/>
      <c r="E1107" s="16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62"/>
      <c r="B1108" s="163"/>
      <c r="C1108" s="164"/>
      <c r="D1108" s="163"/>
      <c r="E1108" s="16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62"/>
      <c r="B1109" s="163"/>
      <c r="C1109" s="164"/>
      <c r="D1109" s="163"/>
      <c r="E1109" s="16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62"/>
      <c r="B1110" s="163"/>
      <c r="C1110" s="164"/>
      <c r="D1110" s="163"/>
      <c r="E1110" s="165"/>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62"/>
      <c r="B1111" s="163"/>
      <c r="C1111" s="164"/>
      <c r="D1111" s="163"/>
      <c r="E1111" s="165"/>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162"/>
      <c r="B1112" s="163"/>
      <c r="C1112" s="164"/>
      <c r="D1112" s="163"/>
      <c r="E1112" s="16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162"/>
      <c r="B1113" s="163"/>
      <c r="C1113" s="164"/>
      <c r="D1113" s="163"/>
      <c r="E1113" s="165"/>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62"/>
      <c r="B1114" s="163"/>
      <c r="C1114" s="164"/>
      <c r="D1114" s="163"/>
      <c r="E1114" s="165"/>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62"/>
      <c r="B1115" s="163"/>
      <c r="C1115" s="164"/>
      <c r="D1115" s="163"/>
      <c r="E1115" s="165"/>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162"/>
      <c r="B1116" s="163"/>
      <c r="C1116" s="164"/>
      <c r="D1116" s="163"/>
      <c r="E1116" s="16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62"/>
      <c r="B1117" s="163"/>
      <c r="C1117" s="164"/>
      <c r="D1117" s="163"/>
      <c r="E1117" s="16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62"/>
      <c r="B1118" s="163"/>
      <c r="C1118" s="164"/>
      <c r="D1118" s="163"/>
      <c r="E1118" s="16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162"/>
      <c r="B1119" s="163"/>
      <c r="C1119" s="164"/>
      <c r="D1119" s="163"/>
      <c r="E1119" s="16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62"/>
      <c r="B1120" s="163"/>
      <c r="C1120" s="164"/>
      <c r="D1120" s="163"/>
      <c r="E1120" s="165"/>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162"/>
      <c r="B1121" s="163"/>
      <c r="C1121" s="164"/>
      <c r="D1121" s="163"/>
      <c r="E1121" s="165"/>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162"/>
      <c r="B1122" s="163"/>
      <c r="C1122" s="164"/>
      <c r="D1122" s="163"/>
      <c r="E1122" s="16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62"/>
      <c r="B1123" s="163"/>
      <c r="C1123" s="164"/>
      <c r="D1123" s="163"/>
      <c r="E1123" s="16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62"/>
      <c r="B1124" s="163"/>
      <c r="C1124" s="164"/>
      <c r="D1124" s="163"/>
      <c r="E1124" s="16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162"/>
      <c r="B1125" s="163"/>
      <c r="C1125" s="164"/>
      <c r="D1125" s="163"/>
      <c r="E1125" s="16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62"/>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62"/>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62"/>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62"/>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62"/>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ht="15.75" customHeight="1">
      <c r="A1347" s="162"/>
      <c r="B1347" s="163"/>
      <c r="C1347" s="164"/>
      <c r="D1347" s="163"/>
      <c r="E1347" s="16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ht="15.75" customHeight="1">
      <c r="A1348" s="162"/>
      <c r="B1348" s="163"/>
      <c r="C1348" s="164"/>
      <c r="D1348" s="163"/>
      <c r="E1348" s="16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ht="15.75" customHeight="1">
      <c r="A1349" s="162"/>
      <c r="B1349" s="163"/>
      <c r="C1349" s="164"/>
      <c r="D1349" s="163"/>
      <c r="E1349" s="165"/>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ht="15.75" customHeight="1">
      <c r="A1350" s="162"/>
      <c r="B1350" s="163"/>
      <c r="C1350" s="164"/>
      <c r="D1350" s="163"/>
      <c r="E1350" s="165"/>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ht="15.75" customHeight="1">
      <c r="A1351" s="162"/>
      <c r="B1351" s="163"/>
      <c r="C1351" s="164"/>
      <c r="D1351" s="163"/>
      <c r="E1351" s="165"/>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ht="15.75" customHeight="1">
      <c r="A1352" s="162"/>
      <c r="B1352" s="163"/>
      <c r="C1352" s="164"/>
      <c r="D1352" s="163"/>
      <c r="E1352" s="1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ht="15.75" customHeight="1">
      <c r="A1353" s="162"/>
      <c r="B1353" s="163"/>
      <c r="C1353" s="164"/>
      <c r="D1353" s="163"/>
      <c r="E1353" s="165"/>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ht="15.75" customHeight="1">
      <c r="A1354" s="162"/>
      <c r="B1354" s="163"/>
      <c r="C1354" s="164"/>
      <c r="D1354" s="163"/>
      <c r="E1354" s="165"/>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ht="15.75" customHeight="1">
      <c r="A1355" s="162"/>
      <c r="B1355" s="163"/>
      <c r="C1355" s="164"/>
      <c r="D1355" s="163"/>
      <c r="E1355" s="165"/>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ht="15.75" customHeight="1">
      <c r="A1356" s="162"/>
      <c r="B1356" s="163"/>
      <c r="C1356" s="164"/>
      <c r="D1356" s="163"/>
      <c r="E1356" s="165"/>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ht="15.75" customHeight="1">
      <c r="A1357" s="162"/>
      <c r="B1357" s="163"/>
      <c r="C1357" s="164"/>
      <c r="D1357" s="163"/>
      <c r="E1357" s="165"/>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ht="15.75" customHeight="1">
      <c r="A1358" s="162"/>
      <c r="B1358" s="163"/>
      <c r="C1358" s="164"/>
      <c r="D1358" s="163"/>
      <c r="E1358" s="165"/>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ht="15.75" customHeight="1">
      <c r="A1359" s="162"/>
      <c r="B1359" s="163"/>
      <c r="C1359" s="164"/>
      <c r="D1359" s="163"/>
      <c r="E1359" s="165"/>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ht="15.75" customHeight="1">
      <c r="A1360" s="162"/>
      <c r="B1360" s="163"/>
      <c r="C1360" s="164"/>
      <c r="D1360" s="163"/>
      <c r="E1360" s="165"/>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ht="15.75" customHeight="1">
      <c r="A1361" s="162"/>
      <c r="B1361" s="163"/>
      <c r="C1361" s="164"/>
      <c r="D1361" s="163"/>
      <c r="E1361" s="165"/>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ht="15.75" customHeight="1">
      <c r="A1362" s="162"/>
      <c r="B1362" s="163"/>
      <c r="C1362" s="164"/>
      <c r="D1362" s="163"/>
      <c r="E1362" s="165"/>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ht="15.75" customHeight="1">
      <c r="A1363" s="162"/>
      <c r="B1363" s="163"/>
      <c r="C1363" s="164"/>
      <c r="D1363" s="163"/>
      <c r="E1363" s="165"/>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ht="15.75" customHeight="1">
      <c r="A1364" s="162"/>
      <c r="B1364" s="163"/>
      <c r="C1364" s="164"/>
      <c r="D1364" s="163"/>
      <c r="E1364" s="165"/>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ht="15.75" customHeight="1">
      <c r="A1365" s="162"/>
      <c r="B1365" s="163"/>
      <c r="C1365" s="164"/>
      <c r="D1365" s="163"/>
      <c r="E1365" s="165"/>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ht="15.75" customHeight="1">
      <c r="A1366" s="162"/>
      <c r="B1366" s="163"/>
      <c r="C1366" s="164"/>
      <c r="D1366" s="163"/>
      <c r="E1366" s="165"/>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ht="15.75" customHeight="1">
      <c r="A1367" s="162"/>
      <c r="B1367" s="163"/>
      <c r="C1367" s="164"/>
      <c r="D1367" s="163"/>
      <c r="E1367" s="165"/>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ht="15.75" customHeight="1">
      <c r="A1368" s="162"/>
      <c r="B1368" s="163"/>
      <c r="C1368" s="164"/>
      <c r="D1368" s="163"/>
      <c r="E1368" s="165"/>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ht="15.75" customHeight="1">
      <c r="A1369" s="162"/>
      <c r="B1369" s="163"/>
      <c r="C1369" s="164"/>
      <c r="D1369" s="163"/>
      <c r="E1369" s="165"/>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ht="15.75" customHeight="1">
      <c r="A1370" s="162"/>
      <c r="B1370" s="163"/>
      <c r="C1370" s="164"/>
      <c r="D1370" s="163"/>
      <c r="E1370" s="165"/>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ht="15.75" customHeight="1">
      <c r="A1371" s="162"/>
      <c r="B1371" s="163"/>
      <c r="C1371" s="164"/>
      <c r="D1371" s="163"/>
      <c r="E1371" s="165"/>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ht="15.75" customHeight="1">
      <c r="A1372" s="162"/>
      <c r="B1372" s="163"/>
      <c r="C1372" s="164"/>
      <c r="D1372" s="163"/>
      <c r="E1372" s="165"/>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ht="15.75" customHeight="1">
      <c r="A1373" s="162"/>
      <c r="B1373" s="163"/>
      <c r="C1373" s="164"/>
      <c r="D1373" s="163"/>
      <c r="E1373" s="165"/>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ht="15.75" customHeight="1">
      <c r="A1374" s="162"/>
      <c r="B1374" s="163"/>
      <c r="C1374" s="164"/>
      <c r="D1374" s="163"/>
      <c r="E1374" s="165"/>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ht="15.75" customHeight="1">
      <c r="A1375" s="162"/>
      <c r="B1375" s="163"/>
      <c r="C1375" s="164"/>
      <c r="D1375" s="163"/>
      <c r="E1375" s="165"/>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ht="15.75" customHeight="1">
      <c r="A1376" s="162"/>
      <c r="B1376" s="163"/>
      <c r="C1376" s="164"/>
      <c r="D1376" s="163"/>
      <c r="E1376" s="165"/>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ht="15.75" customHeight="1">
      <c r="A1377" s="162"/>
      <c r="B1377" s="163"/>
      <c r="C1377" s="164"/>
      <c r="D1377" s="163"/>
      <c r="E1377" s="165"/>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ht="15.75" customHeight="1">
      <c r="A1378" s="162"/>
      <c r="B1378" s="163"/>
      <c r="C1378" s="164"/>
      <c r="D1378" s="163"/>
      <c r="E1378" s="165"/>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ht="15.75" customHeight="1">
      <c r="A1379" s="162"/>
      <c r="B1379" s="163"/>
      <c r="C1379" s="164"/>
      <c r="D1379" s="163"/>
      <c r="E1379" s="165"/>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ht="15.75" customHeight="1">
      <c r="A1380" s="162"/>
      <c r="B1380" s="163"/>
      <c r="C1380" s="164"/>
      <c r="D1380" s="163"/>
      <c r="E1380" s="165"/>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ht="15.75" customHeight="1">
      <c r="A1381" s="162"/>
      <c r="B1381" s="163"/>
      <c r="C1381" s="164"/>
      <c r="D1381" s="163"/>
      <c r="E1381" s="165"/>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ht="15.75" customHeight="1">
      <c r="A1382" s="162"/>
      <c r="B1382" s="163"/>
      <c r="C1382" s="164"/>
      <c r="D1382" s="163"/>
      <c r="E1382" s="165"/>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ht="15.75" customHeight="1">
      <c r="A1383" s="162"/>
      <c r="B1383" s="163"/>
      <c r="C1383" s="164"/>
      <c r="D1383" s="163"/>
      <c r="E1383" s="16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ht="15.75" customHeight="1">
      <c r="A1384" s="162"/>
      <c r="B1384" s="163"/>
      <c r="C1384" s="164"/>
      <c r="D1384" s="163"/>
      <c r="E1384" s="16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ht="15.75" customHeight="1">
      <c r="A1385" s="162"/>
      <c r="B1385" s="163"/>
      <c r="C1385" s="164"/>
      <c r="D1385" s="163"/>
      <c r="E1385" s="165"/>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ht="15.75" customHeight="1">
      <c r="A1386" s="162"/>
      <c r="B1386" s="163"/>
      <c r="C1386" s="164"/>
      <c r="D1386" s="163"/>
      <c r="E1386" s="165"/>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ht="15.75" customHeight="1">
      <c r="A1387" s="162"/>
      <c r="B1387" s="163"/>
      <c r="C1387" s="164"/>
      <c r="D1387" s="163"/>
      <c r="E1387" s="165"/>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ht="15.75" customHeight="1">
      <c r="A1388" s="162"/>
      <c r="B1388" s="163"/>
      <c r="C1388" s="164"/>
      <c r="D1388" s="163"/>
      <c r="E1388" s="165"/>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ht="15.75" customHeight="1">
      <c r="A1389" s="162"/>
      <c r="B1389" s="163"/>
      <c r="C1389" s="164"/>
      <c r="D1389" s="163"/>
      <c r="E1389" s="165"/>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ht="15.75" customHeight="1">
      <c r="A1390" s="162"/>
      <c r="B1390" s="163"/>
      <c r="C1390" s="164"/>
      <c r="D1390" s="163"/>
      <c r="E1390" s="165"/>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ht="15.75" customHeight="1">
      <c r="A1391" s="162"/>
      <c r="B1391" s="163"/>
      <c r="C1391" s="164"/>
      <c r="D1391" s="163"/>
      <c r="E1391" s="165"/>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ht="15.75" customHeight="1">
      <c r="A1392" s="162"/>
      <c r="B1392" s="163"/>
      <c r="C1392" s="164"/>
      <c r="D1392" s="163"/>
      <c r="E1392" s="165"/>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ht="15.75" customHeight="1">
      <c r="A1393" s="162"/>
      <c r="B1393" s="163"/>
      <c r="C1393" s="164"/>
      <c r="D1393" s="163"/>
      <c r="E1393" s="165"/>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ht="15.75" customHeight="1">
      <c r="A1394" s="162"/>
      <c r="B1394" s="163"/>
      <c r="C1394" s="164"/>
      <c r="D1394" s="163"/>
      <c r="E1394" s="165"/>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ht="15.75" customHeight="1">
      <c r="A1395" s="162"/>
      <c r="B1395" s="163"/>
      <c r="C1395" s="164"/>
      <c r="D1395" s="163"/>
      <c r="E1395" s="165"/>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ht="15.75" customHeight="1">
      <c r="A1396" s="162"/>
      <c r="B1396" s="163"/>
      <c r="C1396" s="164"/>
      <c r="D1396" s="163"/>
      <c r="E1396" s="165"/>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ht="15.75" customHeight="1">
      <c r="A1397" s="162"/>
      <c r="B1397" s="163"/>
      <c r="C1397" s="164"/>
      <c r="D1397" s="163"/>
      <c r="E1397" s="165"/>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ht="15.75" customHeight="1">
      <c r="A1398" s="162"/>
      <c r="B1398" s="163"/>
      <c r="C1398" s="164"/>
      <c r="D1398" s="163"/>
      <c r="E1398" s="165"/>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ht="15.75" customHeight="1">
      <c r="A1399" s="162"/>
      <c r="B1399" s="163"/>
      <c r="C1399" s="164"/>
      <c r="D1399" s="163"/>
      <c r="E1399" s="165"/>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ht="15.75" customHeight="1">
      <c r="A1400" s="162"/>
      <c r="B1400" s="163"/>
      <c r="C1400" s="164"/>
      <c r="D1400" s="163"/>
      <c r="E1400" s="165"/>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ht="15.75" customHeight="1">
      <c r="A1401" s="162"/>
      <c r="B1401" s="163"/>
      <c r="C1401" s="164"/>
      <c r="D1401" s="163"/>
      <c r="E1401" s="165"/>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ht="15.75" customHeight="1">
      <c r="A1402" s="162"/>
      <c r="B1402" s="163"/>
      <c r="C1402" s="164"/>
      <c r="D1402" s="163"/>
      <c r="E1402" s="165"/>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ht="15.75" customHeight="1">
      <c r="A1403" s="162"/>
      <c r="B1403" s="163"/>
      <c r="C1403" s="164"/>
      <c r="D1403" s="163"/>
      <c r="E1403" s="165"/>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ht="15.75" customHeight="1">
      <c r="A1404" s="162"/>
      <c r="B1404" s="163"/>
      <c r="C1404" s="164"/>
      <c r="D1404" s="163"/>
      <c r="E1404" s="165"/>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ht="15.75" customHeight="1">
      <c r="A1405" s="162"/>
      <c r="B1405" s="163"/>
      <c r="C1405" s="164"/>
      <c r="D1405" s="163"/>
      <c r="E1405" s="165"/>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ht="15.75" customHeight="1">
      <c r="A1406" s="162"/>
      <c r="B1406" s="163"/>
      <c r="C1406" s="164"/>
      <c r="D1406" s="163"/>
      <c r="E1406" s="165"/>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ht="15.75" customHeight="1">
      <c r="A1407" s="162"/>
      <c r="B1407" s="163"/>
      <c r="C1407" s="164"/>
      <c r="D1407" s="163"/>
      <c r="E1407" s="165"/>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ht="15.75" customHeight="1">
      <c r="A1408" s="162"/>
      <c r="B1408" s="163"/>
      <c r="C1408" s="164"/>
      <c r="D1408" s="163"/>
      <c r="E1408" s="165"/>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ht="15.75" customHeight="1">
      <c r="A1409" s="162"/>
      <c r="B1409" s="163"/>
      <c r="C1409" s="164"/>
      <c r="D1409" s="163"/>
      <c r="E1409" s="165"/>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ht="15.75" customHeight="1">
      <c r="A1410" s="162"/>
      <c r="B1410" s="163"/>
      <c r="C1410" s="164"/>
      <c r="D1410" s="163"/>
      <c r="E1410" s="165"/>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ht="15.75" customHeight="1">
      <c r="A1411" s="162"/>
      <c r="B1411" s="163"/>
      <c r="C1411" s="164"/>
      <c r="D1411" s="163"/>
      <c r="E1411" s="165"/>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ht="15.75" customHeight="1">
      <c r="A1412" s="162"/>
      <c r="B1412" s="163"/>
      <c r="C1412" s="164"/>
      <c r="D1412" s="163"/>
      <c r="E1412" s="165"/>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ht="15.75" customHeight="1">
      <c r="A1413" s="162"/>
      <c r="B1413" s="163"/>
      <c r="C1413" s="164"/>
      <c r="D1413" s="163"/>
      <c r="E1413" s="165"/>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ht="15.75" customHeight="1">
      <c r="A1414" s="162"/>
      <c r="B1414" s="163"/>
      <c r="C1414" s="164"/>
      <c r="D1414" s="163"/>
      <c r="E1414" s="165"/>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ht="15.75" customHeight="1">
      <c r="A1415" s="162"/>
      <c r="B1415" s="163"/>
      <c r="C1415" s="164"/>
      <c r="D1415" s="163"/>
      <c r="E1415" s="165"/>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ht="15.75" customHeight="1">
      <c r="A1416" s="162"/>
      <c r="B1416" s="163"/>
      <c r="C1416" s="164"/>
      <c r="D1416" s="163"/>
      <c r="E1416" s="16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ht="15.75" customHeight="1">
      <c r="A1417" s="162"/>
      <c r="B1417" s="163"/>
      <c r="C1417" s="164"/>
      <c r="D1417" s="163"/>
      <c r="E1417" s="16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ht="15.75" customHeight="1">
      <c r="A1418" s="162"/>
      <c r="B1418" s="163"/>
      <c r="C1418" s="164"/>
      <c r="D1418" s="163"/>
      <c r="E1418" s="165"/>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ht="15.75" customHeight="1">
      <c r="A1419" s="162"/>
      <c r="B1419" s="163"/>
      <c r="C1419" s="164"/>
      <c r="D1419" s="163"/>
      <c r="E1419" s="165"/>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ht="15.75" customHeight="1">
      <c r="A1420" s="162"/>
      <c r="B1420" s="163"/>
      <c r="C1420" s="164"/>
      <c r="D1420" s="163"/>
      <c r="E1420" s="165"/>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ht="15.75" customHeight="1">
      <c r="A1421" s="162"/>
      <c r="B1421" s="163"/>
      <c r="C1421" s="164"/>
      <c r="D1421" s="163"/>
      <c r="E1421" s="165"/>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ht="15.75" customHeight="1">
      <c r="A1422" s="162"/>
      <c r="B1422" s="163"/>
      <c r="C1422" s="164"/>
      <c r="D1422" s="163"/>
      <c r="E1422" s="165"/>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ht="15.75" customHeight="1">
      <c r="A1423" s="162"/>
      <c r="B1423" s="163"/>
      <c r="C1423" s="164"/>
      <c r="D1423" s="163"/>
      <c r="E1423" s="165"/>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ht="15.75" customHeight="1">
      <c r="A1424" s="162"/>
      <c r="B1424" s="163"/>
      <c r="C1424" s="164"/>
      <c r="D1424" s="163"/>
      <c r="E1424" s="165"/>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ht="15.75" customHeight="1">
      <c r="A1425" s="162"/>
      <c r="B1425" s="163"/>
      <c r="C1425" s="164"/>
      <c r="D1425" s="163"/>
      <c r="E1425" s="16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ht="15.75" customHeight="1">
      <c r="A1426" s="162"/>
      <c r="B1426" s="163"/>
      <c r="C1426" s="164"/>
      <c r="D1426" s="163"/>
      <c r="E1426" s="16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ht="15.75" customHeight="1">
      <c r="A1427" s="162"/>
      <c r="B1427" s="163"/>
      <c r="C1427" s="164"/>
      <c r="D1427" s="163"/>
      <c r="E1427" s="165"/>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ht="15.75" customHeight="1">
      <c r="A1428" s="162"/>
      <c r="B1428" s="163"/>
      <c r="C1428" s="164"/>
      <c r="D1428" s="163"/>
      <c r="E1428" s="165"/>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ht="15.75" customHeight="1">
      <c r="A1429" s="162"/>
      <c r="B1429" s="163"/>
      <c r="C1429" s="164"/>
      <c r="D1429" s="163"/>
      <c r="E1429" s="165"/>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ht="15.75" customHeight="1">
      <c r="A1430" s="162"/>
      <c r="B1430" s="163"/>
      <c r="C1430" s="164"/>
      <c r="D1430" s="163"/>
      <c r="E1430" s="165"/>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ht="15.75" customHeight="1">
      <c r="A1431" s="162"/>
      <c r="B1431" s="163"/>
      <c r="C1431" s="164"/>
      <c r="D1431" s="163"/>
      <c r="E1431" s="165"/>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ht="15.75" customHeight="1">
      <c r="A1432" s="162"/>
      <c r="B1432" s="163"/>
      <c r="C1432" s="164"/>
      <c r="D1432" s="163"/>
      <c r="E1432" s="165"/>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ht="15.75" customHeight="1">
      <c r="A1433" s="162"/>
      <c r="B1433" s="163"/>
      <c r="C1433" s="164"/>
      <c r="D1433" s="163"/>
      <c r="E1433" s="165"/>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ht="15.75" customHeight="1">
      <c r="A1434" s="162"/>
      <c r="B1434" s="163"/>
      <c r="C1434" s="164"/>
      <c r="D1434" s="163"/>
      <c r="E1434" s="16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ht="15.75" customHeight="1">
      <c r="A1435" s="162"/>
      <c r="B1435" s="163"/>
      <c r="C1435" s="164"/>
      <c r="D1435" s="163"/>
      <c r="E1435" s="16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ht="15.75" customHeight="1">
      <c r="A1436" s="162"/>
      <c r="B1436" s="163"/>
      <c r="C1436" s="164"/>
      <c r="D1436" s="163"/>
      <c r="E1436" s="165"/>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ht="15.75" customHeight="1">
      <c r="A1437" s="162"/>
      <c r="B1437" s="163"/>
      <c r="C1437" s="164"/>
      <c r="D1437" s="163"/>
      <c r="E1437" s="165"/>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ht="15.75" customHeight="1">
      <c r="A1438" s="162"/>
      <c r="B1438" s="163"/>
      <c r="C1438" s="164"/>
      <c r="D1438" s="163"/>
      <c r="E1438" s="165"/>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ht="15.75" customHeight="1">
      <c r="A1439" s="162"/>
      <c r="B1439" s="163"/>
      <c r="C1439" s="164"/>
      <c r="D1439" s="163"/>
      <c r="E1439" s="165"/>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ht="15.75" customHeight="1">
      <c r="A1440" s="162"/>
      <c r="B1440" s="163"/>
      <c r="C1440" s="164"/>
      <c r="D1440" s="163"/>
      <c r="E1440" s="165"/>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ht="15.75" customHeight="1">
      <c r="A1441" s="162"/>
      <c r="B1441" s="163"/>
      <c r="C1441" s="164"/>
      <c r="D1441" s="163"/>
      <c r="E1441" s="165"/>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ht="15.75" customHeight="1">
      <c r="A1442" s="162"/>
      <c r="B1442" s="163"/>
      <c r="C1442" s="164"/>
      <c r="D1442" s="163"/>
      <c r="E1442" s="165"/>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ht="15.75" customHeight="1">
      <c r="A1443" s="162"/>
      <c r="B1443" s="163"/>
      <c r="C1443" s="164"/>
      <c r="D1443" s="163"/>
      <c r="E1443" s="165"/>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ht="15.75" customHeight="1">
      <c r="A1444" s="162"/>
      <c r="B1444" s="163"/>
      <c r="C1444" s="164"/>
      <c r="D1444" s="163"/>
      <c r="E1444" s="16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ht="15.75" customHeight="1">
      <c r="A1445" s="162"/>
      <c r="B1445" s="163"/>
      <c r="C1445" s="164"/>
      <c r="D1445" s="163"/>
      <c r="E1445" s="16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ht="15.75" customHeight="1">
      <c r="A1446" s="162"/>
      <c r="B1446" s="163"/>
      <c r="C1446" s="164"/>
      <c r="D1446" s="163"/>
      <c r="E1446" s="165"/>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ht="15.75" customHeight="1">
      <c r="A1447" s="162"/>
      <c r="B1447" s="163"/>
      <c r="C1447" s="164"/>
      <c r="D1447" s="163"/>
      <c r="E1447" s="165"/>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ht="15.75" customHeight="1">
      <c r="A1448" s="162"/>
      <c r="B1448" s="163"/>
      <c r="C1448" s="164"/>
      <c r="D1448" s="163"/>
      <c r="E1448" s="165"/>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ht="15.75" customHeight="1">
      <c r="A1449" s="162"/>
      <c r="B1449" s="163"/>
      <c r="C1449" s="164"/>
      <c r="D1449" s="163"/>
      <c r="E1449" s="165"/>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ht="15.75" customHeight="1">
      <c r="A1450" s="162"/>
      <c r="B1450" s="163"/>
      <c r="C1450" s="164"/>
      <c r="D1450" s="163"/>
      <c r="E1450" s="165"/>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ht="15.75" customHeight="1">
      <c r="A1451" s="162"/>
      <c r="B1451" s="163"/>
      <c r="C1451" s="164"/>
      <c r="D1451" s="163"/>
      <c r="E1451" s="165"/>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ht="15.75" customHeight="1">
      <c r="A1452" s="162"/>
      <c r="B1452" s="163"/>
      <c r="C1452" s="164"/>
      <c r="D1452" s="163"/>
      <c r="E1452" s="165"/>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ht="15.75" customHeight="1">
      <c r="A1453" s="162"/>
      <c r="B1453" s="163"/>
      <c r="C1453" s="164"/>
      <c r="D1453" s="163"/>
      <c r="E1453" s="16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ht="15.75" customHeight="1">
      <c r="A1454" s="162"/>
      <c r="B1454" s="163"/>
      <c r="C1454" s="164"/>
      <c r="D1454" s="163"/>
      <c r="E1454" s="16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ht="15.75" customHeight="1">
      <c r="A1455" s="162"/>
      <c r="B1455" s="163"/>
      <c r="C1455" s="164"/>
      <c r="D1455" s="163"/>
      <c r="E1455" s="165"/>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ht="15.75" customHeight="1">
      <c r="A1456" s="162"/>
      <c r="B1456" s="163"/>
      <c r="C1456" s="164"/>
      <c r="D1456" s="163"/>
      <c r="E1456" s="165"/>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ht="15.75" customHeight="1">
      <c r="A1457" s="162"/>
      <c r="B1457" s="163"/>
      <c r="C1457" s="164"/>
      <c r="D1457" s="163"/>
      <c r="E1457" s="165"/>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ht="15.75" customHeight="1">
      <c r="A1458" s="162"/>
      <c r="B1458" s="163"/>
      <c r="C1458" s="164"/>
      <c r="D1458" s="163"/>
      <c r="E1458" s="165"/>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ht="15.75" customHeight="1">
      <c r="A1459" s="162"/>
      <c r="B1459" s="163"/>
      <c r="C1459" s="164"/>
      <c r="D1459" s="163"/>
      <c r="E1459" s="165"/>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ht="15.75" customHeight="1">
      <c r="A1460" s="162"/>
      <c r="B1460" s="163"/>
      <c r="C1460" s="164"/>
      <c r="D1460" s="163"/>
      <c r="E1460" s="165"/>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ht="15.75" customHeight="1">
      <c r="A1461" s="162"/>
      <c r="B1461" s="163"/>
      <c r="C1461" s="164"/>
      <c r="D1461" s="163"/>
      <c r="E1461" s="165"/>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ht="15.75" customHeight="1">
      <c r="A1462" s="162"/>
      <c r="B1462" s="163"/>
      <c r="C1462" s="164"/>
      <c r="D1462" s="163"/>
      <c r="E1462" s="16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ht="15.75" customHeight="1">
      <c r="A1463" s="162"/>
      <c r="B1463" s="163"/>
      <c r="C1463" s="164"/>
      <c r="D1463" s="163"/>
      <c r="E1463" s="16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ht="15.75" customHeight="1">
      <c r="A1464" s="162"/>
      <c r="B1464" s="163"/>
      <c r="C1464" s="164"/>
      <c r="D1464" s="163"/>
      <c r="E1464" s="165"/>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ht="15.75" customHeight="1">
      <c r="A1465" s="162"/>
      <c r="B1465" s="163"/>
      <c r="C1465" s="164"/>
      <c r="D1465" s="163"/>
      <c r="E1465" s="165"/>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ht="15.75" customHeight="1">
      <c r="A1466" s="162"/>
      <c r="B1466" s="163"/>
      <c r="C1466" s="164"/>
      <c r="D1466" s="163"/>
      <c r="E1466" s="165"/>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ht="15.75" customHeight="1">
      <c r="A1467" s="162"/>
      <c r="B1467" s="163"/>
      <c r="C1467" s="164"/>
      <c r="D1467" s="163"/>
      <c r="E1467" s="165"/>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ht="15.75" customHeight="1">
      <c r="A1468" s="162"/>
      <c r="B1468" s="163"/>
      <c r="C1468" s="164"/>
      <c r="D1468" s="163"/>
      <c r="E1468" s="165"/>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ht="15.75" customHeight="1">
      <c r="A1469" s="162"/>
      <c r="B1469" s="163"/>
      <c r="C1469" s="164"/>
      <c r="D1469" s="163"/>
      <c r="E1469" s="165"/>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ht="15.75" customHeight="1">
      <c r="A1470" s="162"/>
      <c r="B1470" s="163"/>
      <c r="C1470" s="164"/>
      <c r="D1470" s="163"/>
      <c r="E1470" s="165"/>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ht="15.75" customHeight="1">
      <c r="A1471" s="162"/>
      <c r="B1471" s="163"/>
      <c r="C1471" s="164"/>
      <c r="D1471" s="163"/>
      <c r="E1471" s="165"/>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ht="15.75" customHeight="1">
      <c r="A1472" s="162"/>
      <c r="B1472" s="163"/>
      <c r="C1472" s="164"/>
      <c r="D1472" s="163"/>
      <c r="E1472" s="165"/>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ht="15.75" customHeight="1">
      <c r="A1473" s="162"/>
      <c r="B1473" s="163"/>
      <c r="C1473" s="164"/>
      <c r="D1473" s="163"/>
      <c r="E1473" s="165"/>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ht="15.75" customHeight="1">
      <c r="A1474" s="162"/>
      <c r="B1474" s="163"/>
      <c r="C1474" s="164"/>
      <c r="D1474" s="163"/>
      <c r="E1474" s="165"/>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ht="15.75" customHeight="1">
      <c r="A1475" s="162"/>
      <c r="B1475" s="163"/>
      <c r="C1475" s="164"/>
      <c r="D1475" s="163"/>
      <c r="E1475" s="165"/>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ht="15.75" customHeight="1">
      <c r="A1476" s="162"/>
      <c r="B1476" s="163"/>
      <c r="C1476" s="164"/>
      <c r="D1476" s="163"/>
      <c r="E1476" s="165"/>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ht="15.75" customHeight="1">
      <c r="A1477" s="162"/>
      <c r="B1477" s="163"/>
      <c r="C1477" s="164"/>
      <c r="D1477" s="163"/>
      <c r="E1477" s="165"/>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ht="15.75" customHeight="1">
      <c r="A1478" s="162"/>
      <c r="B1478" s="163"/>
      <c r="C1478" s="164"/>
      <c r="D1478" s="163"/>
      <c r="E1478" s="165"/>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ht="15.75" customHeight="1">
      <c r="A1479" s="162"/>
      <c r="B1479" s="163"/>
      <c r="C1479" s="164"/>
      <c r="D1479" s="163"/>
      <c r="E1479" s="165"/>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ht="15.75" customHeight="1">
      <c r="A1480" s="162"/>
      <c r="B1480" s="163"/>
      <c r="C1480" s="164"/>
      <c r="D1480" s="163"/>
      <c r="E1480" s="165"/>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ht="15.75" customHeight="1">
      <c r="A1481" s="162"/>
      <c r="B1481" s="163"/>
      <c r="C1481" s="164"/>
      <c r="D1481" s="163"/>
      <c r="E1481" s="165"/>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ht="15.75" customHeight="1">
      <c r="A1482" s="162"/>
      <c r="B1482" s="163"/>
      <c r="C1482" s="164"/>
      <c r="D1482" s="163"/>
      <c r="E1482" s="165"/>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ht="15.75" customHeight="1">
      <c r="A1483" s="162"/>
      <c r="B1483" s="163"/>
      <c r="C1483" s="164"/>
      <c r="D1483" s="163"/>
      <c r="E1483" s="165"/>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ht="15.75" customHeight="1">
      <c r="A1484" s="162"/>
      <c r="B1484" s="163"/>
      <c r="C1484" s="164"/>
      <c r="D1484" s="163"/>
      <c r="E1484" s="165"/>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ht="15.75" customHeight="1">
      <c r="A1485" s="162"/>
      <c r="B1485" s="163"/>
      <c r="C1485" s="164"/>
      <c r="D1485" s="163"/>
      <c r="E1485" s="165"/>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ht="15.75" customHeight="1">
      <c r="A1486" s="162"/>
      <c r="B1486" s="163"/>
      <c r="C1486" s="164"/>
      <c r="D1486" s="163"/>
      <c r="E1486" s="16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ht="15.75" customHeight="1">
      <c r="A1487" s="162"/>
      <c r="B1487" s="163"/>
      <c r="C1487" s="164"/>
      <c r="D1487" s="163"/>
      <c r="E1487" s="165"/>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ht="15.75" customHeight="1">
      <c r="A1488" s="162"/>
      <c r="B1488" s="163"/>
      <c r="C1488" s="164"/>
      <c r="D1488" s="163"/>
      <c r="E1488" s="165"/>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ht="15.75" customHeight="1">
      <c r="A1489" s="162"/>
      <c r="B1489" s="163"/>
      <c r="C1489" s="164"/>
      <c r="D1489" s="163"/>
      <c r="E1489" s="165"/>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ht="15.75" customHeight="1">
      <c r="A1490" s="162"/>
      <c r="B1490" s="163"/>
      <c r="C1490" s="164"/>
      <c r="D1490" s="163"/>
      <c r="E1490" s="165"/>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ht="15.75" customHeight="1">
      <c r="A1491" s="162"/>
      <c r="B1491" s="163"/>
      <c r="C1491" s="164"/>
      <c r="D1491" s="163"/>
      <c r="E1491" s="165"/>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ht="15.75" customHeight="1">
      <c r="A1492" s="162"/>
      <c r="B1492" s="163"/>
      <c r="C1492" s="164"/>
      <c r="D1492" s="163"/>
      <c r="E1492" s="165"/>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ht="15.75" customHeight="1">
      <c r="A1493" s="162"/>
      <c r="B1493" s="163"/>
      <c r="C1493" s="164"/>
      <c r="D1493" s="163"/>
      <c r="E1493" s="165"/>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ht="15.75" customHeight="1">
      <c r="A1494" s="162"/>
      <c r="B1494" s="163"/>
      <c r="C1494" s="164"/>
      <c r="D1494" s="163"/>
      <c r="E1494" s="165"/>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ht="15.75" customHeight="1">
      <c r="A1495" s="162"/>
      <c r="B1495" s="163"/>
      <c r="C1495" s="164"/>
      <c r="D1495" s="163"/>
      <c r="E1495" s="165"/>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ht="15.75" customHeight="1">
      <c r="A1496" s="162"/>
      <c r="B1496" s="163"/>
      <c r="C1496" s="164"/>
      <c r="D1496" s="163"/>
      <c r="E1496" s="165"/>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ht="15.75" customHeight="1">
      <c r="A1497" s="162"/>
      <c r="B1497" s="163"/>
      <c r="C1497" s="164"/>
      <c r="D1497" s="163"/>
      <c r="E1497" s="165"/>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ht="15.75" customHeight="1">
      <c r="A1498" s="162"/>
      <c r="B1498" s="163"/>
      <c r="C1498" s="164"/>
      <c r="D1498" s="163"/>
      <c r="E1498" s="165"/>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ht="15.75" customHeight="1">
      <c r="A1499" s="162"/>
      <c r="B1499" s="163"/>
      <c r="C1499" s="164"/>
      <c r="D1499" s="163"/>
      <c r="E1499" s="165"/>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ht="15.75" customHeight="1">
      <c r="A1500" s="162"/>
      <c r="B1500" s="163"/>
      <c r="C1500" s="164"/>
      <c r="D1500" s="163"/>
      <c r="E1500" s="165"/>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ht="15.75" customHeight="1">
      <c r="A1501" s="162"/>
      <c r="B1501" s="163"/>
      <c r="C1501" s="164"/>
      <c r="D1501" s="163"/>
      <c r="E1501" s="165"/>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ht="15.75" customHeight="1">
      <c r="A1502" s="162"/>
      <c r="B1502" s="163"/>
      <c r="C1502" s="164"/>
      <c r="D1502" s="163"/>
      <c r="E1502" s="165"/>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ht="15.75" customHeight="1">
      <c r="A1503" s="162"/>
      <c r="B1503" s="163"/>
      <c r="C1503" s="164"/>
      <c r="D1503" s="163"/>
      <c r="E1503" s="165"/>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ht="15.75" customHeight="1">
      <c r="A1504" s="162"/>
      <c r="B1504" s="163"/>
      <c r="C1504" s="164"/>
      <c r="D1504" s="163"/>
      <c r="E1504" s="165"/>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ht="15.75" customHeight="1">
      <c r="A1505" s="162"/>
      <c r="B1505" s="163"/>
      <c r="C1505" s="164"/>
      <c r="D1505" s="163"/>
      <c r="E1505" s="165"/>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ht="15.75" customHeight="1">
      <c r="A1506" s="162"/>
      <c r="B1506" s="163"/>
      <c r="C1506" s="164"/>
      <c r="D1506" s="163"/>
      <c r="E1506" s="165"/>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ht="15.75" customHeight="1">
      <c r="A1507" s="162"/>
      <c r="B1507" s="163"/>
      <c r="C1507" s="164"/>
      <c r="D1507" s="163"/>
      <c r="E1507" s="165"/>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ht="15.75" customHeight="1">
      <c r="A1508" s="162"/>
      <c r="B1508" s="163"/>
      <c r="C1508" s="164"/>
      <c r="D1508" s="163"/>
      <c r="E1508" s="165"/>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ht="15.75" customHeight="1">
      <c r="A1509" s="162"/>
      <c r="B1509" s="163"/>
      <c r="C1509" s="164"/>
      <c r="D1509" s="163"/>
      <c r="E1509" s="165"/>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ht="15.75" customHeight="1">
      <c r="A1510" s="162"/>
      <c r="B1510" s="163"/>
      <c r="C1510" s="164"/>
      <c r="D1510" s="163"/>
      <c r="E1510" s="165"/>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ht="15.75" customHeight="1">
      <c r="A1511" s="162"/>
      <c r="B1511" s="163"/>
      <c r="C1511" s="164"/>
      <c r="D1511" s="163"/>
      <c r="E1511" s="165"/>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ht="15.75" customHeight="1">
      <c r="A1512" s="162"/>
      <c r="B1512" s="163"/>
      <c r="C1512" s="164"/>
      <c r="D1512" s="163"/>
      <c r="E1512" s="165"/>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ht="15.75" customHeight="1">
      <c r="A1513" s="162"/>
      <c r="B1513" s="163"/>
      <c r="C1513" s="164"/>
      <c r="D1513" s="163"/>
      <c r="E1513" s="165"/>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ht="15.75" customHeight="1">
      <c r="A1514" s="162"/>
      <c r="B1514" s="163"/>
      <c r="C1514" s="164"/>
      <c r="D1514" s="163"/>
      <c r="E1514" s="165"/>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ht="15.75" customHeight="1">
      <c r="A1515" s="162"/>
      <c r="B1515" s="163"/>
      <c r="C1515" s="164"/>
      <c r="D1515" s="163"/>
      <c r="E1515" s="165"/>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ht="15.75" customHeight="1">
      <c r="A1516" s="162"/>
      <c r="B1516" s="163"/>
      <c r="C1516" s="164"/>
      <c r="D1516" s="163"/>
      <c r="E1516" s="165"/>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ht="15.75" customHeight="1">
      <c r="A1517" s="162"/>
      <c r="B1517" s="163"/>
      <c r="C1517" s="164"/>
      <c r="D1517" s="163"/>
      <c r="E1517" s="165"/>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ht="15.75" customHeight="1">
      <c r="A1518" s="162"/>
      <c r="B1518" s="163"/>
      <c r="C1518" s="164"/>
      <c r="D1518" s="163"/>
      <c r="E1518" s="165"/>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ht="15.75" customHeight="1">
      <c r="A1519" s="162"/>
      <c r="B1519" s="163"/>
      <c r="C1519" s="164"/>
      <c r="D1519" s="163"/>
      <c r="E1519" s="165"/>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ht="15.75" customHeight="1">
      <c r="A1520" s="162"/>
      <c r="B1520" s="163"/>
      <c r="C1520" s="164"/>
      <c r="D1520" s="163"/>
      <c r="E1520" s="165"/>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ht="15.75" customHeight="1">
      <c r="A1521" s="162"/>
      <c r="B1521" s="163"/>
      <c r="C1521" s="164"/>
      <c r="D1521" s="163"/>
      <c r="E1521" s="165"/>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ht="15.75" customHeight="1">
      <c r="A1522" s="162"/>
      <c r="B1522" s="163"/>
      <c r="C1522" s="164"/>
      <c r="D1522" s="163"/>
      <c r="E1522" s="165"/>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ht="15.75" customHeight="1">
      <c r="A1523" s="162"/>
      <c r="B1523" s="163"/>
      <c r="C1523" s="164"/>
      <c r="D1523" s="163"/>
      <c r="E1523" s="165"/>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ht="15.75" customHeight="1">
      <c r="A1524" s="162"/>
      <c r="B1524" s="163"/>
      <c r="C1524" s="164"/>
      <c r="D1524" s="163"/>
      <c r="E1524" s="165"/>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ht="15.75" customHeight="1">
      <c r="A1525" s="162"/>
      <c r="B1525" s="163"/>
      <c r="C1525" s="164"/>
      <c r="D1525" s="163"/>
      <c r="E1525" s="165"/>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ht="15.75" customHeight="1">
      <c r="A1526" s="162"/>
      <c r="B1526" s="163"/>
      <c r="C1526" s="164"/>
      <c r="D1526" s="163"/>
      <c r="E1526" s="165"/>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ht="15.75" customHeight="1">
      <c r="A1527" s="162"/>
      <c r="B1527" s="163"/>
      <c r="C1527" s="164"/>
      <c r="D1527" s="163"/>
      <c r="E1527" s="165"/>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ht="15.75" customHeight="1">
      <c r="A1528" s="162"/>
      <c r="B1528" s="163"/>
      <c r="C1528" s="164"/>
      <c r="D1528" s="163"/>
      <c r="E1528" s="16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ht="15.75" customHeight="1">
      <c r="A1529" s="162"/>
      <c r="B1529" s="163"/>
      <c r="C1529" s="164"/>
      <c r="D1529" s="163"/>
      <c r="E1529" s="165"/>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ht="15.75" customHeight="1">
      <c r="A1530" s="162"/>
      <c r="B1530" s="163"/>
      <c r="C1530" s="164"/>
      <c r="D1530" s="163"/>
      <c r="E1530" s="165"/>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ht="15.75" customHeight="1">
      <c r="A1531" s="162"/>
      <c r="B1531" s="163"/>
      <c r="C1531" s="164"/>
      <c r="D1531" s="163"/>
      <c r="E1531" s="165"/>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ht="15.75" customHeight="1">
      <c r="A1532" s="162"/>
      <c r="B1532" s="163"/>
      <c r="C1532" s="164"/>
      <c r="D1532" s="163"/>
      <c r="E1532" s="165"/>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ht="15.75" customHeight="1">
      <c r="A1533" s="162"/>
      <c r="B1533" s="163"/>
      <c r="C1533" s="164"/>
      <c r="D1533" s="163"/>
      <c r="E1533" s="165"/>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ht="15.75" customHeight="1">
      <c r="A1534" s="162"/>
      <c r="B1534" s="163"/>
      <c r="C1534" s="164"/>
      <c r="D1534" s="163"/>
      <c r="E1534" s="165"/>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ht="15.75" customHeight="1">
      <c r="A1535" s="162"/>
      <c r="B1535" s="163"/>
      <c r="C1535" s="164"/>
      <c r="D1535" s="163"/>
      <c r="E1535" s="165"/>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ht="15.75" customHeight="1">
      <c r="A1536" s="162"/>
      <c r="B1536" s="163"/>
      <c r="C1536" s="164"/>
      <c r="D1536" s="163"/>
      <c r="E1536" s="165"/>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ht="15.75" customHeight="1">
      <c r="A1537" s="162"/>
      <c r="B1537" s="163"/>
      <c r="C1537" s="164"/>
      <c r="D1537" s="163"/>
      <c r="E1537" s="16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ht="15.75" customHeight="1">
      <c r="A1538" s="162"/>
      <c r="B1538" s="163"/>
      <c r="C1538" s="164"/>
      <c r="D1538" s="163"/>
      <c r="E1538" s="165"/>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ht="15.75" customHeight="1">
      <c r="A1539" s="162"/>
      <c r="B1539" s="163"/>
      <c r="C1539" s="164"/>
      <c r="D1539" s="163"/>
      <c r="E1539" s="165"/>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ht="15.75" customHeight="1">
      <c r="A1540" s="162"/>
      <c r="B1540" s="163"/>
      <c r="C1540" s="164"/>
      <c r="D1540" s="163"/>
      <c r="E1540" s="165"/>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ht="15.75" customHeight="1">
      <c r="A1541" s="162"/>
      <c r="B1541" s="163"/>
      <c r="C1541" s="164"/>
      <c r="D1541" s="163"/>
      <c r="E1541" s="165"/>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ht="15.75" customHeight="1">
      <c r="A1542" s="162"/>
      <c r="B1542" s="163"/>
      <c r="C1542" s="164"/>
      <c r="D1542" s="163"/>
      <c r="E1542" s="165"/>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ht="15.75" customHeight="1">
      <c r="A1543" s="162"/>
      <c r="B1543" s="163"/>
      <c r="C1543" s="164"/>
      <c r="D1543" s="163"/>
      <c r="E1543" s="165"/>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ht="15.75" customHeight="1">
      <c r="A1544" s="162"/>
      <c r="B1544" s="163"/>
      <c r="C1544" s="164"/>
      <c r="D1544" s="163"/>
      <c r="E1544" s="165"/>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ht="15.75" customHeight="1">
      <c r="A1545" s="162"/>
      <c r="B1545" s="163"/>
      <c r="C1545" s="164"/>
      <c r="D1545" s="163"/>
      <c r="E1545" s="165"/>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ht="15.75" customHeight="1">
      <c r="A1546" s="162"/>
      <c r="B1546" s="163"/>
      <c r="C1546" s="164"/>
      <c r="D1546" s="163"/>
      <c r="E1546" s="16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ht="15.75" customHeight="1">
      <c r="A1547" s="162"/>
      <c r="B1547" s="163"/>
      <c r="C1547" s="164"/>
      <c r="D1547" s="163"/>
      <c r="E1547" s="16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ht="15.75" customHeight="1">
      <c r="A1548" s="162"/>
      <c r="B1548" s="163"/>
      <c r="C1548" s="164"/>
      <c r="D1548" s="163"/>
      <c r="E1548" s="165"/>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ht="15.75" customHeight="1">
      <c r="A1549" s="162"/>
      <c r="B1549" s="163"/>
      <c r="C1549" s="164"/>
      <c r="D1549" s="163"/>
      <c r="E1549" s="165"/>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ht="15.75" customHeight="1">
      <c r="A1550" s="162"/>
      <c r="B1550" s="163"/>
      <c r="C1550" s="164"/>
      <c r="D1550" s="163"/>
      <c r="E1550" s="165"/>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ht="15.75" customHeight="1">
      <c r="A1551" s="162"/>
      <c r="B1551" s="163"/>
      <c r="C1551" s="164"/>
      <c r="D1551" s="163"/>
      <c r="E1551" s="165"/>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ht="15.75" customHeight="1">
      <c r="A1552" s="162"/>
      <c r="B1552" s="163"/>
      <c r="C1552" s="164"/>
      <c r="D1552" s="163"/>
      <c r="E1552" s="165"/>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ht="15.75" customHeight="1">
      <c r="A1553" s="162"/>
      <c r="B1553" s="163"/>
      <c r="C1553" s="164"/>
      <c r="D1553" s="163"/>
      <c r="E1553" s="165"/>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ht="15.75" customHeight="1">
      <c r="A1554" s="162"/>
      <c r="B1554" s="163"/>
      <c r="C1554" s="164"/>
      <c r="D1554" s="163"/>
      <c r="E1554" s="165"/>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ht="15.75" customHeight="1">
      <c r="A1555" s="162"/>
      <c r="B1555" s="163"/>
      <c r="C1555" s="164"/>
      <c r="D1555" s="163"/>
      <c r="E1555" s="16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ht="15.75" customHeight="1">
      <c r="A1556" s="162"/>
      <c r="B1556" s="163"/>
      <c r="C1556" s="164"/>
      <c r="D1556" s="163"/>
      <c r="E1556" s="16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ht="15.75" customHeight="1">
      <c r="A1557" s="162"/>
      <c r="B1557" s="163"/>
      <c r="C1557" s="164"/>
      <c r="D1557" s="163"/>
      <c r="E1557" s="165"/>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ht="15.75" customHeight="1">
      <c r="A1558" s="162"/>
      <c r="B1558" s="163"/>
      <c r="C1558" s="164"/>
      <c r="D1558" s="163"/>
      <c r="E1558" s="165"/>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ht="15.75" customHeight="1">
      <c r="A1559" s="162"/>
      <c r="B1559" s="163"/>
      <c r="C1559" s="164"/>
      <c r="D1559" s="163"/>
      <c r="E1559" s="165"/>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ht="15.75" customHeight="1">
      <c r="A1560" s="162"/>
      <c r="B1560" s="163"/>
      <c r="C1560" s="164"/>
      <c r="D1560" s="163"/>
      <c r="E1560" s="165"/>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ht="15.75" customHeight="1">
      <c r="A1561" s="162"/>
      <c r="B1561" s="163"/>
      <c r="C1561" s="164"/>
      <c r="D1561" s="163"/>
      <c r="E1561" s="165"/>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ht="15.75" customHeight="1">
      <c r="A1562" s="162"/>
      <c r="B1562" s="163"/>
      <c r="C1562" s="164"/>
      <c r="D1562" s="163"/>
      <c r="E1562" s="165"/>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ht="15.75" customHeight="1">
      <c r="A1563" s="162"/>
      <c r="B1563" s="163"/>
      <c r="C1563" s="164"/>
      <c r="D1563" s="163"/>
      <c r="E1563" s="165"/>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ht="15.75" customHeight="1">
      <c r="A1564" s="162"/>
      <c r="B1564" s="163"/>
      <c r="C1564" s="164"/>
      <c r="D1564" s="163"/>
      <c r="E1564" s="165"/>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ht="15.75" customHeight="1">
      <c r="A1565" s="162"/>
      <c r="B1565" s="163"/>
      <c r="C1565" s="164"/>
      <c r="D1565" s="163"/>
      <c r="E1565" s="165"/>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ht="15.75" customHeight="1">
      <c r="A1566" s="162"/>
      <c r="B1566" s="163"/>
      <c r="C1566" s="164"/>
      <c r="D1566" s="163"/>
      <c r="E1566" s="165"/>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ht="15.75" customHeight="1">
      <c r="A1567" s="162"/>
      <c r="B1567" s="163"/>
      <c r="C1567" s="164"/>
      <c r="D1567" s="163"/>
      <c r="E1567" s="165"/>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ht="15.75" customHeight="1">
      <c r="A1568" s="162"/>
      <c r="B1568" s="163"/>
      <c r="C1568" s="164"/>
      <c r="D1568" s="163"/>
      <c r="E1568" s="165"/>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ht="15.75" customHeight="1">
      <c r="A1569" s="162"/>
      <c r="B1569" s="163"/>
      <c r="C1569" s="164"/>
      <c r="D1569" s="163"/>
      <c r="E1569" s="165"/>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ht="15.75" customHeight="1">
      <c r="A1570" s="162"/>
      <c r="B1570" s="163"/>
      <c r="C1570" s="164"/>
      <c r="D1570" s="163"/>
      <c r="E1570" s="165"/>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ht="15.75" customHeight="1">
      <c r="A1571" s="162"/>
      <c r="B1571" s="163"/>
      <c r="C1571" s="164"/>
      <c r="D1571" s="163"/>
      <c r="E1571" s="165"/>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ht="15.75" customHeight="1">
      <c r="A1572" s="162"/>
      <c r="B1572" s="163"/>
      <c r="C1572" s="164"/>
      <c r="D1572" s="163"/>
      <c r="E1572" s="165"/>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ht="15.75" customHeight="1">
      <c r="A1573" s="162"/>
      <c r="B1573" s="163"/>
      <c r="C1573" s="164"/>
      <c r="D1573" s="163"/>
      <c r="E1573" s="165"/>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ht="15.75" customHeight="1">
      <c r="A1574" s="162"/>
      <c r="B1574" s="163"/>
      <c r="C1574" s="164"/>
      <c r="D1574" s="163"/>
      <c r="E1574" s="165"/>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ht="15.75" customHeight="1">
      <c r="A1575" s="162"/>
      <c r="B1575" s="163"/>
      <c r="C1575" s="164"/>
      <c r="D1575" s="163"/>
      <c r="E1575" s="165"/>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A425:E425"/>
    <mergeCell ref="A426:E426"/>
    <mergeCell ref="A427:B427"/>
    <mergeCell ref="D439:D440"/>
    <mergeCell ref="E439:E440"/>
    <mergeCell ref="A428:A429"/>
    <mergeCell ref="D428:D429"/>
    <mergeCell ref="E428:E429"/>
    <mergeCell ref="A436:E436"/>
    <mergeCell ref="A437:E437"/>
    <mergeCell ref="A438:B438"/>
    <mergeCell ref="A439:A440"/>
    <mergeCell ref="A519:E519"/>
    <mergeCell ref="A520:B520"/>
    <mergeCell ref="A521:A522"/>
    <mergeCell ref="D521:D522"/>
    <mergeCell ref="E521:E522"/>
    <mergeCell ref="A531:E531"/>
    <mergeCell ref="A532:E532"/>
    <mergeCell ref="A533:B533"/>
    <mergeCell ref="A534:A535"/>
    <mergeCell ref="D534:D535"/>
    <mergeCell ref="E534:E535"/>
    <mergeCell ref="A540:E540"/>
    <mergeCell ref="A541:E541"/>
    <mergeCell ref="A542:B542"/>
    <mergeCell ref="D551:D552"/>
    <mergeCell ref="E551:E552"/>
    <mergeCell ref="A543:A544"/>
    <mergeCell ref="D543:D544"/>
    <mergeCell ref="E543:E544"/>
    <mergeCell ref="A548:E548"/>
    <mergeCell ref="A549:E549"/>
    <mergeCell ref="A550:B550"/>
    <mergeCell ref="A551:A552"/>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961:E961"/>
    <mergeCell ref="A962:E962"/>
    <mergeCell ref="A963:B963"/>
    <mergeCell ref="A979:E979"/>
    <mergeCell ref="A980:E980"/>
    <mergeCell ref="A981:B981"/>
    <mergeCell ref="A982:A983"/>
    <mergeCell ref="D982:D983"/>
    <mergeCell ref="E982:E983"/>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889:E889"/>
    <mergeCell ref="A890:E890"/>
    <mergeCell ref="A891:B891"/>
    <mergeCell ref="A892:A893"/>
    <mergeCell ref="D892:D893"/>
    <mergeCell ref="E892:E893"/>
    <mergeCell ref="A898:E898"/>
    <mergeCell ref="A899:E899"/>
    <mergeCell ref="A900:B900"/>
    <mergeCell ref="A901:A902"/>
    <mergeCell ref="D901:D902"/>
    <mergeCell ref="E901:E902"/>
    <mergeCell ref="A907:E907"/>
    <mergeCell ref="A908:E908"/>
    <mergeCell ref="A909:B909"/>
    <mergeCell ref="A910:A911"/>
    <mergeCell ref="D910:D911"/>
    <mergeCell ref="E910:E911"/>
    <mergeCell ref="A916:E916"/>
    <mergeCell ref="A917:E917"/>
    <mergeCell ref="A918:B918"/>
    <mergeCell ref="D928:D929"/>
    <mergeCell ref="E928:E929"/>
    <mergeCell ref="A919:A920"/>
    <mergeCell ref="D919:D920"/>
    <mergeCell ref="E919:E920"/>
    <mergeCell ref="A925:E925"/>
    <mergeCell ref="A926:E926"/>
    <mergeCell ref="A927:B927"/>
    <mergeCell ref="A928:A929"/>
    <mergeCell ref="A934:E934"/>
    <mergeCell ref="A935:E935"/>
    <mergeCell ref="A936:B936"/>
    <mergeCell ref="A937:A938"/>
    <mergeCell ref="D937:D938"/>
    <mergeCell ref="E937:E938"/>
    <mergeCell ref="A943:E943"/>
    <mergeCell ref="A999:B999"/>
    <mergeCell ref="A1000:A1001"/>
    <mergeCell ref="D1000:D1001"/>
    <mergeCell ref="E1000:E1001"/>
    <mergeCell ref="A1006:E1006"/>
    <mergeCell ref="A1007:E1007"/>
    <mergeCell ref="A1008:B1008"/>
    <mergeCell ref="A556:E556"/>
    <mergeCell ref="A557:E557"/>
    <mergeCell ref="A558:B558"/>
    <mergeCell ref="A559:A560"/>
    <mergeCell ref="D559:D560"/>
    <mergeCell ref="E559:E560"/>
    <mergeCell ref="A567:E567"/>
    <mergeCell ref="A568:E568"/>
    <mergeCell ref="A569:B569"/>
    <mergeCell ref="A570:A571"/>
    <mergeCell ref="D570:D571"/>
    <mergeCell ref="E570:E571"/>
    <mergeCell ref="A586:E586"/>
    <mergeCell ref="A587:E587"/>
    <mergeCell ref="A449:E449"/>
    <mergeCell ref="A450:E450"/>
    <mergeCell ref="A451:B451"/>
    <mergeCell ref="A452:A453"/>
    <mergeCell ref="D452:D453"/>
    <mergeCell ref="E452:E453"/>
    <mergeCell ref="A457:E457"/>
    <mergeCell ref="A458:E458"/>
    <mergeCell ref="A459:B459"/>
    <mergeCell ref="A460:A461"/>
    <mergeCell ref="D460:D461"/>
    <mergeCell ref="E460:E461"/>
    <mergeCell ref="A465:E465"/>
    <mergeCell ref="A466:E466"/>
    <mergeCell ref="A467:B467"/>
    <mergeCell ref="A468:A469"/>
    <mergeCell ref="D468:D469"/>
    <mergeCell ref="E468:E469"/>
    <mergeCell ref="A475:E475"/>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s>
  <conditionalFormatting sqref="C64 C72:C73 C1011">
    <cfRule type="notContainsBlanks" dxfId="0" priority="1">
      <formula>LEN(TRIM(C64))&gt;0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12.13"/>
    <col customWidth="1" min="2" max="2" width="27.38"/>
    <col customWidth="1" min="3" max="3" width="18.13"/>
    <col customWidth="1" min="4" max="4" width="52.0"/>
    <col customWidth="1" min="5" max="5" width="13.63"/>
    <col customWidth="1" min="6" max="6" width="22.5"/>
    <col customWidth="1" min="7" max="7" width="5.13"/>
    <col customWidth="1" min="8" max="8" width="7.5"/>
    <col customWidth="1" min="9" max="50" width="2.63"/>
  </cols>
  <sheetData>
    <row r="1">
      <c r="A1" s="1" t="s">
        <v>1393</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c r="A2" s="6"/>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c r="A3" s="6"/>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c r="A4" s="7"/>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ht="13.5" customHeight="1">
      <c r="A5" s="8" t="s">
        <v>1421</v>
      </c>
      <c r="B5" s="9"/>
      <c r="C5" s="9"/>
      <c r="D5" s="9"/>
      <c r="E5" s="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ht="13.5" customHeight="1">
      <c r="A6" s="10" t="s">
        <v>2</v>
      </c>
      <c r="B6" s="11"/>
      <c r="C6" s="11"/>
      <c r="D6" s="11"/>
      <c r="E6" s="1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ht="13.5" customHeight="1">
      <c r="A7" s="13" t="s">
        <v>3</v>
      </c>
      <c r="B7" s="11"/>
      <c r="C7" s="11"/>
      <c r="D7" s="11"/>
      <c r="E7" s="1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c r="A8" s="14" t="s">
        <v>4</v>
      </c>
      <c r="B8" s="15"/>
      <c r="C8" s="16" t="s">
        <v>1319</v>
      </c>
      <c r="D8" s="17" t="s">
        <v>6</v>
      </c>
      <c r="E8" s="18" t="s">
        <v>7</v>
      </c>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row>
    <row r="9" ht="13.5" customHeight="1">
      <c r="A9" s="20" t="s">
        <v>8</v>
      </c>
      <c r="B9" s="21" t="s">
        <v>9</v>
      </c>
      <c r="C9" s="15"/>
      <c r="D9" s="20" t="s">
        <v>10</v>
      </c>
      <c r="E9" s="22" t="s">
        <v>11</v>
      </c>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row>
    <row r="10">
      <c r="A10" s="24"/>
      <c r="B10" s="25" t="s">
        <v>12</v>
      </c>
      <c r="C10" s="26" t="s">
        <v>13</v>
      </c>
      <c r="D10" s="24"/>
      <c r="E10" s="24"/>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row>
    <row r="11" ht="27.75" customHeight="1">
      <c r="A11" s="27">
        <v>45346.0</v>
      </c>
      <c r="B11" s="28" t="s">
        <v>14</v>
      </c>
      <c r="C11" s="29" t="s">
        <v>15</v>
      </c>
      <c r="D11" s="30" t="s">
        <v>16</v>
      </c>
      <c r="E11" s="31">
        <v>1344.0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ht="16.5" customHeight="1">
      <c r="A12" s="32">
        <v>45355.0</v>
      </c>
      <c r="B12" s="30" t="s">
        <v>17</v>
      </c>
      <c r="C12" s="33" t="s">
        <v>18</v>
      </c>
      <c r="D12" s="30" t="s">
        <v>19</v>
      </c>
      <c r="E12" s="34">
        <v>275.0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ht="15.75" customHeight="1">
      <c r="A13" s="35" t="s">
        <v>20</v>
      </c>
      <c r="B13" s="36"/>
      <c r="C13" s="36"/>
      <c r="D13" s="36"/>
      <c r="E13" s="37">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ht="15.75" customHeight="1">
      <c r="A14" s="38"/>
      <c r="B14" s="39"/>
      <c r="C14" s="39"/>
      <c r="D14" s="39"/>
      <c r="E14" s="4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ht="13.5" customHeight="1">
      <c r="A15" s="10" t="s">
        <v>2</v>
      </c>
      <c r="B15" s="11"/>
      <c r="C15" s="11"/>
      <c r="D15" s="11"/>
      <c r="E15" s="1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ht="13.5" customHeight="1">
      <c r="A16" s="13" t="s">
        <v>1422</v>
      </c>
      <c r="B16" s="11"/>
      <c r="C16" s="11"/>
      <c r="D16" s="11"/>
      <c r="E16" s="1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ht="15.75" customHeight="1">
      <c r="A17" s="14" t="s">
        <v>22</v>
      </c>
      <c r="B17" s="15"/>
      <c r="C17" s="16" t="s">
        <v>1320</v>
      </c>
      <c r="D17" s="17" t="s">
        <v>24</v>
      </c>
      <c r="E17" s="18" t="s">
        <v>279</v>
      </c>
      <c r="F17" s="41"/>
      <c r="G17" s="41"/>
      <c r="H17" s="41"/>
      <c r="I17" s="41"/>
      <c r="J17" s="42"/>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row>
    <row r="18" ht="13.5" customHeight="1">
      <c r="A18" s="20" t="s">
        <v>8</v>
      </c>
      <c r="B18" s="21" t="s">
        <v>9</v>
      </c>
      <c r="C18" s="15"/>
      <c r="D18" s="20" t="s">
        <v>10</v>
      </c>
      <c r="E18" s="22" t="s">
        <v>11</v>
      </c>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row>
    <row r="19" ht="15.75" customHeight="1">
      <c r="A19" s="24"/>
      <c r="B19" s="25" t="s">
        <v>12</v>
      </c>
      <c r="C19" s="26" t="s">
        <v>13</v>
      </c>
      <c r="D19" s="24"/>
      <c r="E19" s="24"/>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row>
    <row r="20" ht="15.75" customHeight="1">
      <c r="A20" s="110"/>
      <c r="B20" s="36"/>
      <c r="C20" s="36"/>
      <c r="D20" s="36"/>
      <c r="E20" s="6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ht="15.75" customHeight="1">
      <c r="A21" s="110"/>
      <c r="B21" s="36"/>
      <c r="C21" s="36"/>
      <c r="D21" s="36"/>
      <c r="E21" s="6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ht="15.75" customHeight="1">
      <c r="A22" s="43" t="s">
        <v>20</v>
      </c>
      <c r="B22" s="44"/>
      <c r="C22" s="45"/>
      <c r="D22" s="46"/>
      <c r="E22" s="47">
        <f>SUM(E20:E21)</f>
        <v>0</v>
      </c>
      <c r="F22" s="48"/>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row>
    <row r="23" ht="15.75" customHeight="1">
      <c r="A23" s="38"/>
      <c r="B23" s="39"/>
      <c r="C23" s="39"/>
      <c r="D23" s="39"/>
      <c r="E23" s="40"/>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ht="13.5" customHeight="1">
      <c r="A24" s="50" t="s">
        <v>49</v>
      </c>
      <c r="B24" s="11"/>
      <c r="C24" s="11"/>
      <c r="D24" s="11"/>
      <c r="E24" s="12"/>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ht="13.5" customHeight="1">
      <c r="A25" s="13" t="s">
        <v>1422</v>
      </c>
      <c r="B25" s="11"/>
      <c r="C25" s="11"/>
      <c r="D25" s="11"/>
      <c r="E25" s="12"/>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ht="15.75" customHeight="1">
      <c r="A26" s="14" t="s">
        <v>22</v>
      </c>
      <c r="B26" s="15"/>
      <c r="C26" s="16" t="s">
        <v>1320</v>
      </c>
      <c r="D26" s="17" t="s">
        <v>24</v>
      </c>
      <c r="E26" s="18" t="s">
        <v>279</v>
      </c>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row>
    <row r="27" ht="13.5" customHeight="1">
      <c r="A27" s="20" t="s">
        <v>8</v>
      </c>
      <c r="B27" s="21" t="s">
        <v>9</v>
      </c>
      <c r="C27" s="15"/>
      <c r="D27" s="20" t="s">
        <v>10</v>
      </c>
      <c r="E27" s="22"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ht="15.75" customHeight="1">
      <c r="A28" s="24"/>
      <c r="B28" s="25" t="s">
        <v>12</v>
      </c>
      <c r="C28" s="26" t="s">
        <v>13</v>
      </c>
      <c r="D28" s="24"/>
      <c r="E28" s="24"/>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ht="15.75" customHeight="1">
      <c r="A29" s="185"/>
      <c r="B29" s="36"/>
      <c r="C29" s="36"/>
      <c r="D29" s="76"/>
      <c r="E29" s="6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ht="15.75" customHeight="1">
      <c r="A30" s="185"/>
      <c r="B30" s="36"/>
      <c r="C30" s="36"/>
      <c r="D30" s="76"/>
      <c r="E30" s="6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ht="15.75" customHeight="1">
      <c r="A31" s="43" t="s">
        <v>20</v>
      </c>
      <c r="B31" s="44"/>
      <c r="C31" s="45"/>
      <c r="D31" s="46"/>
      <c r="E31" s="47">
        <f>SUM(E29:E30)</f>
        <v>0</v>
      </c>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row>
    <row r="32" ht="15.75" customHeight="1">
      <c r="A32" s="38"/>
      <c r="B32" s="39"/>
      <c r="C32" s="39"/>
      <c r="D32" s="39"/>
      <c r="E32" s="4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ht="13.5" customHeight="1">
      <c r="A33" s="10" t="s">
        <v>2</v>
      </c>
      <c r="B33" s="11"/>
      <c r="C33" s="11"/>
      <c r="D33" s="11"/>
      <c r="E33" s="12"/>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ht="13.5" customHeight="1">
      <c r="A34" s="13" t="s">
        <v>53</v>
      </c>
      <c r="B34" s="11"/>
      <c r="C34" s="11"/>
      <c r="D34" s="11"/>
      <c r="E34" s="1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ht="15.75" customHeight="1">
      <c r="A35" s="51" t="s">
        <v>54</v>
      </c>
      <c r="B35" s="15"/>
      <c r="C35" s="184" t="s">
        <v>1321</v>
      </c>
      <c r="D35" s="17" t="s">
        <v>56</v>
      </c>
      <c r="E35" s="18" t="s">
        <v>7</v>
      </c>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row>
    <row r="36" ht="13.5" customHeight="1">
      <c r="A36" s="20" t="s">
        <v>8</v>
      </c>
      <c r="B36" s="21" t="s">
        <v>9</v>
      </c>
      <c r="C36" s="15"/>
      <c r="D36" s="20" t="s">
        <v>10</v>
      </c>
      <c r="E36" s="22" t="s">
        <v>11</v>
      </c>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row>
    <row r="37" ht="15.75" customHeight="1">
      <c r="A37" s="24"/>
      <c r="B37" s="25" t="s">
        <v>12</v>
      </c>
      <c r="C37" s="26" t="s">
        <v>13</v>
      </c>
      <c r="D37" s="24"/>
      <c r="E37" s="24"/>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row>
    <row r="38" ht="15.75" customHeight="1">
      <c r="A38" s="27">
        <v>45356.0</v>
      </c>
      <c r="B38" s="52" t="s">
        <v>57</v>
      </c>
      <c r="C38" s="52" t="s">
        <v>58</v>
      </c>
      <c r="D38" s="53" t="s">
        <v>59</v>
      </c>
      <c r="E38" s="5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ht="15.75" customHeight="1">
      <c r="A39" s="27">
        <v>45421.0</v>
      </c>
      <c r="B39" s="52" t="s">
        <v>60</v>
      </c>
      <c r="C39" s="52" t="s">
        <v>61</v>
      </c>
      <c r="D39" s="52" t="s">
        <v>62</v>
      </c>
      <c r="E39" s="55">
        <v>150.0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ht="15.75" customHeight="1">
      <c r="A40" s="43" t="s">
        <v>20</v>
      </c>
      <c r="B40" s="44"/>
      <c r="C40" s="45"/>
      <c r="D40" s="46"/>
      <c r="E40" s="37">
        <f>SUM(E38:E39)</f>
        <v>2292.5</v>
      </c>
      <c r="F40" s="48"/>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row>
    <row r="41" ht="15.75" customHeight="1">
      <c r="A41" s="38"/>
      <c r="B41" s="39"/>
      <c r="C41" s="39"/>
      <c r="D41" s="39"/>
      <c r="E41" s="4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ht="13.5" customHeight="1">
      <c r="A42" s="50" t="s">
        <v>49</v>
      </c>
      <c r="B42" s="11"/>
      <c r="C42" s="11"/>
      <c r="D42" s="11"/>
      <c r="E42" s="12"/>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ht="13.5" customHeight="1">
      <c r="A43" s="13" t="s">
        <v>63</v>
      </c>
      <c r="B43" s="11"/>
      <c r="C43" s="11"/>
      <c r="D43" s="11"/>
      <c r="E43" s="1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ht="15.75" customHeight="1">
      <c r="A44" s="51" t="s">
        <v>54</v>
      </c>
      <c r="B44" s="15"/>
      <c r="C44" s="184" t="s">
        <v>1321</v>
      </c>
      <c r="D44" s="17" t="s">
        <v>56</v>
      </c>
      <c r="E44" s="18" t="s">
        <v>7</v>
      </c>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c r="AV44" s="41"/>
      <c r="AW44" s="41"/>
      <c r="AX44" s="41"/>
    </row>
    <row r="45" ht="13.5" customHeight="1">
      <c r="A45" s="20" t="s">
        <v>8</v>
      </c>
      <c r="B45" s="21" t="s">
        <v>9</v>
      </c>
      <c r="C45" s="56"/>
      <c r="D45" s="20" t="s">
        <v>10</v>
      </c>
      <c r="E45" s="22"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ht="15.75" customHeight="1">
      <c r="A46" s="24"/>
      <c r="B46" s="25" t="s">
        <v>12</v>
      </c>
      <c r="C46" s="26" t="s">
        <v>13</v>
      </c>
      <c r="D46" s="24"/>
      <c r="E46" s="24"/>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ht="15.75" customHeight="1">
      <c r="A47" s="57">
        <v>45357.0</v>
      </c>
      <c r="B47" s="52" t="s">
        <v>64</v>
      </c>
      <c r="C47" s="52" t="s">
        <v>65</v>
      </c>
      <c r="D47" s="58" t="s">
        <v>66</v>
      </c>
      <c r="E47" s="59">
        <v>3960.0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ht="15.75" customHeight="1">
      <c r="A48" s="57">
        <v>45364.0</v>
      </c>
      <c r="B48" s="52" t="s">
        <v>67</v>
      </c>
      <c r="C48" s="52" t="s">
        <v>68</v>
      </c>
      <c r="D48" s="60" t="s">
        <v>69</v>
      </c>
      <c r="E48" s="59">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ht="15.75" customHeight="1">
      <c r="A49" s="57">
        <v>45418.0</v>
      </c>
      <c r="B49" s="52" t="s">
        <v>70</v>
      </c>
      <c r="C49" s="52" t="s">
        <v>71</v>
      </c>
      <c r="D49" s="52" t="s">
        <v>72</v>
      </c>
      <c r="E49" s="59">
        <v>15.0</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ht="15.75" customHeight="1">
      <c r="A50" s="57">
        <v>45054.0</v>
      </c>
      <c r="B50" s="52" t="s">
        <v>70</v>
      </c>
      <c r="C50" s="52" t="s">
        <v>71</v>
      </c>
      <c r="D50" s="52" t="s">
        <v>73</v>
      </c>
      <c r="E50" s="59">
        <v>1800.0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ht="15.75" customHeight="1">
      <c r="A51" s="43" t="s">
        <v>20</v>
      </c>
      <c r="B51" s="44"/>
      <c r="C51" s="45"/>
      <c r="D51" s="46"/>
      <c r="E51" s="47">
        <f>SUM(E47:E50)</f>
        <v>8088.4</v>
      </c>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row>
    <row r="52" ht="15.75" customHeight="1">
      <c r="A52" s="38"/>
      <c r="B52" s="39"/>
      <c r="C52" s="39"/>
      <c r="D52" s="39"/>
      <c r="E52" s="4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ht="13.5" customHeight="1">
      <c r="A53" s="50" t="s">
        <v>74</v>
      </c>
      <c r="B53" s="11"/>
      <c r="C53" s="11"/>
      <c r="D53" s="11"/>
      <c r="E53" s="1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ht="13.5" customHeight="1">
      <c r="A54" s="61" t="s">
        <v>75</v>
      </c>
      <c r="B54" s="39"/>
      <c r="C54" s="39"/>
      <c r="D54" s="39"/>
      <c r="E54" s="4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ht="15.75" customHeight="1">
      <c r="A55" s="14" t="s">
        <v>76</v>
      </c>
      <c r="B55" s="15"/>
      <c r="C55" s="184" t="s">
        <v>1322</v>
      </c>
      <c r="D55" s="17" t="s">
        <v>78</v>
      </c>
      <c r="E55" s="18" t="s">
        <v>7</v>
      </c>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row>
    <row r="56" ht="13.5" customHeight="1">
      <c r="A56" s="20" t="s">
        <v>8</v>
      </c>
      <c r="B56" s="21" t="s">
        <v>9</v>
      </c>
      <c r="C56" s="56"/>
      <c r="D56" s="20" t="s">
        <v>10</v>
      </c>
      <c r="E56" s="22"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ht="15.75" customHeight="1">
      <c r="A57" s="24"/>
      <c r="B57" s="25" t="s">
        <v>12</v>
      </c>
      <c r="C57" s="26" t="s">
        <v>13</v>
      </c>
      <c r="D57" s="24"/>
      <c r="E57" s="24"/>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ht="15.75" customHeight="1">
      <c r="A58" s="57">
        <v>45344.0</v>
      </c>
      <c r="B58" s="52" t="s">
        <v>79</v>
      </c>
      <c r="C58" s="29" t="s">
        <v>18</v>
      </c>
      <c r="D58" s="58" t="s">
        <v>80</v>
      </c>
      <c r="E58" s="59">
        <v>2350.0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ht="15.75" customHeight="1">
      <c r="A59" s="62" t="s">
        <v>20</v>
      </c>
      <c r="B59" s="63"/>
      <c r="C59" s="64"/>
      <c r="D59" s="65"/>
      <c r="E59" s="66">
        <f>SUM(E58)</f>
        <v>2350</v>
      </c>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row>
    <row r="60" ht="15.75" customHeight="1">
      <c r="A60" s="38"/>
      <c r="B60" s="39"/>
      <c r="C60" s="39"/>
      <c r="D60" s="39"/>
      <c r="E60" s="4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ht="13.5" customHeight="1">
      <c r="A61" s="50" t="s">
        <v>74</v>
      </c>
      <c r="B61" s="11"/>
      <c r="C61" s="11"/>
      <c r="D61" s="11"/>
      <c r="E61" s="12"/>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ht="13.5" customHeight="1">
      <c r="A62" s="61" t="s">
        <v>81</v>
      </c>
      <c r="B62" s="39"/>
      <c r="C62" s="39"/>
      <c r="D62" s="39"/>
      <c r="E62" s="4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ht="15.75" customHeight="1">
      <c r="A63" s="51" t="s">
        <v>82</v>
      </c>
      <c r="B63" s="15"/>
      <c r="C63" s="184" t="s">
        <v>1323</v>
      </c>
      <c r="D63" s="17" t="s">
        <v>78</v>
      </c>
      <c r="E63" s="18" t="s">
        <v>7</v>
      </c>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row>
    <row r="64" ht="13.5" customHeight="1">
      <c r="A64" s="20" t="s">
        <v>8</v>
      </c>
      <c r="B64" s="21" t="s">
        <v>9</v>
      </c>
      <c r="C64" s="56"/>
      <c r="D64" s="20" t="s">
        <v>10</v>
      </c>
      <c r="E64" s="22" t="s">
        <v>11</v>
      </c>
      <c r="F64" s="3"/>
      <c r="G64" s="3"/>
      <c r="H64" s="3"/>
      <c r="I64" s="3"/>
      <c r="J64" s="3"/>
      <c r="K64" s="3"/>
      <c r="L64" s="3"/>
      <c r="M64" s="3"/>
      <c r="N64" s="3"/>
      <c r="O64" s="3"/>
      <c r="P64" s="3"/>
      <c r="Q64" s="3"/>
      <c r="R64" s="3"/>
      <c r="S64" s="3"/>
      <c r="T64" s="3"/>
      <c r="U64" s="3"/>
      <c r="V64" s="3"/>
      <c r="W64" s="3"/>
      <c r="X64" s="3"/>
      <c r="Y64" s="67"/>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ht="15.75" customHeight="1">
      <c r="A65" s="24"/>
      <c r="B65" s="25" t="s">
        <v>12</v>
      </c>
      <c r="C65" s="26" t="s">
        <v>13</v>
      </c>
      <c r="D65" s="24"/>
      <c r="E65" s="24"/>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ht="15.75" customHeight="1">
      <c r="A66" s="57">
        <v>45359.0</v>
      </c>
      <c r="B66" s="52" t="s">
        <v>84</v>
      </c>
      <c r="C66" s="29" t="s">
        <v>85</v>
      </c>
      <c r="D66" s="58" t="s">
        <v>86</v>
      </c>
      <c r="E66" s="59">
        <v>1600.0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ht="15.75" customHeight="1">
      <c r="A67" s="57"/>
      <c r="B67" s="52"/>
      <c r="C67" s="29"/>
      <c r="D67" s="58"/>
      <c r="E67" s="6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ht="15.75" customHeight="1">
      <c r="A68" s="62" t="s">
        <v>20</v>
      </c>
      <c r="B68" s="63"/>
      <c r="C68" s="64"/>
      <c r="D68" s="65"/>
      <c r="E68" s="66">
        <f>SUM(E66:E67)</f>
        <v>1600</v>
      </c>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ht="13.5" customHeight="1">
      <c r="A69" s="38"/>
      <c r="B69" s="39"/>
      <c r="C69" s="39"/>
      <c r="D69" s="39"/>
      <c r="E69" s="4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ht="13.5" customHeight="1">
      <c r="A70" s="50" t="s">
        <v>74</v>
      </c>
      <c r="B70" s="11"/>
      <c r="C70" s="11"/>
      <c r="D70" s="11"/>
      <c r="E70" s="1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ht="13.5" customHeight="1">
      <c r="A71" s="61" t="s">
        <v>87</v>
      </c>
      <c r="B71" s="39"/>
      <c r="C71" s="39"/>
      <c r="D71" s="39"/>
      <c r="E71" s="4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ht="15.75" customHeight="1">
      <c r="A72" s="51" t="s">
        <v>88</v>
      </c>
      <c r="B72" s="15"/>
      <c r="C72" s="184" t="s">
        <v>1324</v>
      </c>
      <c r="D72" s="17" t="s">
        <v>90</v>
      </c>
      <c r="E72" s="18" t="s">
        <v>1395</v>
      </c>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row>
    <row r="73" ht="13.5" customHeight="1">
      <c r="A73" s="20" t="s">
        <v>8</v>
      </c>
      <c r="B73" s="21" t="s">
        <v>9</v>
      </c>
      <c r="C73" s="56"/>
      <c r="D73" s="20" t="s">
        <v>10</v>
      </c>
      <c r="E73" s="22"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ht="15.75" customHeight="1">
      <c r="A74" s="24"/>
      <c r="B74" s="25" t="s">
        <v>12</v>
      </c>
      <c r="C74" s="26" t="s">
        <v>13</v>
      </c>
      <c r="D74" s="24"/>
      <c r="E74" s="24"/>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ht="15.75" customHeight="1">
      <c r="A75" s="57">
        <v>45315.0</v>
      </c>
      <c r="B75" s="52" t="s">
        <v>91</v>
      </c>
      <c r="C75" s="52" t="s">
        <v>92</v>
      </c>
      <c r="D75" s="58" t="s">
        <v>93</v>
      </c>
      <c r="E75" s="59">
        <v>2800.0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ht="15.75" customHeight="1">
      <c r="A76" s="57">
        <v>45324.0</v>
      </c>
      <c r="B76" s="52" t="s">
        <v>94</v>
      </c>
      <c r="C76" s="52" t="s">
        <v>95</v>
      </c>
      <c r="D76" s="58" t="s">
        <v>96</v>
      </c>
      <c r="E76" s="59">
        <v>120.0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ht="15.75" customHeight="1">
      <c r="A77" s="57">
        <v>45338.0</v>
      </c>
      <c r="B77" s="52" t="s">
        <v>97</v>
      </c>
      <c r="C77" s="52" t="s">
        <v>98</v>
      </c>
      <c r="D77" s="52" t="s">
        <v>99</v>
      </c>
      <c r="E77" s="59">
        <v>200.0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ht="15.75" customHeight="1">
      <c r="A78" s="57">
        <v>45338.0</v>
      </c>
      <c r="B78" s="52" t="s">
        <v>100</v>
      </c>
      <c r="C78" s="52" t="s">
        <v>101</v>
      </c>
      <c r="D78" s="58" t="s">
        <v>102</v>
      </c>
      <c r="E78" s="59">
        <v>30.0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ht="15.75" customHeight="1">
      <c r="A79" s="57">
        <v>45351.0</v>
      </c>
      <c r="B79" s="52" t="s">
        <v>103</v>
      </c>
      <c r="C79" s="52" t="s">
        <v>104</v>
      </c>
      <c r="D79" s="58" t="s">
        <v>105</v>
      </c>
      <c r="E79" s="59">
        <v>330.0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ht="15.75" customHeight="1">
      <c r="A80" s="57">
        <v>45351.0</v>
      </c>
      <c r="B80" s="52" t="s">
        <v>100</v>
      </c>
      <c r="C80" s="52" t="s">
        <v>101</v>
      </c>
      <c r="D80" s="58" t="s">
        <v>102</v>
      </c>
      <c r="E80" s="59">
        <v>30.0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ht="15.75" customHeight="1">
      <c r="A81" s="57">
        <v>45351.0</v>
      </c>
      <c r="B81" s="52" t="s">
        <v>106</v>
      </c>
      <c r="C81" s="52" t="s">
        <v>107</v>
      </c>
      <c r="D81" s="58" t="s">
        <v>108</v>
      </c>
      <c r="E81" s="59">
        <v>200.0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ht="15.75" customHeight="1">
      <c r="A82" s="57">
        <v>45351.0</v>
      </c>
      <c r="B82" s="52" t="s">
        <v>109</v>
      </c>
      <c r="C82" s="52" t="s">
        <v>110</v>
      </c>
      <c r="D82" s="58" t="s">
        <v>111</v>
      </c>
      <c r="E82" s="59">
        <v>40.0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ht="15.75" customHeight="1">
      <c r="A83" s="57">
        <v>45358.0</v>
      </c>
      <c r="B83" s="52" t="s">
        <v>112</v>
      </c>
      <c r="C83" s="52" t="s">
        <v>113</v>
      </c>
      <c r="D83" s="58" t="s">
        <v>114</v>
      </c>
      <c r="E83" s="59">
        <v>950.0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ht="15.75" customHeight="1">
      <c r="A84" s="57">
        <v>45369.0</v>
      </c>
      <c r="B84" s="52" t="s">
        <v>115</v>
      </c>
      <c r="C84" s="52" t="s">
        <v>116</v>
      </c>
      <c r="D84" s="58" t="s">
        <v>117</v>
      </c>
      <c r="E84" s="59">
        <v>200.0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ht="15.75" customHeight="1">
      <c r="A85" s="57">
        <v>45378.0</v>
      </c>
      <c r="B85" s="52" t="s">
        <v>118</v>
      </c>
      <c r="C85" s="52" t="s">
        <v>119</v>
      </c>
      <c r="D85" s="58" t="s">
        <v>120</v>
      </c>
      <c r="E85" s="59">
        <v>200.0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ht="15.75" customHeight="1">
      <c r="A86" s="57">
        <v>45383.0</v>
      </c>
      <c r="B86" s="52" t="s">
        <v>112</v>
      </c>
      <c r="C86" s="52" t="s">
        <v>113</v>
      </c>
      <c r="D86" s="58" t="s">
        <v>114</v>
      </c>
      <c r="E86" s="59">
        <v>1800.0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ht="15.75" customHeight="1">
      <c r="A87" s="57">
        <v>45406.0</v>
      </c>
      <c r="B87" s="52" t="s">
        <v>121</v>
      </c>
      <c r="C87" s="52" t="s">
        <v>122</v>
      </c>
      <c r="D87" s="58" t="s">
        <v>123</v>
      </c>
      <c r="E87" s="59">
        <v>900.0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ht="15.75" customHeight="1">
      <c r="A88" s="57">
        <v>45407.0</v>
      </c>
      <c r="B88" s="52" t="s">
        <v>124</v>
      </c>
      <c r="C88" s="52" t="s">
        <v>125</v>
      </c>
      <c r="D88" s="58" t="s">
        <v>126</v>
      </c>
      <c r="E88" s="59">
        <v>80.0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ht="15.75" customHeight="1">
      <c r="A89" s="69">
        <v>45412.0</v>
      </c>
      <c r="B89" s="70" t="s">
        <v>109</v>
      </c>
      <c r="C89" s="70" t="s">
        <v>110</v>
      </c>
      <c r="D89" s="71" t="s">
        <v>111</v>
      </c>
      <c r="E89" s="72">
        <v>40.0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ht="15.75" customHeight="1">
      <c r="A90" s="62" t="s">
        <v>20</v>
      </c>
      <c r="B90" s="63"/>
      <c r="C90" s="64"/>
      <c r="D90" s="65"/>
      <c r="E90" s="66">
        <f>SUM(E75:E89)</f>
        <v>7920</v>
      </c>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row>
    <row r="91" ht="15.75" customHeight="1">
      <c r="A91" s="38"/>
      <c r="B91" s="39"/>
      <c r="C91" s="39"/>
      <c r="D91" s="39"/>
      <c r="E91" s="40"/>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row>
    <row r="92" ht="15.75" customHeight="1">
      <c r="A92" s="10" t="s">
        <v>2</v>
      </c>
      <c r="B92" s="11"/>
      <c r="C92" s="11"/>
      <c r="D92" s="11"/>
      <c r="E92" s="12"/>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row>
    <row r="93" ht="15.75" customHeight="1">
      <c r="A93" s="13" t="s">
        <v>1423</v>
      </c>
      <c r="B93" s="11"/>
      <c r="C93" s="11"/>
      <c r="D93" s="11"/>
      <c r="E93" s="12"/>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row>
    <row r="94" ht="15.75" customHeight="1">
      <c r="A94" s="51" t="s">
        <v>128</v>
      </c>
      <c r="B94" s="15"/>
      <c r="C94" s="184" t="s">
        <v>1325</v>
      </c>
      <c r="D94" s="17" t="s">
        <v>130</v>
      </c>
      <c r="E94" s="18" t="s">
        <v>279</v>
      </c>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row>
    <row r="95" ht="15.75" customHeight="1">
      <c r="A95" s="20" t="s">
        <v>8</v>
      </c>
      <c r="B95" s="21" t="s">
        <v>9</v>
      </c>
      <c r="C95" s="73"/>
      <c r="D95" s="20" t="s">
        <v>10</v>
      </c>
      <c r="E95" s="22" t="s">
        <v>11</v>
      </c>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row>
    <row r="96" ht="15.75" customHeight="1">
      <c r="A96" s="24"/>
      <c r="B96" s="25" t="s">
        <v>12</v>
      </c>
      <c r="C96" s="26" t="s">
        <v>13</v>
      </c>
      <c r="D96" s="24"/>
      <c r="E96" s="24"/>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row>
    <row r="97" ht="15.75" customHeight="1">
      <c r="A97" s="158"/>
      <c r="B97" s="189"/>
      <c r="C97" s="190"/>
      <c r="D97" s="76"/>
      <c r="E97" s="191"/>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row>
    <row r="98" ht="15.75" customHeight="1">
      <c r="A98" s="158"/>
      <c r="B98" s="189"/>
      <c r="C98" s="190"/>
      <c r="D98" s="76"/>
      <c r="E98" s="191"/>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row>
    <row r="99" ht="15.75" customHeight="1">
      <c r="A99" s="43" t="s">
        <v>20</v>
      </c>
      <c r="B99" s="76"/>
      <c r="C99" s="77"/>
      <c r="D99" s="76"/>
      <c r="E99" s="47">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ht="15.75" customHeight="1">
      <c r="A100" s="79"/>
      <c r="B100" s="80"/>
      <c r="C100" s="81"/>
      <c r="D100" s="80"/>
      <c r="E100" s="82"/>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row>
    <row r="101" ht="15.75" customHeight="1">
      <c r="A101" s="10" t="s">
        <v>74</v>
      </c>
      <c r="B101" s="11"/>
      <c r="C101" s="11"/>
      <c r="D101" s="11"/>
      <c r="E101" s="12"/>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ht="15.75" customHeight="1">
      <c r="A102" s="13" t="s">
        <v>1424</v>
      </c>
      <c r="B102" s="11"/>
      <c r="C102" s="11"/>
      <c r="D102" s="11"/>
      <c r="E102" s="12"/>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ht="15.75" customHeight="1">
      <c r="A103" s="51" t="s">
        <v>128</v>
      </c>
      <c r="B103" s="15"/>
      <c r="C103" s="184" t="s">
        <v>1325</v>
      </c>
      <c r="D103" s="17" t="s">
        <v>130</v>
      </c>
      <c r="E103" s="18"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ht="15.75" customHeight="1">
      <c r="A104" s="20" t="s">
        <v>8</v>
      </c>
      <c r="B104" s="21" t="s">
        <v>9</v>
      </c>
      <c r="C104" s="56"/>
      <c r="D104" s="20" t="s">
        <v>10</v>
      </c>
      <c r="E104" s="22"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ht="15.75" customHeight="1">
      <c r="A105" s="24"/>
      <c r="B105" s="25" t="s">
        <v>12</v>
      </c>
      <c r="C105" s="26" t="s">
        <v>13</v>
      </c>
      <c r="D105" s="24"/>
      <c r="E105" s="24"/>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ht="15.75" customHeight="1">
      <c r="A106" s="158"/>
      <c r="B106" s="189"/>
      <c r="C106" s="190"/>
      <c r="D106" s="76"/>
      <c r="E106" s="191"/>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ht="15.75" customHeight="1">
      <c r="A107" s="158"/>
      <c r="B107" s="189"/>
      <c r="C107" s="190"/>
      <c r="D107" s="76"/>
      <c r="E107" s="191"/>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ht="15.75" customHeight="1">
      <c r="A108" s="43" t="s">
        <v>20</v>
      </c>
      <c r="B108" s="76"/>
      <c r="C108" s="77"/>
      <c r="D108" s="76"/>
      <c r="E108" s="47">
        <f>SUM(E106:E107)</f>
        <v>0</v>
      </c>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row>
    <row r="109" ht="15.75" customHeight="1">
      <c r="A109" s="79"/>
      <c r="B109" s="80"/>
      <c r="C109" s="81"/>
      <c r="D109" s="80"/>
      <c r="E109" s="82"/>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row>
    <row r="110" ht="15.75" customHeight="1">
      <c r="A110" s="50" t="s">
        <v>2</v>
      </c>
      <c r="B110" s="11"/>
      <c r="C110" s="11"/>
      <c r="D110" s="11"/>
      <c r="E110" s="1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ht="13.5" customHeight="1">
      <c r="A111" s="13" t="s">
        <v>1425</v>
      </c>
      <c r="B111" s="11"/>
      <c r="C111" s="11"/>
      <c r="D111" s="11"/>
      <c r="E111" s="1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ht="28.5" customHeight="1">
      <c r="A112" s="14" t="s">
        <v>1426</v>
      </c>
      <c r="B112" s="15"/>
      <c r="C112" s="16" t="s">
        <v>1427</v>
      </c>
      <c r="D112" s="17" t="s">
        <v>78</v>
      </c>
      <c r="E112" s="18"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ht="17.25" customHeight="1">
      <c r="A113" s="20" t="s">
        <v>8</v>
      </c>
      <c r="B113" s="21" t="s">
        <v>9</v>
      </c>
      <c r="C113" s="56"/>
      <c r="D113" s="20" t="s">
        <v>10</v>
      </c>
      <c r="E113" s="22"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ht="13.5" customHeight="1">
      <c r="A114" s="24"/>
      <c r="B114" s="25" t="s">
        <v>12</v>
      </c>
      <c r="C114" s="26" t="s">
        <v>13</v>
      </c>
      <c r="D114" s="24"/>
      <c r="E114" s="24"/>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ht="15.75" customHeight="1">
      <c r="A115" s="27">
        <v>45434.0</v>
      </c>
      <c r="B115" s="58" t="s">
        <v>1428</v>
      </c>
      <c r="C115" s="58"/>
      <c r="D115" s="52" t="s">
        <v>1429</v>
      </c>
      <c r="E115" s="91">
        <v>5000.0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ht="15.75" customHeight="1">
      <c r="A116" s="87" t="s">
        <v>20</v>
      </c>
      <c r="B116" s="88"/>
      <c r="C116" s="89"/>
      <c r="D116" s="90"/>
      <c r="E116" s="47">
        <f>SUM(E114:E115)</f>
        <v>5000</v>
      </c>
      <c r="F116" s="49"/>
      <c r="G116" s="49"/>
      <c r="H116" s="49"/>
      <c r="I116" s="49"/>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ht="15.75" customHeight="1">
      <c r="A117" s="79"/>
      <c r="B117" s="80"/>
      <c r="C117" s="81"/>
      <c r="D117" s="80"/>
      <c r="E117" s="82"/>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ht="15.75" customHeight="1">
      <c r="A118" s="50" t="s">
        <v>188</v>
      </c>
      <c r="B118" s="11"/>
      <c r="C118" s="11"/>
      <c r="D118" s="11"/>
      <c r="E118" s="12"/>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ht="13.5" customHeight="1">
      <c r="A119" s="13" t="s">
        <v>1425</v>
      </c>
      <c r="B119" s="11"/>
      <c r="C119" s="11"/>
      <c r="D119" s="11"/>
      <c r="E119" s="12"/>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ht="28.5" customHeight="1">
      <c r="A120" s="14" t="s">
        <v>1426</v>
      </c>
      <c r="B120" s="15"/>
      <c r="C120" s="16" t="s">
        <v>1427</v>
      </c>
      <c r="D120" s="17" t="s">
        <v>78</v>
      </c>
      <c r="E120" s="18"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ht="18.0" customHeight="1">
      <c r="A121" s="20" t="s">
        <v>8</v>
      </c>
      <c r="B121" s="21" t="s">
        <v>9</v>
      </c>
      <c r="C121" s="56"/>
      <c r="D121" s="20" t="s">
        <v>10</v>
      </c>
      <c r="E121" s="22"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ht="13.5" customHeight="1">
      <c r="A122" s="24"/>
      <c r="B122" s="25" t="s">
        <v>12</v>
      </c>
      <c r="C122" s="26" t="s">
        <v>13</v>
      </c>
      <c r="D122" s="24"/>
      <c r="E122" s="24"/>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ht="15.75" customHeight="1">
      <c r="A123" s="27">
        <v>45434.0</v>
      </c>
      <c r="B123" s="58" t="s">
        <v>1428</v>
      </c>
      <c r="C123" s="58"/>
      <c r="D123" s="52" t="s">
        <v>1429</v>
      </c>
      <c r="E123" s="91">
        <v>5000.0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ht="15.75" customHeight="1">
      <c r="A124" s="87" t="s">
        <v>20</v>
      </c>
      <c r="B124" s="88"/>
      <c r="C124" s="89"/>
      <c r="D124" s="90"/>
      <c r="E124" s="47">
        <f>SUM(E122:E123)</f>
        <v>5000</v>
      </c>
      <c r="F124" s="49"/>
      <c r="G124" s="49"/>
      <c r="H124" s="49"/>
      <c r="I124" s="49"/>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ht="15.75" customHeight="1">
      <c r="A125" s="79"/>
      <c r="B125" s="80"/>
      <c r="C125" s="81"/>
      <c r="D125" s="80"/>
      <c r="E125" s="82"/>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ht="15.75" customHeight="1">
      <c r="A126" s="50" t="s">
        <v>188</v>
      </c>
      <c r="B126" s="11"/>
      <c r="C126" s="11"/>
      <c r="D126" s="11"/>
      <c r="E126" s="12"/>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ht="13.5" customHeight="1">
      <c r="A127" s="13" t="s">
        <v>189</v>
      </c>
      <c r="B127" s="11"/>
      <c r="C127" s="11"/>
      <c r="D127" s="11"/>
      <c r="E127" s="12"/>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ht="28.5" customHeight="1">
      <c r="A128" s="14" t="s">
        <v>190</v>
      </c>
      <c r="B128" s="15"/>
      <c r="C128" s="16" t="s">
        <v>1326</v>
      </c>
      <c r="D128" s="17" t="s">
        <v>192</v>
      </c>
      <c r="E128" s="18"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ht="18.0" customHeight="1">
      <c r="A129" s="20" t="s">
        <v>8</v>
      </c>
      <c r="B129" s="21" t="s">
        <v>9</v>
      </c>
      <c r="C129" s="56"/>
      <c r="D129" s="20" t="s">
        <v>10</v>
      </c>
      <c r="E129" s="22"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ht="13.5" customHeight="1">
      <c r="A130" s="24"/>
      <c r="B130" s="25" t="s">
        <v>12</v>
      </c>
      <c r="C130" s="26" t="s">
        <v>13</v>
      </c>
      <c r="D130" s="24"/>
      <c r="E130" s="24"/>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ht="15.75" customHeight="1">
      <c r="A131" s="27">
        <v>45024.0</v>
      </c>
      <c r="B131" s="52" t="s">
        <v>193</v>
      </c>
      <c r="C131" s="52" t="s">
        <v>194</v>
      </c>
      <c r="D131" s="58" t="s">
        <v>195</v>
      </c>
      <c r="E131" s="91">
        <v>2000.0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ht="15.75" customHeight="1">
      <c r="A132" s="27"/>
      <c r="B132" s="58"/>
      <c r="C132" s="92"/>
      <c r="D132" s="58"/>
      <c r="E132" s="91"/>
      <c r="F132" s="49"/>
      <c r="G132" s="49"/>
      <c r="H132" s="49"/>
      <c r="I132" s="49"/>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ht="15.75" customHeight="1">
      <c r="A133" s="87" t="s">
        <v>20</v>
      </c>
      <c r="B133" s="88"/>
      <c r="C133" s="89"/>
      <c r="D133" s="90"/>
      <c r="E133" s="47">
        <f>SUM(E130:E132)</f>
        <v>2000</v>
      </c>
      <c r="F133" s="49"/>
      <c r="G133" s="49"/>
      <c r="H133" s="49"/>
      <c r="I133" s="49"/>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ht="15.75" customHeight="1">
      <c r="A134" s="79"/>
      <c r="B134" s="80"/>
      <c r="C134" s="81"/>
      <c r="D134" s="80"/>
      <c r="E134" s="8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ht="15.75" customHeight="1">
      <c r="A135" s="93" t="s">
        <v>74</v>
      </c>
      <c r="B135" s="94"/>
      <c r="C135" s="94"/>
      <c r="D135" s="94"/>
      <c r="E135" s="95"/>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ht="15.75" customHeight="1">
      <c r="A136" s="96" t="s">
        <v>196</v>
      </c>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ht="15.75" customHeight="1">
      <c r="A137" s="14" t="s">
        <v>197</v>
      </c>
      <c r="B137" s="15"/>
      <c r="C137" s="16" t="s">
        <v>1327</v>
      </c>
      <c r="D137" s="17" t="s">
        <v>199</v>
      </c>
      <c r="E137" s="18"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ht="15.75" customHeight="1">
      <c r="A138" s="20" t="s">
        <v>8</v>
      </c>
      <c r="B138" s="21" t="s">
        <v>9</v>
      </c>
      <c r="C138" s="56"/>
      <c r="D138" s="20" t="s">
        <v>10</v>
      </c>
      <c r="E138" s="22"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ht="15.75" customHeight="1">
      <c r="A139" s="24"/>
      <c r="B139" s="25" t="s">
        <v>12</v>
      </c>
      <c r="C139" s="25" t="s">
        <v>13</v>
      </c>
      <c r="D139" s="24"/>
      <c r="E139" s="24"/>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row>
    <row r="140" ht="15.75" customHeight="1">
      <c r="A140" s="27">
        <v>45324.0</v>
      </c>
      <c r="B140" s="52" t="s">
        <v>200</v>
      </c>
      <c r="C140" s="52" t="s">
        <v>201</v>
      </c>
      <c r="D140" s="52" t="s">
        <v>202</v>
      </c>
      <c r="E140" s="91">
        <v>7000.0</v>
      </c>
      <c r="F140" s="98"/>
      <c r="G140" s="99"/>
      <c r="H140" s="98"/>
      <c r="I140" s="100"/>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ht="15.75" customHeight="1">
      <c r="A141" s="27">
        <v>45349.0</v>
      </c>
      <c r="B141" s="52" t="s">
        <v>203</v>
      </c>
      <c r="C141" s="52" t="s">
        <v>204</v>
      </c>
      <c r="D141" s="52" t="s">
        <v>205</v>
      </c>
      <c r="E141" s="91">
        <v>50.0</v>
      </c>
      <c r="F141" s="98"/>
      <c r="G141" s="98"/>
      <c r="H141" s="98"/>
      <c r="I141" s="100"/>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ht="15.75" customHeight="1">
      <c r="A142" s="27">
        <v>45349.0</v>
      </c>
      <c r="B142" s="52" t="s">
        <v>206</v>
      </c>
      <c r="C142" s="52" t="s">
        <v>207</v>
      </c>
      <c r="D142" s="52" t="s">
        <v>208</v>
      </c>
      <c r="E142" s="91">
        <v>50.0</v>
      </c>
      <c r="F142" s="98"/>
      <c r="G142" s="98"/>
      <c r="H142" s="98"/>
      <c r="I142" s="100"/>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ht="15.75" customHeight="1">
      <c r="A143" s="27">
        <v>45349.0</v>
      </c>
      <c r="B143" s="52" t="s">
        <v>209</v>
      </c>
      <c r="C143" s="52" t="s">
        <v>210</v>
      </c>
      <c r="D143" s="52" t="s">
        <v>211</v>
      </c>
      <c r="E143" s="91">
        <v>50.0</v>
      </c>
      <c r="F143" s="98"/>
      <c r="G143" s="98"/>
      <c r="H143" s="98"/>
      <c r="I143" s="100"/>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ht="15.75" customHeight="1">
      <c r="A144" s="27">
        <v>45350.0</v>
      </c>
      <c r="B144" s="52" t="s">
        <v>212</v>
      </c>
      <c r="C144" s="52" t="s">
        <v>213</v>
      </c>
      <c r="D144" s="52" t="s">
        <v>214</v>
      </c>
      <c r="E144" s="91">
        <v>100.0</v>
      </c>
      <c r="F144" s="98"/>
      <c r="G144" s="98"/>
      <c r="H144" s="98"/>
      <c r="I144" s="100"/>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ht="15.75" customHeight="1">
      <c r="A145" s="27">
        <v>45369.0</v>
      </c>
      <c r="B145" s="52" t="s">
        <v>215</v>
      </c>
      <c r="C145" s="52" t="s">
        <v>204</v>
      </c>
      <c r="D145" s="52" t="s">
        <v>216</v>
      </c>
      <c r="E145" s="91">
        <v>50.0</v>
      </c>
      <c r="F145" s="98"/>
      <c r="G145" s="98"/>
      <c r="H145" s="98"/>
      <c r="I145" s="100"/>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ht="15.75" customHeight="1">
      <c r="A146" s="27">
        <v>45369.0</v>
      </c>
      <c r="B146" s="52" t="s">
        <v>217</v>
      </c>
      <c r="C146" s="52" t="s">
        <v>218</v>
      </c>
      <c r="D146" s="52" t="s">
        <v>219</v>
      </c>
      <c r="E146" s="91">
        <v>30.0</v>
      </c>
      <c r="F146" s="98"/>
      <c r="G146" s="98"/>
      <c r="H146" s="98"/>
      <c r="I146" s="100"/>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ht="15.75" customHeight="1">
      <c r="A147" s="27">
        <v>45370.0</v>
      </c>
      <c r="B147" s="52" t="s">
        <v>220</v>
      </c>
      <c r="C147" s="52" t="s">
        <v>221</v>
      </c>
      <c r="D147" s="52" t="s">
        <v>222</v>
      </c>
      <c r="E147" s="91">
        <v>30.0</v>
      </c>
      <c r="F147" s="98"/>
      <c r="G147" s="98"/>
      <c r="H147" s="98"/>
      <c r="I147" s="100"/>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ht="15.75" customHeight="1">
      <c r="A148" s="27">
        <v>45372.0</v>
      </c>
      <c r="B148" s="52" t="s">
        <v>220</v>
      </c>
      <c r="C148" s="52" t="s">
        <v>221</v>
      </c>
      <c r="D148" s="52" t="s">
        <v>223</v>
      </c>
      <c r="E148" s="91">
        <v>35.0</v>
      </c>
      <c r="F148" s="98"/>
      <c r="G148" s="98"/>
      <c r="H148" s="98"/>
      <c r="I148" s="100"/>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ht="15.75" customHeight="1">
      <c r="A149" s="27">
        <v>45373.0</v>
      </c>
      <c r="B149" s="52" t="s">
        <v>217</v>
      </c>
      <c r="C149" s="52" t="s">
        <v>224</v>
      </c>
      <c r="D149" s="52" t="s">
        <v>225</v>
      </c>
      <c r="E149" s="91">
        <v>30.0</v>
      </c>
      <c r="F149" s="98"/>
      <c r="G149" s="98"/>
      <c r="H149" s="98"/>
      <c r="I149" s="100"/>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ht="15.75" customHeight="1">
      <c r="A150" s="27">
        <v>45373.0</v>
      </c>
      <c r="B150" s="52" t="s">
        <v>215</v>
      </c>
      <c r="C150" s="52" t="s">
        <v>204</v>
      </c>
      <c r="D150" s="52" t="s">
        <v>226</v>
      </c>
      <c r="E150" s="91">
        <v>50.0</v>
      </c>
      <c r="F150" s="98"/>
      <c r="G150" s="98"/>
      <c r="H150" s="98"/>
      <c r="I150" s="100"/>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ht="15.75" customHeight="1">
      <c r="A151" s="27">
        <v>45376.0</v>
      </c>
      <c r="B151" s="52" t="s">
        <v>227</v>
      </c>
      <c r="C151" s="52" t="s">
        <v>228</v>
      </c>
      <c r="D151" s="52" t="s">
        <v>229</v>
      </c>
      <c r="E151" s="91">
        <v>50.0</v>
      </c>
      <c r="F151" s="98"/>
      <c r="G151" s="98"/>
      <c r="H151" s="98"/>
      <c r="I151" s="100"/>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ht="15.75" customHeight="1">
      <c r="A152" s="27">
        <v>45377.0</v>
      </c>
      <c r="B152" s="52" t="s">
        <v>227</v>
      </c>
      <c r="C152" s="52" t="s">
        <v>228</v>
      </c>
      <c r="D152" s="52" t="s">
        <v>230</v>
      </c>
      <c r="E152" s="91">
        <v>50.0</v>
      </c>
      <c r="F152" s="98"/>
      <c r="G152" s="98"/>
      <c r="H152" s="98"/>
      <c r="I152" s="100"/>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ht="15.75" customHeight="1">
      <c r="A153" s="27">
        <v>45399.0</v>
      </c>
      <c r="B153" s="52" t="s">
        <v>231</v>
      </c>
      <c r="C153" s="52" t="s">
        <v>232</v>
      </c>
      <c r="D153" s="52" t="s">
        <v>233</v>
      </c>
      <c r="E153" s="91">
        <v>574.75</v>
      </c>
      <c r="F153" s="98"/>
      <c r="G153" s="98"/>
      <c r="H153" s="98"/>
      <c r="I153" s="100"/>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ht="15.75" customHeight="1">
      <c r="A154" s="27">
        <v>45399.0</v>
      </c>
      <c r="B154" s="52" t="s">
        <v>234</v>
      </c>
      <c r="C154" s="52" t="s">
        <v>235</v>
      </c>
      <c r="D154" s="52" t="s">
        <v>236</v>
      </c>
      <c r="E154" s="91">
        <v>30.25</v>
      </c>
      <c r="F154" s="98"/>
      <c r="G154" s="98"/>
      <c r="H154" s="98"/>
      <c r="I154" s="100"/>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ht="15.75" customHeight="1">
      <c r="A155" s="27">
        <v>45401.0</v>
      </c>
      <c r="B155" s="52" t="s">
        <v>131</v>
      </c>
      <c r="C155" s="52" t="s">
        <v>237</v>
      </c>
      <c r="D155" s="52" t="s">
        <v>238</v>
      </c>
      <c r="E155" s="91">
        <v>263.98</v>
      </c>
      <c r="F155" s="98"/>
      <c r="G155" s="98"/>
      <c r="H155" s="98"/>
      <c r="I155" s="100"/>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ht="15.75" customHeight="1">
      <c r="A156" s="27">
        <v>45401.0</v>
      </c>
      <c r="B156" s="52" t="s">
        <v>234</v>
      </c>
      <c r="C156" s="100" t="s">
        <v>235</v>
      </c>
      <c r="D156" s="52" t="s">
        <v>239</v>
      </c>
      <c r="E156" s="91">
        <v>5.39</v>
      </c>
      <c r="F156" s="98"/>
      <c r="G156" s="98"/>
      <c r="H156" s="98"/>
      <c r="I156" s="100"/>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ht="15.75" customHeight="1">
      <c r="A157" s="87" t="s">
        <v>20</v>
      </c>
      <c r="B157" s="88"/>
      <c r="C157" s="89"/>
      <c r="D157" s="90"/>
      <c r="E157" s="47">
        <f>SUM(E140:E156)</f>
        <v>8449.37</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ht="15.75" customHeight="1">
      <c r="A158" s="79"/>
      <c r="B158" s="80"/>
      <c r="C158" s="81"/>
      <c r="D158" s="80"/>
      <c r="E158" s="82"/>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ht="15.75" customHeight="1">
      <c r="A159" s="10" t="s">
        <v>74</v>
      </c>
      <c r="B159" s="11"/>
      <c r="C159" s="11"/>
      <c r="D159" s="11"/>
      <c r="E159" s="12"/>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ht="13.5" customHeight="1">
      <c r="A160" s="61" t="s">
        <v>240</v>
      </c>
      <c r="B160" s="39"/>
      <c r="C160" s="39"/>
      <c r="D160" s="39"/>
      <c r="E160" s="40"/>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ht="15.75" customHeight="1">
      <c r="A161" s="14" t="s">
        <v>241</v>
      </c>
      <c r="B161" s="15"/>
      <c r="C161" s="16" t="s">
        <v>1328</v>
      </c>
      <c r="D161" s="17" t="s">
        <v>243</v>
      </c>
      <c r="E161" s="18"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ht="16.5" customHeight="1">
      <c r="A162" s="20" t="s">
        <v>8</v>
      </c>
      <c r="B162" s="21" t="s">
        <v>9</v>
      </c>
      <c r="C162" s="56"/>
      <c r="D162" s="20" t="s">
        <v>10</v>
      </c>
      <c r="E162" s="22"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ht="15.75" customHeight="1">
      <c r="A163" s="24"/>
      <c r="B163" s="25" t="s">
        <v>12</v>
      </c>
      <c r="C163" s="25" t="s">
        <v>13</v>
      </c>
      <c r="D163" s="24"/>
      <c r="E163" s="24"/>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ht="15.75" customHeight="1">
      <c r="A164" s="27">
        <v>45348.0</v>
      </c>
      <c r="B164" s="52" t="s">
        <v>244</v>
      </c>
      <c r="C164" s="52" t="s">
        <v>245</v>
      </c>
      <c r="D164" s="52" t="s">
        <v>246</v>
      </c>
      <c r="E164" s="91">
        <v>4845.0</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ht="15.75" customHeight="1">
      <c r="A165" s="27">
        <v>45348.0</v>
      </c>
      <c r="B165" s="52" t="s">
        <v>247</v>
      </c>
      <c r="C165" s="52" t="s">
        <v>154</v>
      </c>
      <c r="D165" s="52" t="s">
        <v>248</v>
      </c>
      <c r="E165" s="91">
        <v>255.0</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ht="15.75" customHeight="1">
      <c r="A166" s="27">
        <v>45387.0</v>
      </c>
      <c r="B166" s="52" t="s">
        <v>244</v>
      </c>
      <c r="C166" s="52" t="s">
        <v>245</v>
      </c>
      <c r="D166" s="52" t="s">
        <v>249</v>
      </c>
      <c r="E166" s="91">
        <v>3230.0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ht="15.75" customHeight="1">
      <c r="A167" s="101">
        <v>45387.0</v>
      </c>
      <c r="B167" s="52" t="s">
        <v>247</v>
      </c>
      <c r="C167" s="52" t="s">
        <v>154</v>
      </c>
      <c r="D167" s="52" t="s">
        <v>250</v>
      </c>
      <c r="E167" s="91">
        <v>170.0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ht="15.75" customHeight="1">
      <c r="A168" s="87" t="s">
        <v>20</v>
      </c>
      <c r="B168" s="27"/>
      <c r="C168" s="89"/>
      <c r="D168" s="90"/>
      <c r="E168" s="47">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ht="15.75" customHeight="1">
      <c r="A169" s="79"/>
      <c r="B169" s="80"/>
      <c r="C169" s="81"/>
      <c r="D169" s="80"/>
      <c r="E169" s="82"/>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ht="15.75" customHeight="1">
      <c r="A170" s="10" t="s">
        <v>2</v>
      </c>
      <c r="B170" s="11"/>
      <c r="C170" s="11"/>
      <c r="D170" s="11"/>
      <c r="E170" s="1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ht="15.75" customHeight="1">
      <c r="A171" s="13" t="s">
        <v>251</v>
      </c>
      <c r="B171" s="11"/>
      <c r="C171" s="11"/>
      <c r="D171" s="11"/>
      <c r="E171" s="1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ht="15.75" customHeight="1">
      <c r="A172" s="14" t="s">
        <v>252</v>
      </c>
      <c r="B172" s="15"/>
      <c r="C172" s="16" t="s">
        <v>1329</v>
      </c>
      <c r="D172" s="17" t="s">
        <v>78</v>
      </c>
      <c r="E172" s="18"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ht="15.75" customHeight="1">
      <c r="A173" s="20" t="s">
        <v>8</v>
      </c>
      <c r="B173" s="21" t="s">
        <v>9</v>
      </c>
      <c r="C173" s="56"/>
      <c r="D173" s="20" t="s">
        <v>10</v>
      </c>
      <c r="E173" s="22"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ht="15.75" customHeight="1">
      <c r="A174" s="24"/>
      <c r="B174" s="25" t="s">
        <v>12</v>
      </c>
      <c r="C174" s="26" t="s">
        <v>13</v>
      </c>
      <c r="D174" s="24"/>
      <c r="E174" s="24"/>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ht="15.75" customHeight="1">
      <c r="A175" s="32">
        <v>45350.0</v>
      </c>
      <c r="B175" s="53" t="s">
        <v>254</v>
      </c>
      <c r="C175" s="74" t="s">
        <v>255</v>
      </c>
      <c r="D175" s="52" t="s">
        <v>256</v>
      </c>
      <c r="E175" s="91">
        <v>200.0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ht="15.75" customHeight="1">
      <c r="A176" s="32">
        <v>45350.0</v>
      </c>
      <c r="B176" s="53" t="s">
        <v>257</v>
      </c>
      <c r="C176" s="92" t="s">
        <v>258</v>
      </c>
      <c r="D176" s="52" t="s">
        <v>259</v>
      </c>
      <c r="E176" s="91">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ht="15.75" customHeight="1">
      <c r="A177" s="32">
        <v>45350.0</v>
      </c>
      <c r="B177" s="53" t="s">
        <v>260</v>
      </c>
      <c r="C177" s="92" t="s">
        <v>261</v>
      </c>
      <c r="D177" s="52" t="s">
        <v>262</v>
      </c>
      <c r="E177" s="91">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ht="15.75" customHeight="1">
      <c r="A178" s="32">
        <v>45377.0</v>
      </c>
      <c r="B178" s="53" t="s">
        <v>263</v>
      </c>
      <c r="C178" s="74" t="s">
        <v>264</v>
      </c>
      <c r="D178" s="52" t="s">
        <v>265</v>
      </c>
      <c r="E178" s="91">
        <v>3000.0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ht="15.75" customHeight="1">
      <c r="A179" s="43" t="s">
        <v>20</v>
      </c>
      <c r="B179" s="102"/>
      <c r="C179" s="103"/>
      <c r="D179" s="102"/>
      <c r="E179" s="47">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ht="15.75" customHeight="1">
      <c r="A180" s="79"/>
      <c r="B180" s="80"/>
      <c r="C180" s="81"/>
      <c r="D180" s="80"/>
      <c r="E180" s="82"/>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row>
    <row r="181" ht="15.75" customHeight="1">
      <c r="A181" s="10" t="s">
        <v>74</v>
      </c>
      <c r="B181" s="11"/>
      <c r="C181" s="11"/>
      <c r="D181" s="11"/>
      <c r="E181" s="1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ht="15.75" customHeight="1">
      <c r="A182" s="61" t="s">
        <v>266</v>
      </c>
      <c r="B182" s="39"/>
      <c r="C182" s="39"/>
      <c r="D182" s="39"/>
      <c r="E182" s="4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ht="15.75" customHeight="1">
      <c r="A183" s="14" t="s">
        <v>252</v>
      </c>
      <c r="B183" s="15"/>
      <c r="C183" s="16" t="s">
        <v>1329</v>
      </c>
      <c r="D183" s="17" t="s">
        <v>78</v>
      </c>
      <c r="E183" s="18"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ht="15.75" customHeight="1">
      <c r="A184" s="20" t="s">
        <v>8</v>
      </c>
      <c r="B184" s="104" t="s">
        <v>9</v>
      </c>
      <c r="C184" s="105"/>
      <c r="D184" s="106" t="s">
        <v>10</v>
      </c>
      <c r="E184" s="22"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ht="15.75" customHeight="1">
      <c r="A185" s="24"/>
      <c r="B185" s="25" t="s">
        <v>12</v>
      </c>
      <c r="C185" s="26" t="s">
        <v>13</v>
      </c>
      <c r="D185" s="24"/>
      <c r="E185" s="24"/>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row>
    <row r="186" ht="15.75" customHeight="1">
      <c r="A186" s="27">
        <v>45350.0</v>
      </c>
      <c r="B186" s="53" t="s">
        <v>267</v>
      </c>
      <c r="C186" s="74" t="s">
        <v>68</v>
      </c>
      <c r="D186" s="52" t="s">
        <v>268</v>
      </c>
      <c r="E186" s="91">
        <v>240.0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ht="15.75" customHeight="1">
      <c r="A187" s="27">
        <v>45355.0</v>
      </c>
      <c r="B187" s="53" t="s">
        <v>267</v>
      </c>
      <c r="C187" s="74" t="s">
        <v>68</v>
      </c>
      <c r="D187" s="74" t="s">
        <v>269</v>
      </c>
      <c r="E187" s="91">
        <v>1132.0</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ht="15.75" customHeight="1">
      <c r="A188" s="27">
        <v>45372.0</v>
      </c>
      <c r="B188" s="53" t="s">
        <v>270</v>
      </c>
      <c r="C188" s="74" t="s">
        <v>271</v>
      </c>
      <c r="D188" s="52" t="s">
        <v>272</v>
      </c>
      <c r="E188" s="91">
        <v>4000.0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ht="15.75" customHeight="1">
      <c r="A189" s="27">
        <v>45373.0</v>
      </c>
      <c r="B189" s="53" t="s">
        <v>273</v>
      </c>
      <c r="C189" s="74" t="s">
        <v>274</v>
      </c>
      <c r="D189" s="52" t="s">
        <v>275</v>
      </c>
      <c r="E189" s="91">
        <v>2050.0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ht="15.75" customHeight="1">
      <c r="A190" s="87" t="s">
        <v>20</v>
      </c>
      <c r="B190" s="88"/>
      <c r="C190" s="89"/>
      <c r="D190" s="90"/>
      <c r="E190" s="47">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ht="15.75" customHeight="1">
      <c r="A191" s="79"/>
      <c r="B191" s="80"/>
      <c r="C191" s="81"/>
      <c r="D191" s="80"/>
      <c r="E191" s="82"/>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row>
    <row r="192" ht="13.5" customHeight="1">
      <c r="A192" s="10" t="s">
        <v>2</v>
      </c>
      <c r="B192" s="11"/>
      <c r="C192" s="11"/>
      <c r="D192" s="11"/>
      <c r="E192" s="12"/>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ht="13.5" customHeight="1">
      <c r="A193" s="13" t="s">
        <v>276</v>
      </c>
      <c r="B193" s="11"/>
      <c r="C193" s="11"/>
      <c r="D193" s="11"/>
      <c r="E193" s="12"/>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row>
    <row r="194" ht="15.75" customHeight="1">
      <c r="A194" s="51" t="s">
        <v>277</v>
      </c>
      <c r="B194" s="15"/>
      <c r="C194" s="184" t="s">
        <v>1330</v>
      </c>
      <c r="D194" s="17" t="s">
        <v>130</v>
      </c>
      <c r="E194" s="18"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ht="13.5" customHeight="1">
      <c r="A195" s="20" t="s">
        <v>8</v>
      </c>
      <c r="B195" s="104" t="s">
        <v>9</v>
      </c>
      <c r="C195" s="105"/>
      <c r="D195" s="20" t="s">
        <v>10</v>
      </c>
      <c r="E195" s="22"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ht="15.75" customHeight="1">
      <c r="A196" s="24"/>
      <c r="B196" s="25" t="s">
        <v>12</v>
      </c>
      <c r="C196" s="26" t="s">
        <v>13</v>
      </c>
      <c r="D196" s="24"/>
      <c r="E196" s="24"/>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ht="15.75" customHeight="1">
      <c r="A197" s="108"/>
      <c r="B197" s="108"/>
      <c r="C197" s="108"/>
      <c r="D197" s="109"/>
      <c r="E197" s="78"/>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ht="15.75" customHeight="1">
      <c r="A198" s="43" t="s">
        <v>20</v>
      </c>
      <c r="B198" s="76"/>
      <c r="C198" s="77"/>
      <c r="D198" s="76"/>
      <c r="E198" s="47">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ht="15.75" customHeight="1">
      <c r="A199" s="79"/>
      <c r="B199" s="80"/>
      <c r="C199" s="81"/>
      <c r="D199" s="80"/>
      <c r="E199" s="8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ht="13.5" customHeight="1">
      <c r="A200" s="50" t="s">
        <v>188</v>
      </c>
      <c r="B200" s="11"/>
      <c r="C200" s="11"/>
      <c r="D200" s="11"/>
      <c r="E200" s="1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ht="13.5" customHeight="1">
      <c r="A201" s="13" t="s">
        <v>280</v>
      </c>
      <c r="B201" s="11"/>
      <c r="C201" s="11"/>
      <c r="D201" s="11"/>
      <c r="E201" s="12"/>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row>
    <row r="202" ht="15.75" customHeight="1">
      <c r="A202" s="51" t="s">
        <v>277</v>
      </c>
      <c r="B202" s="15"/>
      <c r="C202" s="184" t="s">
        <v>1330</v>
      </c>
      <c r="D202" s="17" t="s">
        <v>130</v>
      </c>
      <c r="E202" s="18" t="s">
        <v>279</v>
      </c>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row>
    <row r="203" ht="13.5" customHeight="1">
      <c r="A203" s="20" t="s">
        <v>8</v>
      </c>
      <c r="B203" s="104" t="s">
        <v>9</v>
      </c>
      <c r="C203" s="105"/>
      <c r="D203" s="20" t="s">
        <v>10</v>
      </c>
      <c r="E203" s="22"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ht="15.75" customHeight="1">
      <c r="A204" s="24"/>
      <c r="B204" s="25" t="s">
        <v>12</v>
      </c>
      <c r="C204" s="26" t="s">
        <v>13</v>
      </c>
      <c r="D204" s="24"/>
      <c r="E204" s="24"/>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ht="15.75" customHeight="1">
      <c r="A205" s="110"/>
      <c r="B205" s="76"/>
      <c r="C205" s="111"/>
      <c r="D205" s="36"/>
      <c r="E205" s="91"/>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ht="15.75" customHeight="1">
      <c r="A206" s="27"/>
      <c r="B206" s="53"/>
      <c r="C206" s="36"/>
      <c r="D206" s="112"/>
      <c r="E206" s="91"/>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ht="15.75" customHeight="1">
      <c r="A207" s="43" t="s">
        <v>20</v>
      </c>
      <c r="B207" s="44"/>
      <c r="C207" s="45"/>
      <c r="D207" s="46"/>
      <c r="E207" s="47">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ht="15.75" customHeight="1">
      <c r="A208" s="79"/>
      <c r="B208" s="80"/>
      <c r="C208" s="81"/>
      <c r="D208" s="80"/>
      <c r="E208" s="8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ht="15.75" customHeight="1">
      <c r="A209" s="10" t="s">
        <v>2</v>
      </c>
      <c r="B209" s="11"/>
      <c r="C209" s="11"/>
      <c r="D209" s="11"/>
      <c r="E209" s="12"/>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ht="15.75" customHeight="1">
      <c r="A210" s="13" t="s">
        <v>281</v>
      </c>
      <c r="B210" s="11"/>
      <c r="C210" s="11"/>
      <c r="D210" s="11"/>
      <c r="E210" s="12"/>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ht="15.75" customHeight="1">
      <c r="A211" s="51" t="s">
        <v>282</v>
      </c>
      <c r="B211" s="15"/>
      <c r="C211" s="184" t="s">
        <v>1331</v>
      </c>
      <c r="D211" s="17" t="s">
        <v>284</v>
      </c>
      <c r="E211" s="18"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ht="15.75" customHeight="1">
      <c r="A212" s="20" t="s">
        <v>8</v>
      </c>
      <c r="B212" s="104" t="s">
        <v>9</v>
      </c>
      <c r="C212" s="105"/>
      <c r="D212" s="20" t="s">
        <v>10</v>
      </c>
      <c r="E212" s="22"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ht="15.75" customHeight="1">
      <c r="A213" s="24"/>
      <c r="B213" s="25" t="s">
        <v>12</v>
      </c>
      <c r="C213" s="26" t="s">
        <v>13</v>
      </c>
      <c r="D213" s="24"/>
      <c r="E213" s="24"/>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ht="15.75" customHeight="1">
      <c r="A214" s="32">
        <v>45324.0</v>
      </c>
      <c r="B214" s="30" t="s">
        <v>115</v>
      </c>
      <c r="C214" s="33" t="s">
        <v>116</v>
      </c>
      <c r="D214" s="28" t="s">
        <v>285</v>
      </c>
      <c r="E214" s="31">
        <v>800.0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ht="16.5" customHeight="1">
      <c r="A215" s="32">
        <v>45363.0</v>
      </c>
      <c r="B215" s="30" t="s">
        <v>286</v>
      </c>
      <c r="C215" s="33"/>
      <c r="D215" s="28" t="s">
        <v>287</v>
      </c>
      <c r="E215" s="31">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ht="16.5" customHeight="1">
      <c r="A216" s="32">
        <v>45330.0</v>
      </c>
      <c r="B216" s="30" t="s">
        <v>288</v>
      </c>
      <c r="C216" s="33" t="s">
        <v>289</v>
      </c>
      <c r="D216" s="28" t="s">
        <v>290</v>
      </c>
      <c r="E216" s="31">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ht="16.5" customHeight="1">
      <c r="A217" s="32">
        <v>45352.0</v>
      </c>
      <c r="B217" s="30" t="s">
        <v>286</v>
      </c>
      <c r="C217" s="33"/>
      <c r="D217" s="28" t="s">
        <v>291</v>
      </c>
      <c r="E217" s="31">
        <v>32.48</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ht="15.75" customHeight="1">
      <c r="A218" s="32">
        <v>45352.0</v>
      </c>
      <c r="B218" s="30" t="s">
        <v>292</v>
      </c>
      <c r="C218" s="33" t="s">
        <v>293</v>
      </c>
      <c r="D218" s="28" t="s">
        <v>294</v>
      </c>
      <c r="E218" s="31">
        <v>950.0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ht="15.75" customHeight="1">
      <c r="A219" s="32">
        <v>45363.0</v>
      </c>
      <c r="B219" s="28" t="s">
        <v>295</v>
      </c>
      <c r="C219" s="33" t="s">
        <v>296</v>
      </c>
      <c r="D219" s="28" t="s">
        <v>297</v>
      </c>
      <c r="E219" s="31">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ht="15.75" customHeight="1">
      <c r="A220" s="32">
        <v>45364.0</v>
      </c>
      <c r="B220" s="30" t="s">
        <v>286</v>
      </c>
      <c r="C220" s="33"/>
      <c r="D220" s="28" t="s">
        <v>298</v>
      </c>
      <c r="E220" s="91">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ht="15.75" customHeight="1">
      <c r="A221" s="87" t="s">
        <v>20</v>
      </c>
      <c r="B221" s="44"/>
      <c r="C221" s="45"/>
      <c r="D221" s="46"/>
      <c r="E221" s="47">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ht="15.75" customHeight="1">
      <c r="A222" s="79"/>
      <c r="B222" s="80"/>
      <c r="C222" s="81"/>
      <c r="D222" s="80"/>
      <c r="E222" s="82"/>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ht="15.75" customHeight="1">
      <c r="A223" s="50" t="s">
        <v>74</v>
      </c>
      <c r="B223" s="11"/>
      <c r="C223" s="11"/>
      <c r="D223" s="11"/>
      <c r="E223" s="12"/>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ht="15.75" customHeight="1">
      <c r="A224" s="13" t="s">
        <v>281</v>
      </c>
      <c r="B224" s="11"/>
      <c r="C224" s="11"/>
      <c r="D224" s="11"/>
      <c r="E224" s="1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ht="15.75" customHeight="1">
      <c r="A225" s="51" t="s">
        <v>282</v>
      </c>
      <c r="B225" s="15"/>
      <c r="C225" s="184" t="s">
        <v>1331</v>
      </c>
      <c r="D225" s="17" t="s">
        <v>284</v>
      </c>
      <c r="E225" s="18"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ht="15.75" customHeight="1">
      <c r="A226" s="20" t="s">
        <v>8</v>
      </c>
      <c r="B226" s="104" t="s">
        <v>9</v>
      </c>
      <c r="C226" s="105"/>
      <c r="D226" s="20" t="s">
        <v>10</v>
      </c>
      <c r="E226" s="22"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ht="15.75" customHeight="1">
      <c r="A227" s="24"/>
      <c r="B227" s="25" t="s">
        <v>12</v>
      </c>
      <c r="C227" s="26" t="s">
        <v>13</v>
      </c>
      <c r="D227" s="24"/>
      <c r="E227" s="24"/>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ht="16.5" customHeight="1">
      <c r="A228" s="32">
        <v>45320.0</v>
      </c>
      <c r="B228" s="30" t="s">
        <v>299</v>
      </c>
      <c r="C228" s="33" t="s">
        <v>300</v>
      </c>
      <c r="D228" s="30" t="s">
        <v>301</v>
      </c>
      <c r="E228" s="34">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ht="16.5" customHeight="1">
      <c r="A229" s="32">
        <v>45322.0</v>
      </c>
      <c r="B229" s="30" t="s">
        <v>302</v>
      </c>
      <c r="C229" s="33" t="s">
        <v>303</v>
      </c>
      <c r="D229" s="30" t="s">
        <v>304</v>
      </c>
      <c r="E229" s="34">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ht="16.5" customHeight="1">
      <c r="A230" s="32">
        <v>45322.0</v>
      </c>
      <c r="B230" s="30" t="s">
        <v>302</v>
      </c>
      <c r="C230" s="33" t="s">
        <v>303</v>
      </c>
      <c r="D230" s="30" t="s">
        <v>305</v>
      </c>
      <c r="E230" s="34">
        <v>15.0</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ht="16.5" customHeight="1">
      <c r="A231" s="32">
        <v>45322.0</v>
      </c>
      <c r="B231" s="30" t="s">
        <v>302</v>
      </c>
      <c r="C231" s="33" t="s">
        <v>303</v>
      </c>
      <c r="D231" s="30" t="s">
        <v>306</v>
      </c>
      <c r="E231" s="34">
        <v>12.0</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ht="16.5" customHeight="1">
      <c r="A232" s="32">
        <v>45323.0</v>
      </c>
      <c r="B232" s="30" t="s">
        <v>299</v>
      </c>
      <c r="C232" s="33" t="s">
        <v>300</v>
      </c>
      <c r="D232" s="30" t="s">
        <v>307</v>
      </c>
      <c r="E232" s="34">
        <v>1299.0</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ht="16.5" customHeight="1">
      <c r="A233" s="32">
        <v>45328.0</v>
      </c>
      <c r="B233" s="30" t="s">
        <v>308</v>
      </c>
      <c r="C233" s="33" t="s">
        <v>141</v>
      </c>
      <c r="D233" s="30" t="s">
        <v>309</v>
      </c>
      <c r="E233" s="34">
        <v>390.0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ht="16.5" customHeight="1">
      <c r="A234" s="32">
        <v>45329.0</v>
      </c>
      <c r="B234" s="30" t="s">
        <v>308</v>
      </c>
      <c r="C234" s="33" t="s">
        <v>141</v>
      </c>
      <c r="D234" s="30" t="s">
        <v>310</v>
      </c>
      <c r="E234" s="34">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ht="16.5" customHeight="1">
      <c r="A235" s="32">
        <v>45329.0</v>
      </c>
      <c r="B235" s="30" t="s">
        <v>311</v>
      </c>
      <c r="C235" s="33" t="s">
        <v>312</v>
      </c>
      <c r="D235" s="30" t="s">
        <v>313</v>
      </c>
      <c r="E235" s="34">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ht="16.5" customHeight="1">
      <c r="A236" s="32">
        <v>45331.0</v>
      </c>
      <c r="B236" s="30" t="s">
        <v>311</v>
      </c>
      <c r="C236" s="33" t="s">
        <v>312</v>
      </c>
      <c r="D236" s="30" t="s">
        <v>314</v>
      </c>
      <c r="E236" s="34">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ht="16.5" customHeight="1">
      <c r="A237" s="32">
        <v>45338.0</v>
      </c>
      <c r="B237" s="30" t="s">
        <v>302</v>
      </c>
      <c r="C237" s="33" t="s">
        <v>303</v>
      </c>
      <c r="D237" s="30" t="s">
        <v>315</v>
      </c>
      <c r="E237" s="34">
        <v>60.0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ht="16.5" customHeight="1">
      <c r="A238" s="32">
        <v>45349.0</v>
      </c>
      <c r="B238" s="30" t="s">
        <v>302</v>
      </c>
      <c r="C238" s="33" t="s">
        <v>303</v>
      </c>
      <c r="D238" s="30" t="s">
        <v>316</v>
      </c>
      <c r="E238" s="34">
        <v>60.0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ht="16.5" customHeight="1">
      <c r="A239" s="32">
        <v>45349.0</v>
      </c>
      <c r="B239" s="30" t="s">
        <v>302</v>
      </c>
      <c r="C239" s="33" t="s">
        <v>303</v>
      </c>
      <c r="D239" s="30" t="s">
        <v>317</v>
      </c>
      <c r="E239" s="34">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ht="16.5" customHeight="1">
      <c r="A240" s="32">
        <v>45349.0</v>
      </c>
      <c r="B240" s="30" t="s">
        <v>302</v>
      </c>
      <c r="C240" s="33" t="s">
        <v>303</v>
      </c>
      <c r="D240" s="30" t="s">
        <v>318</v>
      </c>
      <c r="E240" s="34">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ht="16.5" customHeight="1">
      <c r="A241" s="32">
        <v>45350.0</v>
      </c>
      <c r="B241" s="30" t="s">
        <v>302</v>
      </c>
      <c r="C241" s="33" t="s">
        <v>303</v>
      </c>
      <c r="D241" s="30" t="s">
        <v>319</v>
      </c>
      <c r="E241" s="34">
        <v>190.0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ht="16.5" customHeight="1">
      <c r="A242" s="32">
        <v>45352.0</v>
      </c>
      <c r="B242" s="30" t="s">
        <v>308</v>
      </c>
      <c r="C242" s="33" t="s">
        <v>141</v>
      </c>
      <c r="D242" s="30" t="s">
        <v>320</v>
      </c>
      <c r="E242" s="34">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ht="16.5" customHeight="1">
      <c r="A243" s="32">
        <v>45363.0</v>
      </c>
      <c r="B243" s="30" t="s">
        <v>308</v>
      </c>
      <c r="C243" s="33" t="s">
        <v>141</v>
      </c>
      <c r="D243" s="30" t="s">
        <v>321</v>
      </c>
      <c r="E243" s="34">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ht="15.75" customHeight="1">
      <c r="A244" s="87" t="s">
        <v>20</v>
      </c>
      <c r="B244" s="44"/>
      <c r="C244" s="45"/>
      <c r="D244" s="46"/>
      <c r="E244" s="47">
        <f>SUM(E228:E243)</f>
        <v>8000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ht="15.75" customHeight="1">
      <c r="A245" s="79"/>
      <c r="B245" s="80"/>
      <c r="C245" s="81"/>
      <c r="D245" s="80"/>
      <c r="E245" s="82"/>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ht="15.75" customHeight="1">
      <c r="A246" s="10" t="s">
        <v>74</v>
      </c>
      <c r="B246" s="11"/>
      <c r="C246" s="11"/>
      <c r="D246" s="11"/>
      <c r="E246" s="12"/>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ht="13.5" customHeight="1">
      <c r="A247" s="13" t="s">
        <v>322</v>
      </c>
      <c r="B247" s="11"/>
      <c r="C247" s="11"/>
      <c r="D247" s="11"/>
      <c r="E247" s="12"/>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ht="29.25" customHeight="1">
      <c r="A248" s="51" t="s">
        <v>323</v>
      </c>
      <c r="B248" s="15"/>
      <c r="C248" s="184" t="s">
        <v>1332</v>
      </c>
      <c r="D248" s="17" t="s">
        <v>243</v>
      </c>
      <c r="E248" s="18"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ht="15.75" customHeight="1">
      <c r="A249" s="20" t="s">
        <v>8</v>
      </c>
      <c r="B249" s="104" t="s">
        <v>9</v>
      </c>
      <c r="C249" s="105"/>
      <c r="D249" s="20" t="s">
        <v>10</v>
      </c>
      <c r="E249" s="22"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ht="13.5" customHeight="1">
      <c r="A250" s="24"/>
      <c r="B250" s="25" t="s">
        <v>12</v>
      </c>
      <c r="C250" s="26" t="s">
        <v>13</v>
      </c>
      <c r="D250" s="24"/>
      <c r="E250" s="24"/>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ht="15.75" customHeight="1">
      <c r="A251" s="27">
        <v>45329.0</v>
      </c>
      <c r="B251" s="52" t="s">
        <v>325</v>
      </c>
      <c r="C251" s="29" t="s">
        <v>326</v>
      </c>
      <c r="D251" s="58" t="s">
        <v>327</v>
      </c>
      <c r="E251" s="91">
        <v>1479.8</v>
      </c>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row>
    <row r="252" ht="15.75" customHeight="1">
      <c r="A252" s="27">
        <v>45357.0</v>
      </c>
      <c r="B252" s="58" t="s">
        <v>328</v>
      </c>
      <c r="C252" s="103"/>
      <c r="D252" s="58" t="s">
        <v>329</v>
      </c>
      <c r="E252" s="91">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ht="15.75" customHeight="1">
      <c r="A253" s="43" t="s">
        <v>20</v>
      </c>
      <c r="B253" s="113"/>
      <c r="C253" s="114"/>
      <c r="D253" s="113"/>
      <c r="E253" s="47">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ht="15.75" customHeight="1">
      <c r="A254" s="79"/>
      <c r="B254" s="80"/>
      <c r="C254" s="81"/>
      <c r="D254" s="80"/>
      <c r="E254" s="8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ht="15.75" customHeight="1">
      <c r="A255" s="10" t="s">
        <v>2</v>
      </c>
      <c r="B255" s="11"/>
      <c r="C255" s="11"/>
      <c r="D255" s="11"/>
      <c r="E255" s="1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ht="15.75" customHeight="1">
      <c r="A256" s="13" t="s">
        <v>330</v>
      </c>
      <c r="B256" s="11"/>
      <c r="C256" s="11"/>
      <c r="D256" s="11"/>
      <c r="E256" s="12"/>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ht="15.75" customHeight="1">
      <c r="A257" s="51" t="s">
        <v>331</v>
      </c>
      <c r="B257" s="15"/>
      <c r="C257" s="184" t="s">
        <v>1333</v>
      </c>
      <c r="D257" s="17" t="s">
        <v>333</v>
      </c>
      <c r="E257" s="18" t="s">
        <v>279</v>
      </c>
      <c r="F257" s="49"/>
      <c r="G257" s="49"/>
      <c r="H257" s="49"/>
      <c r="I257" s="49"/>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ht="15.75" customHeight="1">
      <c r="A258" s="20" t="s">
        <v>8</v>
      </c>
      <c r="B258" s="104" t="s">
        <v>9</v>
      </c>
      <c r="C258" s="105"/>
      <c r="D258" s="115" t="s">
        <v>10</v>
      </c>
      <c r="E258" s="22" t="s">
        <v>11</v>
      </c>
      <c r="F258" s="49"/>
      <c r="G258" s="49"/>
      <c r="H258" s="49"/>
      <c r="I258" s="49"/>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ht="13.5" customHeight="1">
      <c r="A259" s="24"/>
      <c r="B259" s="25" t="s">
        <v>12</v>
      </c>
      <c r="C259" s="26" t="s">
        <v>13</v>
      </c>
      <c r="D259" s="24"/>
      <c r="E259" s="24"/>
      <c r="F259" s="49"/>
      <c r="G259" s="49"/>
      <c r="H259" s="49"/>
      <c r="I259" s="49"/>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ht="15.75" customHeight="1">
      <c r="A260" s="27">
        <v>45344.0</v>
      </c>
      <c r="B260" s="58" t="s">
        <v>334</v>
      </c>
      <c r="C260" s="77" t="s">
        <v>335</v>
      </c>
      <c r="D260" s="58" t="s">
        <v>336</v>
      </c>
      <c r="E260" s="34">
        <v>600.0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ht="15.75" customHeight="1">
      <c r="A261" s="27">
        <v>45348.0</v>
      </c>
      <c r="B261" s="58" t="s">
        <v>337</v>
      </c>
      <c r="C261" s="111" t="s">
        <v>338</v>
      </c>
      <c r="D261" s="52" t="s">
        <v>339</v>
      </c>
      <c r="E261" s="31">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ht="15.75" customHeight="1">
      <c r="A262" s="27">
        <v>45348.0</v>
      </c>
      <c r="B262" s="58" t="s">
        <v>340</v>
      </c>
      <c r="C262" s="77" t="s">
        <v>341</v>
      </c>
      <c r="D262" s="58" t="s">
        <v>342</v>
      </c>
      <c r="E262" s="34">
        <v>900.0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ht="15.75" customHeight="1">
      <c r="A263" s="27">
        <v>45349.0</v>
      </c>
      <c r="B263" s="58" t="s">
        <v>343</v>
      </c>
      <c r="C263" s="77" t="s">
        <v>344</v>
      </c>
      <c r="D263" s="58" t="s">
        <v>345</v>
      </c>
      <c r="E263" s="34">
        <v>2800.0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ht="15.75" customHeight="1">
      <c r="A264" s="27">
        <v>45358.0</v>
      </c>
      <c r="B264" s="52" t="s">
        <v>346</v>
      </c>
      <c r="C264" s="111" t="s">
        <v>347</v>
      </c>
      <c r="D264" s="52" t="s">
        <v>348</v>
      </c>
      <c r="E264" s="31">
        <v>203.0</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ht="15.75" customHeight="1">
      <c r="A265" s="27">
        <v>45358.0</v>
      </c>
      <c r="B265" s="52" t="s">
        <v>349</v>
      </c>
      <c r="C265" s="111" t="s">
        <v>350</v>
      </c>
      <c r="D265" s="58" t="s">
        <v>351</v>
      </c>
      <c r="E265" s="31">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ht="15.75" customHeight="1">
      <c r="A266" s="27">
        <v>45363.0</v>
      </c>
      <c r="B266" s="58" t="s">
        <v>352</v>
      </c>
      <c r="C266" s="77" t="s">
        <v>141</v>
      </c>
      <c r="D266" s="58" t="s">
        <v>353</v>
      </c>
      <c r="E266" s="31">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ht="15.75" customHeight="1">
      <c r="A267" s="27">
        <v>45370.0</v>
      </c>
      <c r="B267" s="58" t="s">
        <v>334</v>
      </c>
      <c r="C267" s="77" t="s">
        <v>335</v>
      </c>
      <c r="D267" s="58" t="s">
        <v>336</v>
      </c>
      <c r="E267" s="34">
        <v>500.0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ht="15.75" customHeight="1">
      <c r="A268" s="27">
        <v>45371.0</v>
      </c>
      <c r="B268" s="58" t="s">
        <v>354</v>
      </c>
      <c r="C268" s="111" t="s">
        <v>355</v>
      </c>
      <c r="D268" s="52" t="s">
        <v>356</v>
      </c>
      <c r="E268" s="31">
        <v>176.0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ht="15.75" customHeight="1">
      <c r="A269" s="27">
        <v>45372.0</v>
      </c>
      <c r="B269" s="58" t="s">
        <v>357</v>
      </c>
      <c r="C269" s="77" t="s">
        <v>358</v>
      </c>
      <c r="D269" s="58" t="s">
        <v>359</v>
      </c>
      <c r="E269" s="34">
        <v>134.8</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ht="15.75" customHeight="1">
      <c r="A270" s="27">
        <v>45377.0</v>
      </c>
      <c r="B270" s="58" t="s">
        <v>334</v>
      </c>
      <c r="C270" s="77" t="s">
        <v>335</v>
      </c>
      <c r="D270" s="58" t="s">
        <v>360</v>
      </c>
      <c r="E270" s="34">
        <v>360.0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ht="15.75" customHeight="1">
      <c r="A271" s="27">
        <v>45383.0</v>
      </c>
      <c r="B271" s="58" t="s">
        <v>334</v>
      </c>
      <c r="C271" s="77" t="s">
        <v>335</v>
      </c>
      <c r="D271" s="58" t="s">
        <v>336</v>
      </c>
      <c r="E271" s="34">
        <v>500.0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ht="15.75" customHeight="1">
      <c r="A272" s="27">
        <v>45383.0</v>
      </c>
      <c r="B272" s="58" t="s">
        <v>334</v>
      </c>
      <c r="C272" s="77" t="s">
        <v>335</v>
      </c>
      <c r="D272" s="58" t="s">
        <v>336</v>
      </c>
      <c r="E272" s="34">
        <v>500.0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ht="15.75" customHeight="1">
      <c r="A273" s="27">
        <v>45385.0</v>
      </c>
      <c r="B273" s="52" t="s">
        <v>361</v>
      </c>
      <c r="C273" s="111" t="s">
        <v>303</v>
      </c>
      <c r="D273" s="58" t="s">
        <v>362</v>
      </c>
      <c r="E273" s="31">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ht="15.75" customHeight="1">
      <c r="A274" s="43" t="s">
        <v>20</v>
      </c>
      <c r="B274" s="113"/>
      <c r="C274" s="114"/>
      <c r="D274" s="113"/>
      <c r="E274" s="47">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ht="15.75" customHeight="1">
      <c r="A275" s="116"/>
      <c r="B275" s="117"/>
      <c r="C275" s="118"/>
      <c r="D275" s="117"/>
      <c r="E275" s="11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ht="15.75" customHeight="1">
      <c r="A276" s="10" t="s">
        <v>74</v>
      </c>
      <c r="B276" s="11"/>
      <c r="C276" s="11"/>
      <c r="D276" s="11"/>
      <c r="E276" s="12"/>
      <c r="F276" s="49"/>
      <c r="G276" s="49"/>
      <c r="H276" s="49"/>
      <c r="I276" s="49"/>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ht="15.75" customHeight="1">
      <c r="A277" s="61" t="s">
        <v>363</v>
      </c>
      <c r="B277" s="39"/>
      <c r="C277" s="39"/>
      <c r="D277" s="39"/>
      <c r="E277" s="40"/>
      <c r="F277" s="49"/>
      <c r="G277" s="49"/>
      <c r="H277" s="49"/>
      <c r="I277" s="49"/>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ht="15.75" customHeight="1">
      <c r="A278" s="51" t="s">
        <v>331</v>
      </c>
      <c r="B278" s="119"/>
      <c r="C278" s="184" t="s">
        <v>1333</v>
      </c>
      <c r="D278" s="17" t="s">
        <v>333</v>
      </c>
      <c r="E278" s="18" t="s">
        <v>279</v>
      </c>
      <c r="F278" s="49"/>
      <c r="G278" s="49"/>
      <c r="H278" s="49"/>
      <c r="I278" s="49"/>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ht="15.75" customHeight="1">
      <c r="A279" s="20" t="s">
        <v>8</v>
      </c>
      <c r="B279" s="104" t="s">
        <v>9</v>
      </c>
      <c r="C279" s="105"/>
      <c r="D279" s="20" t="s">
        <v>10</v>
      </c>
      <c r="E279" s="22"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ht="15.75" customHeight="1">
      <c r="A280" s="24"/>
      <c r="B280" s="25" t="s">
        <v>12</v>
      </c>
      <c r="C280" s="26" t="s">
        <v>13</v>
      </c>
      <c r="D280" s="24"/>
      <c r="E280" s="24"/>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ht="15.75" customHeight="1">
      <c r="A281" s="120">
        <v>45344.0</v>
      </c>
      <c r="B281" s="58" t="s">
        <v>364</v>
      </c>
      <c r="C281" s="111" t="s">
        <v>365</v>
      </c>
      <c r="D281" s="58" t="s">
        <v>366</v>
      </c>
      <c r="E281" s="31">
        <v>78.32</v>
      </c>
      <c r="F281" s="121"/>
      <c r="G281" s="121"/>
      <c r="H281" s="121"/>
      <c r="I281" s="121"/>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ht="15.75" customHeight="1">
      <c r="A282" s="120">
        <v>45344.0</v>
      </c>
      <c r="B282" s="58" t="s">
        <v>247</v>
      </c>
      <c r="C282" s="111" t="s">
        <v>154</v>
      </c>
      <c r="D282" s="52" t="s">
        <v>367</v>
      </c>
      <c r="E282" s="31">
        <v>1.68</v>
      </c>
      <c r="F282" s="122"/>
      <c r="G282" s="122"/>
      <c r="H282" s="122"/>
      <c r="I282" s="122"/>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row>
    <row r="283" ht="15.75" customHeight="1">
      <c r="A283" s="120">
        <v>45348.0</v>
      </c>
      <c r="B283" s="58" t="s">
        <v>295</v>
      </c>
      <c r="C283" s="111" t="s">
        <v>296</v>
      </c>
      <c r="D283" s="52" t="s">
        <v>368</v>
      </c>
      <c r="E283" s="31">
        <v>2059.75</v>
      </c>
      <c r="F283" s="122"/>
      <c r="G283" s="122"/>
      <c r="H283" s="122"/>
      <c r="I283" s="122"/>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row>
    <row r="284" ht="15.75" customHeight="1">
      <c r="A284" s="120">
        <v>45471.0</v>
      </c>
      <c r="B284" s="58" t="s">
        <v>247</v>
      </c>
      <c r="C284" s="111" t="s">
        <v>154</v>
      </c>
      <c r="D284" s="52" t="s">
        <v>369</v>
      </c>
      <c r="E284" s="31">
        <v>42.25</v>
      </c>
      <c r="F284" s="122"/>
      <c r="G284" s="122"/>
      <c r="H284" s="122"/>
      <c r="I284" s="122"/>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row>
    <row r="285" ht="15.75" customHeight="1">
      <c r="A285" s="120">
        <v>45362.0</v>
      </c>
      <c r="B285" s="58" t="s">
        <v>370</v>
      </c>
      <c r="C285" s="111" t="s">
        <v>371</v>
      </c>
      <c r="D285" s="52" t="s">
        <v>372</v>
      </c>
      <c r="E285" s="31">
        <v>396.86</v>
      </c>
      <c r="F285" s="122"/>
      <c r="G285" s="122"/>
      <c r="H285" s="122"/>
      <c r="I285" s="122"/>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row>
    <row r="286" ht="15.75" customHeight="1">
      <c r="A286" s="120">
        <v>45376.0</v>
      </c>
      <c r="B286" s="58" t="s">
        <v>247</v>
      </c>
      <c r="C286" s="111" t="s">
        <v>154</v>
      </c>
      <c r="D286" s="52" t="s">
        <v>373</v>
      </c>
      <c r="E286" s="31">
        <v>8.14</v>
      </c>
      <c r="F286" s="122"/>
      <c r="G286" s="122"/>
      <c r="H286" s="122"/>
      <c r="I286" s="122"/>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row>
    <row r="287" ht="15.75" customHeight="1">
      <c r="A287" s="120">
        <v>45372.0</v>
      </c>
      <c r="B287" s="58" t="s">
        <v>295</v>
      </c>
      <c r="C287" s="111" t="s">
        <v>296</v>
      </c>
      <c r="D287" s="58" t="s">
        <v>374</v>
      </c>
      <c r="E287" s="31">
        <v>3419.85</v>
      </c>
      <c r="F287" s="122"/>
      <c r="G287" s="122"/>
      <c r="H287" s="122"/>
      <c r="I287" s="122"/>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row>
    <row r="288" ht="15.75" customHeight="1">
      <c r="A288" s="120">
        <v>45372.0</v>
      </c>
      <c r="B288" s="58" t="s">
        <v>247</v>
      </c>
      <c r="C288" s="111" t="s">
        <v>154</v>
      </c>
      <c r="D288" s="52" t="s">
        <v>375</v>
      </c>
      <c r="E288" s="31">
        <v>70.15</v>
      </c>
      <c r="F288" s="122"/>
      <c r="G288" s="122"/>
      <c r="H288" s="122"/>
      <c r="I288" s="122"/>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row>
    <row r="289" ht="15.75" customHeight="1">
      <c r="A289" s="120">
        <v>45399.0</v>
      </c>
      <c r="B289" s="58" t="s">
        <v>376</v>
      </c>
      <c r="C289" s="111" t="s">
        <v>377</v>
      </c>
      <c r="D289" s="52" t="s">
        <v>378</v>
      </c>
      <c r="E289" s="31">
        <v>164.0</v>
      </c>
      <c r="F289" s="122"/>
      <c r="G289" s="122"/>
      <c r="H289" s="122"/>
      <c r="I289" s="122"/>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row>
    <row r="290" ht="15.75" customHeight="1">
      <c r="A290" s="120">
        <v>45407.0</v>
      </c>
      <c r="B290" s="58" t="s">
        <v>379</v>
      </c>
      <c r="C290" s="111" t="s">
        <v>380</v>
      </c>
      <c r="D290" s="52" t="s">
        <v>381</v>
      </c>
      <c r="E290" s="31">
        <v>65.0</v>
      </c>
      <c r="F290" s="122"/>
      <c r="G290" s="122"/>
      <c r="H290" s="122"/>
      <c r="I290" s="122"/>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row>
    <row r="291" ht="15.75" customHeight="1">
      <c r="A291" s="120">
        <v>45408.0</v>
      </c>
      <c r="B291" s="58" t="s">
        <v>382</v>
      </c>
      <c r="C291" s="111" t="s">
        <v>383</v>
      </c>
      <c r="D291" s="52" t="s">
        <v>384</v>
      </c>
      <c r="E291" s="31">
        <v>65.0</v>
      </c>
      <c r="F291" s="122"/>
      <c r="G291" s="122"/>
      <c r="H291" s="122"/>
      <c r="I291" s="122"/>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row>
    <row r="292" ht="15.75" customHeight="1">
      <c r="A292" s="120">
        <v>45411.0</v>
      </c>
      <c r="B292" s="58" t="s">
        <v>385</v>
      </c>
      <c r="C292" s="111" t="s">
        <v>386</v>
      </c>
      <c r="D292" s="52" t="s">
        <v>387</v>
      </c>
      <c r="E292" s="31">
        <v>743.74</v>
      </c>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row>
    <row r="293" ht="15.75" customHeight="1">
      <c r="A293" s="120">
        <v>45411.0</v>
      </c>
      <c r="B293" s="58" t="s">
        <v>247</v>
      </c>
      <c r="C293" s="111" t="s">
        <v>154</v>
      </c>
      <c r="D293" s="52" t="s">
        <v>388</v>
      </c>
      <c r="E293" s="31">
        <v>15.26</v>
      </c>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row>
    <row r="294" ht="15.75" customHeight="1">
      <c r="A294" s="120">
        <v>45417.0</v>
      </c>
      <c r="B294" s="58" t="s">
        <v>389</v>
      </c>
      <c r="C294" s="111" t="s">
        <v>390</v>
      </c>
      <c r="D294" s="52" t="s">
        <v>391</v>
      </c>
      <c r="E294" s="31">
        <v>750.0</v>
      </c>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row>
    <row r="295" ht="15.75" customHeight="1">
      <c r="A295" s="120">
        <v>45418.0</v>
      </c>
      <c r="B295" s="58" t="s">
        <v>392</v>
      </c>
      <c r="C295" s="111" t="s">
        <v>393</v>
      </c>
      <c r="D295" s="52" t="s">
        <v>394</v>
      </c>
      <c r="E295" s="31">
        <v>388.32</v>
      </c>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row>
    <row r="296" ht="15.75" customHeight="1">
      <c r="A296" s="120">
        <v>45418.0</v>
      </c>
      <c r="B296" s="58" t="s">
        <v>247</v>
      </c>
      <c r="C296" s="111" t="s">
        <v>154</v>
      </c>
      <c r="D296" s="52" t="s">
        <v>395</v>
      </c>
      <c r="E296" s="31">
        <v>11.68</v>
      </c>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row>
    <row r="297" ht="15.75" customHeight="1">
      <c r="A297" s="120">
        <v>45421.0</v>
      </c>
      <c r="B297" s="58" t="s">
        <v>396</v>
      </c>
      <c r="C297" s="111" t="s">
        <v>397</v>
      </c>
      <c r="D297" s="52" t="s">
        <v>398</v>
      </c>
      <c r="E297" s="31">
        <v>30.0</v>
      </c>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row>
    <row r="298" ht="15.75" customHeight="1">
      <c r="A298" s="87" t="s">
        <v>20</v>
      </c>
      <c r="B298" s="88"/>
      <c r="C298" s="89"/>
      <c r="D298" s="90"/>
      <c r="E298" s="47">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ht="15.75" customHeight="1">
      <c r="A299" s="79"/>
      <c r="B299" s="80"/>
      <c r="C299" s="81"/>
      <c r="D299" s="80"/>
      <c r="E299" s="82"/>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row>
    <row r="300" ht="15.75" customHeight="1">
      <c r="A300" s="10" t="s">
        <v>2</v>
      </c>
      <c r="B300" s="11"/>
      <c r="C300" s="11"/>
      <c r="D300" s="11"/>
      <c r="E300" s="12"/>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ht="15.75" customHeight="1">
      <c r="A301" s="13" t="s">
        <v>399</v>
      </c>
      <c r="B301" s="11"/>
      <c r="C301" s="11"/>
      <c r="D301" s="11"/>
      <c r="E301" s="12"/>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ht="15.75" customHeight="1">
      <c r="A302" s="14" t="s">
        <v>400</v>
      </c>
      <c r="B302" s="15"/>
      <c r="C302" s="16" t="s">
        <v>1334</v>
      </c>
      <c r="D302" s="17" t="s">
        <v>78</v>
      </c>
      <c r="E302" s="18" t="s">
        <v>279</v>
      </c>
      <c r="F302" s="49"/>
      <c r="G302" s="49"/>
      <c r="H302" s="49"/>
      <c r="I302" s="49"/>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ht="15.75" customHeight="1">
      <c r="A303" s="20" t="s">
        <v>8</v>
      </c>
      <c r="B303" s="104" t="s">
        <v>9</v>
      </c>
      <c r="C303" s="105"/>
      <c r="D303" s="20" t="s">
        <v>10</v>
      </c>
      <c r="E303" s="22" t="s">
        <v>11</v>
      </c>
      <c r="F303" s="49"/>
      <c r="G303" s="49"/>
      <c r="H303" s="49"/>
      <c r="I303" s="49"/>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ht="13.5" customHeight="1">
      <c r="A304" s="24"/>
      <c r="B304" s="25" t="s">
        <v>12</v>
      </c>
      <c r="C304" s="26" t="s">
        <v>13</v>
      </c>
      <c r="D304" s="24"/>
      <c r="E304" s="24"/>
      <c r="F304" s="49"/>
      <c r="G304" s="49"/>
      <c r="H304" s="49"/>
      <c r="I304" s="49"/>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ht="14.25" customHeight="1">
      <c r="A305" s="192">
        <v>45370.0</v>
      </c>
      <c r="B305" s="193" t="s">
        <v>402</v>
      </c>
      <c r="C305" s="193" t="s">
        <v>403</v>
      </c>
      <c r="D305" s="193" t="s">
        <v>404</v>
      </c>
      <c r="E305" s="194">
        <v>315.0</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ht="15.75" customHeight="1">
      <c r="A306" s="192">
        <v>45376.0</v>
      </c>
      <c r="B306" s="193" t="s">
        <v>405</v>
      </c>
      <c r="C306" s="193" t="s">
        <v>406</v>
      </c>
      <c r="D306" s="193" t="s">
        <v>407</v>
      </c>
      <c r="E306" s="194">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ht="15.75" customHeight="1">
      <c r="A307" s="192">
        <v>45397.0</v>
      </c>
      <c r="B307" s="193" t="s">
        <v>408</v>
      </c>
      <c r="C307" s="193" t="s">
        <v>409</v>
      </c>
      <c r="D307" s="193" t="s">
        <v>410</v>
      </c>
      <c r="E307" s="194">
        <v>513.55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ht="15.75" customHeight="1">
      <c r="A308" s="192">
        <v>45404.0</v>
      </c>
      <c r="B308" s="193" t="s">
        <v>411</v>
      </c>
      <c r="C308" s="193" t="s">
        <v>335</v>
      </c>
      <c r="D308" s="193" t="s">
        <v>412</v>
      </c>
      <c r="E308" s="194">
        <v>500.0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ht="15.75" customHeight="1">
      <c r="A309" s="192">
        <v>45408.0</v>
      </c>
      <c r="B309" s="193" t="s">
        <v>413</v>
      </c>
      <c r="C309" s="193" t="s">
        <v>414</v>
      </c>
      <c r="D309" s="193" t="s">
        <v>415</v>
      </c>
      <c r="E309" s="194">
        <v>500.0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ht="15.75" customHeight="1">
      <c r="A310" s="192">
        <v>45411.0</v>
      </c>
      <c r="B310" s="193" t="s">
        <v>416</v>
      </c>
      <c r="C310" s="193" t="s">
        <v>417</v>
      </c>
      <c r="D310" s="193" t="s">
        <v>418</v>
      </c>
      <c r="E310" s="194">
        <v>1155.0</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ht="15.75" customHeight="1">
      <c r="A311" s="192">
        <v>45418.0</v>
      </c>
      <c r="B311" s="193" t="s">
        <v>419</v>
      </c>
      <c r="C311" s="193" t="s">
        <v>420</v>
      </c>
      <c r="D311" s="193" t="s">
        <v>421</v>
      </c>
      <c r="E311" s="194">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ht="15.75" customHeight="1">
      <c r="A312" s="192">
        <v>45418.0</v>
      </c>
      <c r="B312" s="193" t="s">
        <v>422</v>
      </c>
      <c r="C312" s="193" t="s">
        <v>393</v>
      </c>
      <c r="D312" s="193" t="s">
        <v>423</v>
      </c>
      <c r="E312" s="194">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ht="15.75" customHeight="1">
      <c r="A313" s="192">
        <v>45420.0</v>
      </c>
      <c r="B313" s="193" t="s">
        <v>422</v>
      </c>
      <c r="C313" s="193" t="s">
        <v>393</v>
      </c>
      <c r="D313" s="193" t="s">
        <v>424</v>
      </c>
      <c r="E313" s="194">
        <v>82.0</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ht="15.75" customHeight="1">
      <c r="A314" s="192">
        <v>45425.0</v>
      </c>
      <c r="B314" s="193" t="s">
        <v>425</v>
      </c>
      <c r="C314" s="193" t="s">
        <v>426</v>
      </c>
      <c r="D314" s="193" t="s">
        <v>427</v>
      </c>
      <c r="E314" s="194">
        <v>260.0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ht="15.75" customHeight="1">
      <c r="A315" s="192">
        <v>45433.0</v>
      </c>
      <c r="B315" s="193" t="s">
        <v>428</v>
      </c>
      <c r="C315" s="193" t="s">
        <v>429</v>
      </c>
      <c r="D315" s="193" t="s">
        <v>430</v>
      </c>
      <c r="E315" s="194">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ht="15.75" customHeight="1">
      <c r="A316" s="110"/>
      <c r="B316" s="36"/>
      <c r="C316" s="111"/>
      <c r="D316" s="147"/>
      <c r="E316" s="91">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ht="15.75" customHeight="1">
      <c r="A317" s="43" t="s">
        <v>20</v>
      </c>
      <c r="B317" s="113"/>
      <c r="C317" s="114"/>
      <c r="D317" s="113"/>
      <c r="E317" s="47">
        <f>SUM(E305:E316)</f>
        <v>4000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ht="15.75" customHeight="1">
      <c r="A318" s="123"/>
      <c r="B318" s="124"/>
      <c r="C318" s="125"/>
      <c r="D318" s="124"/>
      <c r="E318" s="126"/>
      <c r="F318" s="49"/>
      <c r="G318" s="49"/>
      <c r="H318" s="49"/>
      <c r="I318" s="49"/>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ht="15.75" customHeight="1">
      <c r="A319" s="10" t="s">
        <v>2</v>
      </c>
      <c r="B319" s="11"/>
      <c r="C319" s="11"/>
      <c r="D319" s="11"/>
      <c r="E319" s="12"/>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row>
    <row r="320" ht="15.75" customHeight="1">
      <c r="A320" s="13" t="s">
        <v>1430</v>
      </c>
      <c r="B320" s="11"/>
      <c r="C320" s="11"/>
      <c r="D320" s="11"/>
      <c r="E320" s="12"/>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row>
    <row r="321" ht="15.75" customHeight="1">
      <c r="A321" s="14" t="s">
        <v>432</v>
      </c>
      <c r="B321" s="15"/>
      <c r="C321" s="16" t="s">
        <v>1335</v>
      </c>
      <c r="D321" s="17" t="s">
        <v>78</v>
      </c>
      <c r="E321" s="18" t="s">
        <v>279</v>
      </c>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row>
    <row r="322" ht="15.75" customHeight="1">
      <c r="A322" s="20" t="s">
        <v>8</v>
      </c>
      <c r="B322" s="104" t="s">
        <v>9</v>
      </c>
      <c r="C322" s="105"/>
      <c r="D322" s="20" t="s">
        <v>10</v>
      </c>
      <c r="E322" s="22" t="s">
        <v>11</v>
      </c>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row>
    <row r="323" ht="15.75" customHeight="1">
      <c r="A323" s="24"/>
      <c r="B323" s="25" t="s">
        <v>12</v>
      </c>
      <c r="C323" s="26" t="s">
        <v>13</v>
      </c>
      <c r="D323" s="24"/>
      <c r="E323" s="24"/>
      <c r="F323" s="86"/>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row>
    <row r="324" ht="15.75" customHeight="1">
      <c r="A324" s="83"/>
      <c r="B324" s="84"/>
      <c r="C324" s="74"/>
      <c r="D324" s="52"/>
      <c r="E324" s="75"/>
      <c r="F324" s="86"/>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row>
    <row r="325" ht="15.75" customHeight="1">
      <c r="A325" s="83"/>
      <c r="B325" s="84"/>
      <c r="C325" s="74"/>
      <c r="D325" s="52"/>
      <c r="E325" s="75"/>
      <c r="F325" s="86"/>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row>
    <row r="326" ht="15.75" customHeight="1">
      <c r="A326" s="110"/>
      <c r="B326" s="76"/>
      <c r="C326" s="77"/>
      <c r="D326" s="76"/>
      <c r="E326" s="78"/>
      <c r="F326" s="49"/>
      <c r="G326" s="49"/>
      <c r="H326" s="49"/>
      <c r="I326" s="49"/>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ht="15.75" customHeight="1">
      <c r="A327" s="127" t="s">
        <v>20</v>
      </c>
      <c r="B327" s="128"/>
      <c r="C327" s="129"/>
      <c r="D327" s="3"/>
      <c r="E327" s="47">
        <f>SUM(E326)</f>
        <v>0</v>
      </c>
      <c r="F327" s="49"/>
      <c r="G327" s="49"/>
      <c r="H327" s="49"/>
      <c r="I327" s="49"/>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ht="15.75" customHeight="1">
      <c r="A328" s="79"/>
      <c r="B328" s="80"/>
      <c r="C328" s="81"/>
      <c r="D328" s="80"/>
      <c r="E328" s="82"/>
      <c r="F328" s="49"/>
      <c r="G328" s="49"/>
      <c r="H328" s="49"/>
      <c r="I328" s="49"/>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ht="15.75" customHeight="1">
      <c r="A329" s="10" t="s">
        <v>2</v>
      </c>
      <c r="B329" s="11"/>
      <c r="C329" s="11"/>
      <c r="D329" s="11"/>
      <c r="E329" s="12"/>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ht="15.75" customHeight="1">
      <c r="A330" s="13" t="s">
        <v>438</v>
      </c>
      <c r="B330" s="11"/>
      <c r="C330" s="11"/>
      <c r="D330" s="11"/>
      <c r="E330" s="12"/>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ht="15.75" customHeight="1">
      <c r="A331" s="14" t="s">
        <v>439</v>
      </c>
      <c r="B331" s="15"/>
      <c r="C331" s="16" t="s">
        <v>1336</v>
      </c>
      <c r="D331" s="17" t="s">
        <v>78</v>
      </c>
      <c r="E331" s="18" t="s">
        <v>279</v>
      </c>
      <c r="F331" s="49"/>
      <c r="G331" s="49"/>
      <c r="H331" s="49"/>
      <c r="I331" s="49"/>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ht="15.75" customHeight="1">
      <c r="A332" s="20" t="s">
        <v>8</v>
      </c>
      <c r="B332" s="104" t="s">
        <v>9</v>
      </c>
      <c r="C332" s="105"/>
      <c r="D332" s="115" t="s">
        <v>10</v>
      </c>
      <c r="E332" s="22" t="s">
        <v>11</v>
      </c>
      <c r="F332" s="49"/>
      <c r="G332" s="49"/>
      <c r="H332" s="49"/>
      <c r="I332" s="49"/>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ht="13.5" customHeight="1">
      <c r="A333" s="24"/>
      <c r="B333" s="25" t="s">
        <v>12</v>
      </c>
      <c r="C333" s="26" t="s">
        <v>13</v>
      </c>
      <c r="D333" s="24"/>
      <c r="E333" s="24"/>
      <c r="F333" s="49"/>
      <c r="G333" s="49"/>
      <c r="H333" s="49"/>
      <c r="I333" s="49"/>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ht="13.5" customHeight="1">
      <c r="A334" s="120">
        <v>45349.0</v>
      </c>
      <c r="B334" s="58" t="s">
        <v>441</v>
      </c>
      <c r="C334" s="111" t="s">
        <v>442</v>
      </c>
      <c r="D334" s="52" t="s">
        <v>443</v>
      </c>
      <c r="E334" s="91">
        <v>1100.0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ht="15.75" customHeight="1">
      <c r="A335" s="27">
        <v>45356.0</v>
      </c>
      <c r="B335" s="58" t="s">
        <v>441</v>
      </c>
      <c r="C335" s="111" t="s">
        <v>442</v>
      </c>
      <c r="D335" s="52" t="s">
        <v>443</v>
      </c>
      <c r="E335" s="91">
        <v>1100.0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ht="15.75" customHeight="1">
      <c r="A336" s="27">
        <v>45364.0</v>
      </c>
      <c r="B336" s="58" t="s">
        <v>441</v>
      </c>
      <c r="C336" s="111" t="s">
        <v>442</v>
      </c>
      <c r="D336" s="52" t="s">
        <v>444</v>
      </c>
      <c r="E336" s="91">
        <v>1200.0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ht="15.75" customHeight="1">
      <c r="A337" s="27">
        <v>45351.0</v>
      </c>
      <c r="B337" s="58" t="s">
        <v>445</v>
      </c>
      <c r="C337" s="111" t="s">
        <v>185</v>
      </c>
      <c r="D337" s="52" t="s">
        <v>446</v>
      </c>
      <c r="E337" s="91">
        <v>650.0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ht="15.75" customHeight="1">
      <c r="A338" s="27">
        <v>45348.0</v>
      </c>
      <c r="B338" s="58" t="s">
        <v>447</v>
      </c>
      <c r="C338" s="111" t="s">
        <v>448</v>
      </c>
      <c r="D338" s="52" t="s">
        <v>449</v>
      </c>
      <c r="E338" s="91">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ht="15.75" customHeight="1">
      <c r="A339" s="27">
        <v>45393.0</v>
      </c>
      <c r="B339" s="58" t="s">
        <v>441</v>
      </c>
      <c r="C339" s="111" t="s">
        <v>442</v>
      </c>
      <c r="D339" s="52" t="s">
        <v>450</v>
      </c>
      <c r="E339" s="91">
        <v>520.0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ht="15.75" customHeight="1">
      <c r="A340" s="27">
        <v>45398.0</v>
      </c>
      <c r="B340" s="58" t="s">
        <v>445</v>
      </c>
      <c r="C340" s="111" t="s">
        <v>185</v>
      </c>
      <c r="D340" s="130" t="s">
        <v>451</v>
      </c>
      <c r="E340" s="91">
        <v>350.0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ht="15.75" customHeight="1">
      <c r="A341" s="43" t="s">
        <v>20</v>
      </c>
      <c r="B341" s="113"/>
      <c r="C341" s="114"/>
      <c r="D341" s="113"/>
      <c r="E341" s="47">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ht="15.75" customHeight="1">
      <c r="A342" s="116"/>
      <c r="B342" s="117"/>
      <c r="C342" s="118"/>
      <c r="D342" s="117"/>
      <c r="E342" s="11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ht="15.75" customHeight="1">
      <c r="A343" s="10" t="s">
        <v>74</v>
      </c>
      <c r="B343" s="11"/>
      <c r="C343" s="11"/>
      <c r="D343" s="11"/>
      <c r="E343" s="12"/>
      <c r="F343" s="49"/>
      <c r="G343" s="49"/>
      <c r="H343" s="49"/>
      <c r="I343" s="49"/>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ht="15.75" customHeight="1">
      <c r="A344" s="61" t="s">
        <v>452</v>
      </c>
      <c r="B344" s="39"/>
      <c r="C344" s="39"/>
      <c r="D344" s="39"/>
      <c r="E344" s="40"/>
      <c r="F344" s="49"/>
      <c r="G344" s="49"/>
      <c r="H344" s="49"/>
      <c r="I344" s="49"/>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ht="15.75" customHeight="1">
      <c r="A345" s="14" t="s">
        <v>439</v>
      </c>
      <c r="B345" s="15"/>
      <c r="C345" s="16" t="s">
        <v>1336</v>
      </c>
      <c r="D345" s="17" t="s">
        <v>78</v>
      </c>
      <c r="E345" s="18" t="s">
        <v>279</v>
      </c>
      <c r="F345" s="49"/>
      <c r="G345" s="49"/>
      <c r="H345" s="49"/>
      <c r="I345" s="49"/>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ht="15.75" customHeight="1">
      <c r="A346" s="20" t="s">
        <v>8</v>
      </c>
      <c r="B346" s="104" t="s">
        <v>9</v>
      </c>
      <c r="C346" s="105"/>
      <c r="D346" s="20" t="s">
        <v>10</v>
      </c>
      <c r="E346" s="22"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ht="15.75" customHeight="1">
      <c r="A347" s="24"/>
      <c r="B347" s="25" t="s">
        <v>12</v>
      </c>
      <c r="C347" s="26" t="s">
        <v>13</v>
      </c>
      <c r="D347" s="24"/>
      <c r="E347" s="24"/>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ht="15.75" customHeight="1">
      <c r="A348" s="120">
        <v>45358.0</v>
      </c>
      <c r="B348" s="52" t="s">
        <v>453</v>
      </c>
      <c r="C348" s="111" t="s">
        <v>454</v>
      </c>
      <c r="D348" s="130" t="s">
        <v>455</v>
      </c>
      <c r="E348" s="91">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ht="15.75" customHeight="1">
      <c r="A349" s="120">
        <v>45358.0</v>
      </c>
      <c r="B349" s="52" t="s">
        <v>456</v>
      </c>
      <c r="C349" s="111"/>
      <c r="D349" s="130" t="s">
        <v>457</v>
      </c>
      <c r="E349" s="91">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ht="15.75" customHeight="1">
      <c r="A350" s="120">
        <v>45363.0</v>
      </c>
      <c r="B350" s="52" t="s">
        <v>458</v>
      </c>
      <c r="C350" s="111" t="s">
        <v>459</v>
      </c>
      <c r="D350" s="130" t="s">
        <v>460</v>
      </c>
      <c r="E350" s="91">
        <v>587.94</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ht="15.75" customHeight="1">
      <c r="A351" s="120">
        <v>45363.0</v>
      </c>
      <c r="B351" s="52" t="s">
        <v>456</v>
      </c>
      <c r="C351" s="111"/>
      <c r="D351" s="131" t="s">
        <v>461</v>
      </c>
      <c r="E351" s="91">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ht="15.75" customHeight="1">
      <c r="A352" s="120">
        <v>45357.0</v>
      </c>
      <c r="B352" s="52" t="s">
        <v>462</v>
      </c>
      <c r="C352" s="111" t="s">
        <v>463</v>
      </c>
      <c r="D352" s="130" t="s">
        <v>464</v>
      </c>
      <c r="E352" s="91">
        <v>100.0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ht="15.75" customHeight="1">
      <c r="A353" s="120">
        <v>45394.0</v>
      </c>
      <c r="B353" s="52" t="s">
        <v>458</v>
      </c>
      <c r="C353" s="111" t="s">
        <v>459</v>
      </c>
      <c r="D353" s="130" t="s">
        <v>465</v>
      </c>
      <c r="E353" s="91">
        <v>587.94</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ht="15.75" customHeight="1">
      <c r="A354" s="120">
        <v>45394.0</v>
      </c>
      <c r="B354" s="52" t="s">
        <v>456</v>
      </c>
      <c r="C354" s="111"/>
      <c r="D354" s="130" t="s">
        <v>466</v>
      </c>
      <c r="E354" s="91">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ht="15.75" customHeight="1">
      <c r="A355" s="120">
        <v>45399.0</v>
      </c>
      <c r="B355" s="52" t="s">
        <v>462</v>
      </c>
      <c r="C355" s="111" t="s">
        <v>463</v>
      </c>
      <c r="D355" s="52" t="s">
        <v>467</v>
      </c>
      <c r="E355" s="91">
        <v>100.0</v>
      </c>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row>
    <row r="356" ht="15.75" customHeight="1">
      <c r="A356" s="87" t="s">
        <v>20</v>
      </c>
      <c r="B356" s="88"/>
      <c r="C356" s="89"/>
      <c r="D356" s="90"/>
      <c r="E356" s="47">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ht="15.75" customHeight="1">
      <c r="A357" s="79"/>
      <c r="B357" s="80"/>
      <c r="C357" s="81"/>
      <c r="D357" s="80"/>
      <c r="E357" s="82"/>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row>
    <row r="358" ht="15.75" customHeight="1">
      <c r="A358" s="10" t="s">
        <v>2</v>
      </c>
      <c r="B358" s="11"/>
      <c r="C358" s="11"/>
      <c r="D358" s="11"/>
      <c r="E358" s="1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ht="15.75" customHeight="1">
      <c r="A359" s="13" t="s">
        <v>468</v>
      </c>
      <c r="B359" s="11"/>
      <c r="C359" s="11"/>
      <c r="D359" s="11"/>
      <c r="E359" s="1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ht="15.75" customHeight="1">
      <c r="A360" s="14" t="s">
        <v>469</v>
      </c>
      <c r="B360" s="15"/>
      <c r="C360" s="16" t="s">
        <v>1337</v>
      </c>
      <c r="D360" s="17" t="s">
        <v>471</v>
      </c>
      <c r="E360" s="18" t="s">
        <v>7</v>
      </c>
      <c r="F360" s="49"/>
      <c r="G360" s="49"/>
      <c r="H360" s="49"/>
      <c r="I360" s="49"/>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ht="15.75" customHeight="1">
      <c r="A361" s="20" t="s">
        <v>8</v>
      </c>
      <c r="B361" s="104" t="s">
        <v>9</v>
      </c>
      <c r="C361" s="105"/>
      <c r="D361" s="115" t="s">
        <v>10</v>
      </c>
      <c r="E361" s="22" t="s">
        <v>11</v>
      </c>
      <c r="F361" s="49"/>
      <c r="G361" s="49"/>
      <c r="H361" s="49"/>
      <c r="I361" s="49"/>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ht="13.5" customHeight="1">
      <c r="A362" s="24"/>
      <c r="B362" s="25" t="s">
        <v>12</v>
      </c>
      <c r="C362" s="26" t="s">
        <v>13</v>
      </c>
      <c r="D362" s="24"/>
      <c r="E362" s="24"/>
      <c r="F362" s="49"/>
      <c r="G362" s="49"/>
      <c r="H362" s="49"/>
      <c r="I362" s="49"/>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ht="15.75" customHeight="1">
      <c r="A363" s="120">
        <v>45385.0</v>
      </c>
      <c r="B363" s="52" t="s">
        <v>472</v>
      </c>
      <c r="C363" s="111" t="s">
        <v>473</v>
      </c>
      <c r="D363" s="130" t="s">
        <v>474</v>
      </c>
      <c r="E363" s="91">
        <v>634.05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ht="15.75" customHeight="1">
      <c r="A364" s="120">
        <v>45385.0</v>
      </c>
      <c r="B364" s="52" t="s">
        <v>475</v>
      </c>
      <c r="C364" s="111" t="s">
        <v>476</v>
      </c>
      <c r="D364" s="130" t="s">
        <v>477</v>
      </c>
      <c r="E364" s="91">
        <v>572.0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ht="15.75" customHeight="1">
      <c r="A365" s="120">
        <v>45387.0</v>
      </c>
      <c r="B365" s="52" t="s">
        <v>478</v>
      </c>
      <c r="C365" s="111" t="s">
        <v>479</v>
      </c>
      <c r="D365" s="130" t="s">
        <v>480</v>
      </c>
      <c r="E365" s="91">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ht="15.75" customHeight="1">
      <c r="A366" s="120">
        <v>45387.0</v>
      </c>
      <c r="B366" s="52" t="s">
        <v>481</v>
      </c>
      <c r="C366" s="111" t="s">
        <v>482</v>
      </c>
      <c r="D366" s="130" t="s">
        <v>483</v>
      </c>
      <c r="E366" s="91">
        <v>272.0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ht="15.75" customHeight="1">
      <c r="A367" s="120">
        <v>45387.0</v>
      </c>
      <c r="B367" s="52" t="s">
        <v>484</v>
      </c>
      <c r="C367" s="111" t="s">
        <v>485</v>
      </c>
      <c r="D367" s="130" t="s">
        <v>486</v>
      </c>
      <c r="E367" s="91">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ht="15.75" customHeight="1">
      <c r="A368" s="120">
        <v>45387.0</v>
      </c>
      <c r="B368" s="52" t="s">
        <v>487</v>
      </c>
      <c r="C368" s="111" t="s">
        <v>488</v>
      </c>
      <c r="D368" s="130" t="s">
        <v>489</v>
      </c>
      <c r="E368" s="91">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ht="15.75" customHeight="1">
      <c r="A369" s="120">
        <v>45393.0</v>
      </c>
      <c r="B369" s="52" t="s">
        <v>490</v>
      </c>
      <c r="C369" s="111" t="s">
        <v>491</v>
      </c>
      <c r="D369" s="130" t="s">
        <v>492</v>
      </c>
      <c r="E369" s="91">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ht="15.75" customHeight="1">
      <c r="A370" s="43" t="s">
        <v>20</v>
      </c>
      <c r="B370" s="113"/>
      <c r="C370" s="114"/>
      <c r="D370" s="113"/>
      <c r="E370" s="47">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ht="15.75" customHeight="1">
      <c r="A371" s="116"/>
      <c r="B371" s="117"/>
      <c r="C371" s="118"/>
      <c r="D371" s="117"/>
      <c r="E371" s="11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ht="15.75" customHeight="1">
      <c r="A372" s="10" t="s">
        <v>74</v>
      </c>
      <c r="B372" s="11"/>
      <c r="C372" s="11"/>
      <c r="D372" s="11"/>
      <c r="E372" s="12"/>
      <c r="F372" s="49"/>
      <c r="G372" s="49"/>
      <c r="H372" s="49"/>
      <c r="I372" s="49"/>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ht="15.75" customHeight="1">
      <c r="A373" s="61" t="s">
        <v>493</v>
      </c>
      <c r="B373" s="39"/>
      <c r="C373" s="39"/>
      <c r="D373" s="39"/>
      <c r="E373" s="40"/>
      <c r="F373" s="49"/>
      <c r="G373" s="49"/>
      <c r="H373" s="49"/>
      <c r="I373" s="49"/>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ht="15.75" customHeight="1">
      <c r="A374" s="14" t="s">
        <v>469</v>
      </c>
      <c r="B374" s="15"/>
      <c r="C374" s="16" t="s">
        <v>1337</v>
      </c>
      <c r="D374" s="17" t="s">
        <v>471</v>
      </c>
      <c r="E374" s="18" t="s">
        <v>7</v>
      </c>
      <c r="F374" s="49"/>
      <c r="G374" s="49"/>
      <c r="H374" s="49"/>
      <c r="I374" s="49"/>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ht="15.75" customHeight="1">
      <c r="A375" s="20" t="s">
        <v>8</v>
      </c>
      <c r="B375" s="104" t="s">
        <v>9</v>
      </c>
      <c r="C375" s="105"/>
      <c r="D375" s="20" t="s">
        <v>10</v>
      </c>
      <c r="E375" s="22" t="s">
        <v>11</v>
      </c>
      <c r="F375" s="132"/>
      <c r="G375" s="3"/>
      <c r="H375" s="122"/>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ht="15.75" customHeight="1">
      <c r="A376" s="24"/>
      <c r="B376" s="25" t="s">
        <v>12</v>
      </c>
      <c r="C376" s="26" t="s">
        <v>13</v>
      </c>
      <c r="D376" s="24"/>
      <c r="E376" s="24"/>
      <c r="F376" s="13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ht="15.75" customHeight="1">
      <c r="A377" s="120">
        <v>45352.0</v>
      </c>
      <c r="B377" s="52" t="s">
        <v>494</v>
      </c>
      <c r="C377" s="111" t="s">
        <v>495</v>
      </c>
      <c r="D377" s="130" t="s">
        <v>496</v>
      </c>
      <c r="E377" s="91">
        <v>2305.03</v>
      </c>
      <c r="F377" s="13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ht="15.75" customHeight="1">
      <c r="A378" s="120">
        <v>45464.0</v>
      </c>
      <c r="B378" s="52" t="s">
        <v>456</v>
      </c>
      <c r="C378" s="111"/>
      <c r="D378" s="131" t="s">
        <v>497</v>
      </c>
      <c r="E378" s="91">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ht="15.75" customHeight="1">
      <c r="A379" s="120">
        <v>45355.0</v>
      </c>
      <c r="B379" s="52" t="s">
        <v>498</v>
      </c>
      <c r="C379" s="111" t="s">
        <v>499</v>
      </c>
      <c r="D379" s="130" t="s">
        <v>500</v>
      </c>
      <c r="E379" s="91">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ht="15.75" customHeight="1">
      <c r="A380" s="120">
        <v>45464.0</v>
      </c>
      <c r="B380" s="52" t="s">
        <v>456</v>
      </c>
      <c r="C380" s="111"/>
      <c r="D380" s="131" t="s">
        <v>501</v>
      </c>
      <c r="E380" s="91">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ht="15.75" customHeight="1">
      <c r="A381" s="87" t="s">
        <v>20</v>
      </c>
      <c r="B381" s="88"/>
      <c r="C381" s="89"/>
      <c r="D381" s="90"/>
      <c r="E381" s="47">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ht="15.75" customHeight="1">
      <c r="A382" s="79"/>
      <c r="B382" s="80"/>
      <c r="C382" s="81"/>
      <c r="D382" s="80"/>
      <c r="E382" s="82"/>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row>
    <row r="383" ht="15.75" customHeight="1">
      <c r="A383" s="10" t="s">
        <v>2</v>
      </c>
      <c r="B383" s="11"/>
      <c r="C383" s="11"/>
      <c r="D383" s="11"/>
      <c r="E383" s="12"/>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ht="15.75" customHeight="1">
      <c r="A384" s="13" t="s">
        <v>1431</v>
      </c>
      <c r="B384" s="11"/>
      <c r="C384" s="11"/>
      <c r="D384" s="11"/>
      <c r="E384" s="12"/>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ht="15.75" customHeight="1">
      <c r="A385" s="14" t="s">
        <v>503</v>
      </c>
      <c r="B385" s="15"/>
      <c r="C385" s="16" t="s">
        <v>1338</v>
      </c>
      <c r="D385" s="17" t="s">
        <v>471</v>
      </c>
      <c r="E385" s="18" t="s">
        <v>279</v>
      </c>
      <c r="G385" s="49"/>
      <c r="H385" s="49"/>
      <c r="I385" s="49"/>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ht="15.75" customHeight="1">
      <c r="A386" s="20" t="s">
        <v>8</v>
      </c>
      <c r="B386" s="104" t="s">
        <v>9</v>
      </c>
      <c r="C386" s="105"/>
      <c r="D386" s="115" t="s">
        <v>10</v>
      </c>
      <c r="E386" s="22" t="s">
        <v>11</v>
      </c>
      <c r="F386" s="49"/>
      <c r="G386" s="49"/>
      <c r="H386" s="49"/>
      <c r="I386" s="49"/>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ht="13.5" customHeight="1">
      <c r="A387" s="24"/>
      <c r="B387" s="25" t="s">
        <v>12</v>
      </c>
      <c r="C387" s="26" t="s">
        <v>13</v>
      </c>
      <c r="D387" s="24"/>
      <c r="E387" s="24"/>
      <c r="F387" s="49"/>
      <c r="G387" s="49"/>
      <c r="H387" s="49"/>
      <c r="I387" s="49"/>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ht="13.5" customHeight="1">
      <c r="A388" s="158"/>
      <c r="B388" s="147"/>
      <c r="C388" s="155"/>
      <c r="D388" s="147"/>
      <c r="E388" s="78"/>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ht="15.75" customHeight="1">
      <c r="A389" s="110"/>
      <c r="B389" s="36"/>
      <c r="C389" s="111"/>
      <c r="D389" s="147"/>
      <c r="E389" s="78"/>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ht="15.75" customHeight="1">
      <c r="A390" s="43" t="s">
        <v>20</v>
      </c>
      <c r="B390" s="113"/>
      <c r="C390" s="114"/>
      <c r="D390" s="113"/>
      <c r="E390" s="47">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ht="15.75" customHeight="1">
      <c r="A391" s="116"/>
      <c r="B391" s="117"/>
      <c r="C391" s="118"/>
      <c r="D391" s="117"/>
      <c r="E391" s="11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ht="15.75" customHeight="1">
      <c r="A392" s="10" t="s">
        <v>74</v>
      </c>
      <c r="B392" s="11"/>
      <c r="C392" s="11"/>
      <c r="D392" s="11"/>
      <c r="E392" s="12"/>
      <c r="F392" s="49"/>
      <c r="G392" s="49"/>
      <c r="H392" s="49"/>
      <c r="I392" s="49"/>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ht="15.75" customHeight="1">
      <c r="A393" s="61" t="s">
        <v>1432</v>
      </c>
      <c r="B393" s="39"/>
      <c r="C393" s="39"/>
      <c r="D393" s="39"/>
      <c r="E393" s="40"/>
      <c r="F393" s="49"/>
      <c r="G393" s="49"/>
      <c r="H393" s="49"/>
      <c r="I393" s="49"/>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ht="15.75" customHeight="1">
      <c r="A394" s="14" t="s">
        <v>503</v>
      </c>
      <c r="B394" s="15"/>
      <c r="C394" s="16" t="s">
        <v>1338</v>
      </c>
      <c r="D394" s="17" t="s">
        <v>471</v>
      </c>
      <c r="E394" s="18" t="s">
        <v>279</v>
      </c>
      <c r="F394" s="49"/>
      <c r="G394" s="49"/>
      <c r="H394" s="49"/>
      <c r="I394" s="49"/>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ht="15.75" customHeight="1">
      <c r="A395" s="20" t="s">
        <v>8</v>
      </c>
      <c r="B395" s="104" t="s">
        <v>9</v>
      </c>
      <c r="C395" s="105"/>
      <c r="D395" s="20" t="s">
        <v>10</v>
      </c>
      <c r="E395" s="22"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ht="15.75" customHeight="1">
      <c r="A396" s="24"/>
      <c r="B396" s="25" t="s">
        <v>12</v>
      </c>
      <c r="C396" s="26" t="s">
        <v>13</v>
      </c>
      <c r="D396" s="24"/>
      <c r="E396" s="24"/>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ht="15.75" customHeight="1">
      <c r="A397" s="146"/>
      <c r="B397" s="147"/>
      <c r="C397" s="155"/>
      <c r="D397" s="147"/>
      <c r="E397" s="78"/>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ht="15.75" customHeight="1">
      <c r="A398" s="146"/>
      <c r="B398" s="147"/>
      <c r="C398" s="111"/>
      <c r="D398" s="36"/>
      <c r="E398" s="78"/>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row>
    <row r="399" ht="15.75" customHeight="1">
      <c r="A399" s="87" t="s">
        <v>20</v>
      </c>
      <c r="B399" s="88"/>
      <c r="C399" s="89"/>
      <c r="D399" s="90"/>
      <c r="E399" s="47">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ht="15.75" customHeight="1">
      <c r="A400" s="79"/>
      <c r="B400" s="80"/>
      <c r="C400" s="81"/>
      <c r="D400" s="80"/>
      <c r="E400" s="82"/>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row>
    <row r="401" ht="15.75" customHeight="1">
      <c r="A401" s="10" t="s">
        <v>74</v>
      </c>
      <c r="B401" s="11"/>
      <c r="C401" s="11"/>
      <c r="D401" s="11"/>
      <c r="E401" s="12"/>
      <c r="F401" s="49"/>
      <c r="G401" s="49"/>
      <c r="H401" s="49"/>
      <c r="I401" s="49"/>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ht="15.75" customHeight="1">
      <c r="A402" s="61" t="s">
        <v>514</v>
      </c>
      <c r="B402" s="39"/>
      <c r="C402" s="39"/>
      <c r="D402" s="39"/>
      <c r="E402" s="40"/>
      <c r="F402" s="49"/>
      <c r="G402" s="49"/>
      <c r="H402" s="49"/>
      <c r="I402" s="49"/>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ht="15.75" customHeight="1">
      <c r="A403" s="14" t="s">
        <v>515</v>
      </c>
      <c r="B403" s="15"/>
      <c r="C403" s="16" t="s">
        <v>1339</v>
      </c>
      <c r="D403" s="17" t="s">
        <v>6</v>
      </c>
      <c r="E403" s="18" t="s">
        <v>279</v>
      </c>
      <c r="F403" s="49"/>
      <c r="G403" s="49"/>
      <c r="H403" s="49"/>
      <c r="I403" s="49"/>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ht="15.75" customHeight="1">
      <c r="A404" s="20" t="s">
        <v>8</v>
      </c>
      <c r="B404" s="104" t="s">
        <v>9</v>
      </c>
      <c r="C404" s="105"/>
      <c r="D404" s="20" t="s">
        <v>10</v>
      </c>
      <c r="E404" s="22"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ht="15.75" customHeight="1">
      <c r="A405" s="24"/>
      <c r="B405" s="25" t="s">
        <v>12</v>
      </c>
      <c r="C405" s="26" t="s">
        <v>13</v>
      </c>
      <c r="D405" s="24"/>
      <c r="E405" s="24"/>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ht="15.75" customHeight="1">
      <c r="A406" s="101">
        <v>45348.0</v>
      </c>
      <c r="B406" s="52" t="s">
        <v>517</v>
      </c>
      <c r="C406" s="85" t="s">
        <v>518</v>
      </c>
      <c r="D406" s="130" t="s">
        <v>519</v>
      </c>
      <c r="E406" s="91">
        <v>600.0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ht="15.75" customHeight="1">
      <c r="A407" s="101">
        <v>45348.0</v>
      </c>
      <c r="B407" s="52" t="s">
        <v>520</v>
      </c>
      <c r="C407" s="85" t="s">
        <v>521</v>
      </c>
      <c r="D407" s="130" t="s">
        <v>522</v>
      </c>
      <c r="E407" s="91">
        <v>4000.0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ht="15.75" customHeight="1">
      <c r="A408" s="101">
        <v>45387.0</v>
      </c>
      <c r="B408" s="52" t="s">
        <v>520</v>
      </c>
      <c r="C408" s="85" t="s">
        <v>521</v>
      </c>
      <c r="D408" s="130" t="s">
        <v>523</v>
      </c>
      <c r="E408" s="91">
        <v>1750.0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ht="15.75" customHeight="1">
      <c r="A409" s="101">
        <v>45393.0</v>
      </c>
      <c r="B409" s="52" t="s">
        <v>524</v>
      </c>
      <c r="C409" s="74" t="s">
        <v>525</v>
      </c>
      <c r="D409" s="52" t="s">
        <v>526</v>
      </c>
      <c r="E409" s="91">
        <v>1070.0</v>
      </c>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row>
    <row r="410" ht="15.75" customHeight="1">
      <c r="A410" s="87" t="s">
        <v>20</v>
      </c>
      <c r="B410" s="88"/>
      <c r="C410" s="89"/>
      <c r="D410" s="90"/>
      <c r="E410" s="47">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ht="15.75" customHeight="1">
      <c r="A411" s="79"/>
      <c r="B411" s="80"/>
      <c r="C411" s="81"/>
      <c r="D411" s="80"/>
      <c r="E411" s="82"/>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row>
    <row r="412" ht="15.75" customHeight="1">
      <c r="A412" s="10" t="s">
        <v>2</v>
      </c>
      <c r="B412" s="11"/>
      <c r="C412" s="11"/>
      <c r="D412" s="11"/>
      <c r="E412" s="12"/>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ht="15.75" customHeight="1">
      <c r="A413" s="13" t="s">
        <v>527</v>
      </c>
      <c r="B413" s="11"/>
      <c r="C413" s="11"/>
      <c r="D413" s="11"/>
      <c r="E413" s="12"/>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ht="15.75" customHeight="1">
      <c r="A414" s="14" t="s">
        <v>528</v>
      </c>
      <c r="B414" s="15"/>
      <c r="C414" s="16" t="s">
        <v>1340</v>
      </c>
      <c r="D414" s="17" t="s">
        <v>530</v>
      </c>
      <c r="E414" s="18" t="s">
        <v>279</v>
      </c>
      <c r="F414" s="49"/>
      <c r="G414" s="49"/>
      <c r="H414" s="49"/>
      <c r="I414" s="49"/>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ht="15.75" customHeight="1">
      <c r="A415" s="20" t="s">
        <v>8</v>
      </c>
      <c r="B415" s="104" t="s">
        <v>9</v>
      </c>
      <c r="C415" s="105"/>
      <c r="D415" s="115" t="s">
        <v>10</v>
      </c>
      <c r="E415" s="22" t="s">
        <v>11</v>
      </c>
      <c r="F415" s="49"/>
      <c r="G415" s="49"/>
      <c r="H415" s="49"/>
      <c r="I415" s="49"/>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ht="13.5" customHeight="1">
      <c r="A416" s="24"/>
      <c r="B416" s="25" t="s">
        <v>12</v>
      </c>
      <c r="C416" s="26" t="s">
        <v>13</v>
      </c>
      <c r="D416" s="24"/>
      <c r="E416" s="24"/>
      <c r="F416" s="49"/>
      <c r="G416" s="49"/>
      <c r="H416" s="49"/>
      <c r="I416" s="49"/>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ht="49.5" customHeight="1">
      <c r="A417" s="27">
        <v>45363.0</v>
      </c>
      <c r="B417" s="52" t="s">
        <v>531</v>
      </c>
      <c r="C417" s="74" t="s">
        <v>532</v>
      </c>
      <c r="D417" s="52" t="s">
        <v>533</v>
      </c>
      <c r="E417" s="91">
        <v>240.0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ht="46.5" customHeight="1">
      <c r="A418" s="27">
        <v>45427.0</v>
      </c>
      <c r="B418" s="52" t="s">
        <v>531</v>
      </c>
      <c r="C418" s="74" t="s">
        <v>532</v>
      </c>
      <c r="D418" s="52" t="s">
        <v>534</v>
      </c>
      <c r="E418" s="91">
        <v>240.0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ht="50.25" customHeight="1">
      <c r="A419" s="27">
        <v>45446.0</v>
      </c>
      <c r="B419" s="52" t="s">
        <v>531</v>
      </c>
      <c r="C419" s="74" t="s">
        <v>532</v>
      </c>
      <c r="D419" s="52" t="s">
        <v>535</v>
      </c>
      <c r="E419" s="91">
        <v>240.0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ht="45.0" customHeight="1">
      <c r="A420" s="27">
        <v>45446.0</v>
      </c>
      <c r="B420" s="52" t="s">
        <v>531</v>
      </c>
      <c r="C420" s="74" t="s">
        <v>532</v>
      </c>
      <c r="D420" s="52" t="s">
        <v>536</v>
      </c>
      <c r="E420" s="91">
        <v>240.0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ht="15.75" customHeight="1">
      <c r="A421" s="43" t="s">
        <v>20</v>
      </c>
      <c r="B421" s="139">
        <v>24.0</v>
      </c>
      <c r="C421" s="114"/>
      <c r="D421" s="113"/>
      <c r="E421" s="47">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ht="15.75" customHeight="1">
      <c r="A422" s="140" t="s">
        <v>537</v>
      </c>
      <c r="B422" s="117"/>
      <c r="C422" s="118"/>
      <c r="D422" s="117"/>
      <c r="E422" s="11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ht="15.75" customHeight="1">
      <c r="A423" s="10" t="s">
        <v>2</v>
      </c>
      <c r="B423" s="11"/>
      <c r="C423" s="11"/>
      <c r="D423" s="11"/>
      <c r="E423" s="12"/>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ht="15.75" customHeight="1">
      <c r="A424" s="13" t="s">
        <v>538</v>
      </c>
      <c r="B424" s="11"/>
      <c r="C424" s="11"/>
      <c r="D424" s="11"/>
      <c r="E424" s="1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ht="15.75" customHeight="1">
      <c r="A425" s="14" t="s">
        <v>539</v>
      </c>
      <c r="B425" s="15"/>
      <c r="C425" s="16" t="s">
        <v>1341</v>
      </c>
      <c r="D425" s="17" t="s">
        <v>541</v>
      </c>
      <c r="E425" s="18" t="s">
        <v>279</v>
      </c>
      <c r="F425" s="49"/>
      <c r="G425" s="49"/>
      <c r="H425" s="49"/>
      <c r="I425" s="49"/>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ht="15.75" customHeight="1">
      <c r="A426" s="20" t="s">
        <v>8</v>
      </c>
      <c r="B426" s="104" t="s">
        <v>9</v>
      </c>
      <c r="C426" s="105"/>
      <c r="D426" s="115" t="s">
        <v>10</v>
      </c>
      <c r="E426" s="22" t="s">
        <v>11</v>
      </c>
      <c r="F426" s="49"/>
      <c r="G426" s="49"/>
      <c r="H426" s="49"/>
      <c r="I426" s="49"/>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ht="13.5" customHeight="1">
      <c r="A427" s="24"/>
      <c r="B427" s="25" t="s">
        <v>12</v>
      </c>
      <c r="C427" s="26" t="s">
        <v>13</v>
      </c>
      <c r="D427" s="24"/>
      <c r="E427" s="24"/>
      <c r="F427" s="49"/>
      <c r="G427" s="49"/>
      <c r="H427" s="49"/>
      <c r="I427" s="49"/>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ht="13.5" customHeight="1">
      <c r="A428" s="83">
        <v>45420.0</v>
      </c>
      <c r="B428" s="52" t="s">
        <v>542</v>
      </c>
      <c r="C428" s="74" t="s">
        <v>543</v>
      </c>
      <c r="D428" s="130" t="s">
        <v>544</v>
      </c>
      <c r="E428" s="91">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ht="13.5" customHeight="1">
      <c r="A429" s="83">
        <v>45420.0</v>
      </c>
      <c r="B429" s="52" t="s">
        <v>545</v>
      </c>
      <c r="C429" s="74" t="s">
        <v>546</v>
      </c>
      <c r="D429" s="130" t="s">
        <v>547</v>
      </c>
      <c r="E429" s="91">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ht="13.5" customHeight="1">
      <c r="A430" s="83">
        <v>45364.0</v>
      </c>
      <c r="B430" s="52" t="s">
        <v>548</v>
      </c>
      <c r="C430" s="74" t="s">
        <v>549</v>
      </c>
      <c r="D430" s="130" t="s">
        <v>550</v>
      </c>
      <c r="E430" s="91">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ht="13.5" customHeight="1">
      <c r="A431" s="83">
        <v>45456.0</v>
      </c>
      <c r="B431" s="52" t="s">
        <v>551</v>
      </c>
      <c r="C431" s="74" t="s">
        <v>552</v>
      </c>
      <c r="D431" s="130" t="s">
        <v>553</v>
      </c>
      <c r="E431" s="91">
        <v>78.0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ht="13.5" customHeight="1">
      <c r="A432" s="83">
        <v>45364.0</v>
      </c>
      <c r="B432" s="52" t="s">
        <v>554</v>
      </c>
      <c r="C432" s="74" t="s">
        <v>485</v>
      </c>
      <c r="D432" s="130" t="s">
        <v>555</v>
      </c>
      <c r="E432" s="91">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ht="15.75" customHeight="1">
      <c r="A433" s="27">
        <v>45364.0</v>
      </c>
      <c r="B433" s="52" t="s">
        <v>556</v>
      </c>
      <c r="C433" s="74" t="s">
        <v>557</v>
      </c>
      <c r="D433" s="52" t="s">
        <v>558</v>
      </c>
      <c r="E433" s="91">
        <v>269.97</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ht="15.75" customHeight="1">
      <c r="A434" s="43" t="s">
        <v>20</v>
      </c>
      <c r="B434" s="113"/>
      <c r="C434" s="114"/>
      <c r="D434" s="113"/>
      <c r="E434" s="47">
        <f>SUM(E428:E433)</f>
        <v>2239.97</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ht="15.75" customHeight="1">
      <c r="A435" s="116"/>
      <c r="B435" s="117"/>
      <c r="C435" s="118"/>
      <c r="D435" s="117"/>
      <c r="E435" s="11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ht="15.75" customHeight="1">
      <c r="A436" s="10" t="s">
        <v>74</v>
      </c>
      <c r="B436" s="11"/>
      <c r="C436" s="11"/>
      <c r="D436" s="11"/>
      <c r="E436" s="12"/>
      <c r="F436" s="49"/>
      <c r="G436" s="49"/>
      <c r="H436" s="49"/>
      <c r="I436" s="49"/>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ht="15.75" customHeight="1">
      <c r="A437" s="61" t="s">
        <v>538</v>
      </c>
      <c r="B437" s="39"/>
      <c r="C437" s="39"/>
      <c r="D437" s="39"/>
      <c r="E437" s="40"/>
      <c r="F437" s="49"/>
      <c r="G437" s="49"/>
      <c r="H437" s="49"/>
      <c r="I437" s="49"/>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ht="15.75" customHeight="1">
      <c r="A438" s="14" t="s">
        <v>539</v>
      </c>
      <c r="B438" s="15"/>
      <c r="C438" s="16" t="s">
        <v>1341</v>
      </c>
      <c r="D438" s="17" t="s">
        <v>541</v>
      </c>
      <c r="E438" s="18" t="s">
        <v>279</v>
      </c>
      <c r="F438" s="49"/>
      <c r="G438" s="49"/>
      <c r="H438" s="49"/>
      <c r="I438" s="49"/>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ht="15.75" customHeight="1">
      <c r="A439" s="20" t="s">
        <v>8</v>
      </c>
      <c r="B439" s="104" t="s">
        <v>9</v>
      </c>
      <c r="C439" s="105"/>
      <c r="D439" s="20" t="s">
        <v>10</v>
      </c>
      <c r="E439" s="22"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ht="15.75" customHeight="1">
      <c r="A440" s="24"/>
      <c r="B440" s="25" t="s">
        <v>12</v>
      </c>
      <c r="C440" s="26" t="s">
        <v>13</v>
      </c>
      <c r="D440" s="24"/>
      <c r="E440" s="24"/>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ht="15.75" customHeight="1">
      <c r="A441" s="101">
        <v>45445.0</v>
      </c>
      <c r="B441" s="52" t="s">
        <v>559</v>
      </c>
      <c r="C441" s="74" t="s">
        <v>560</v>
      </c>
      <c r="D441" s="130" t="s">
        <v>561</v>
      </c>
      <c r="E441" s="91">
        <v>4500.0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ht="15.75" customHeight="1">
      <c r="A442" s="87" t="s">
        <v>20</v>
      </c>
      <c r="B442" s="88"/>
      <c r="C442" s="89"/>
      <c r="D442" s="90"/>
      <c r="E442" s="47">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ht="15.75" customHeight="1">
      <c r="A443" s="79"/>
      <c r="B443" s="80"/>
      <c r="C443" s="81"/>
      <c r="D443" s="80"/>
      <c r="E443" s="82"/>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row>
    <row r="444" ht="15.75" customHeight="1">
      <c r="A444" s="93" t="s">
        <v>562</v>
      </c>
      <c r="B444" s="94"/>
      <c r="C444" s="94"/>
      <c r="D444" s="94"/>
      <c r="E444" s="95"/>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ht="15.75" customHeight="1">
      <c r="A445" s="96" t="s">
        <v>563</v>
      </c>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ht="15.75" customHeight="1">
      <c r="A446" s="14" t="s">
        <v>197</v>
      </c>
      <c r="B446" s="15"/>
      <c r="C446" s="16" t="s">
        <v>1327</v>
      </c>
      <c r="D446" s="17" t="s">
        <v>564</v>
      </c>
      <c r="E446" s="18"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ht="15.75" customHeight="1">
      <c r="A447" s="20" t="s">
        <v>8</v>
      </c>
      <c r="B447" s="21" t="s">
        <v>9</v>
      </c>
      <c r="C447" s="56"/>
      <c r="D447" s="20" t="s">
        <v>10</v>
      </c>
      <c r="E447" s="22"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ht="15.75" customHeight="1">
      <c r="A448" s="24"/>
      <c r="B448" s="25" t="s">
        <v>12</v>
      </c>
      <c r="C448" s="25" t="s">
        <v>13</v>
      </c>
      <c r="D448" s="24"/>
      <c r="E448" s="24"/>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row>
    <row r="449" ht="15.75" customHeight="1">
      <c r="A449" s="101">
        <v>45356.0</v>
      </c>
      <c r="B449" s="53" t="s">
        <v>565</v>
      </c>
      <c r="C449" s="74" t="s">
        <v>566</v>
      </c>
      <c r="D449" s="52" t="s">
        <v>567</v>
      </c>
      <c r="E449" s="91">
        <v>8700.0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ht="15.75" customHeight="1">
      <c r="A450" s="87" t="s">
        <v>20</v>
      </c>
      <c r="B450" s="88"/>
      <c r="C450" s="89"/>
      <c r="D450" s="90"/>
      <c r="E450" s="47">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ht="15.75" customHeight="1">
      <c r="A451" s="79"/>
      <c r="B451" s="80"/>
      <c r="C451" s="81"/>
      <c r="D451" s="80"/>
      <c r="E451" s="82"/>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ht="15.75" customHeight="1">
      <c r="A452" s="93" t="s">
        <v>562</v>
      </c>
      <c r="B452" s="94"/>
      <c r="C452" s="94"/>
      <c r="D452" s="94"/>
      <c r="E452" s="95"/>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ht="15.75" customHeight="1">
      <c r="A453" s="96" t="s">
        <v>1415</v>
      </c>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ht="15.75" customHeight="1">
      <c r="A454" s="14" t="s">
        <v>569</v>
      </c>
      <c r="B454" s="15"/>
      <c r="C454" s="16" t="s">
        <v>1342</v>
      </c>
      <c r="D454" s="17" t="s">
        <v>571</v>
      </c>
      <c r="E454" s="18"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ht="15.75" customHeight="1">
      <c r="A455" s="20" t="s">
        <v>8</v>
      </c>
      <c r="B455" s="21" t="s">
        <v>9</v>
      </c>
      <c r="C455" s="56"/>
      <c r="D455" s="20" t="s">
        <v>10</v>
      </c>
      <c r="E455" s="22"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ht="15.75" customHeight="1">
      <c r="A456" s="24"/>
      <c r="B456" s="25" t="s">
        <v>12</v>
      </c>
      <c r="C456" s="25" t="s">
        <v>13</v>
      </c>
      <c r="D456" s="24"/>
      <c r="E456" s="24"/>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row>
    <row r="457" ht="15.75" customHeight="1">
      <c r="A457" s="141"/>
      <c r="B457" s="53"/>
      <c r="C457" s="74"/>
      <c r="D457" s="52"/>
      <c r="E457" s="9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ht="15.75" customHeight="1">
      <c r="A458" s="141"/>
      <c r="B458" s="53"/>
      <c r="C458" s="74"/>
      <c r="D458" s="52"/>
      <c r="E458" s="91"/>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ht="15.75" customHeight="1">
      <c r="A459" s="141"/>
      <c r="B459" s="53"/>
      <c r="C459" s="74"/>
      <c r="D459" s="52"/>
      <c r="E459" s="91"/>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ht="15.75" customHeight="1">
      <c r="A460" s="87" t="s">
        <v>20</v>
      </c>
      <c r="B460" s="88"/>
      <c r="C460" s="89"/>
      <c r="D460" s="90"/>
      <c r="E460" s="47">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ht="15.75" customHeight="1">
      <c r="A461" s="79"/>
      <c r="B461" s="80"/>
      <c r="C461" s="81"/>
      <c r="D461" s="80"/>
      <c r="E461" s="82"/>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ht="15.75" customHeight="1">
      <c r="A462" s="10" t="s">
        <v>2</v>
      </c>
      <c r="B462" s="11"/>
      <c r="C462" s="11"/>
      <c r="D462" s="11"/>
      <c r="E462" s="12"/>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ht="15.75" customHeight="1">
      <c r="A463" s="13" t="s">
        <v>573</v>
      </c>
      <c r="B463" s="11"/>
      <c r="C463" s="11"/>
      <c r="D463" s="11"/>
      <c r="E463" s="1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ht="15.75" customHeight="1">
      <c r="A464" s="14" t="s">
        <v>574</v>
      </c>
      <c r="B464" s="15"/>
      <c r="C464" s="16" t="s">
        <v>1343</v>
      </c>
      <c r="D464" s="17" t="s">
        <v>576</v>
      </c>
      <c r="E464" s="18" t="s">
        <v>279</v>
      </c>
      <c r="F464" s="49"/>
      <c r="G464" s="49"/>
      <c r="H464" s="49"/>
      <c r="I464" s="49"/>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ht="15.75" customHeight="1">
      <c r="A465" s="20" t="s">
        <v>8</v>
      </c>
      <c r="B465" s="104" t="s">
        <v>9</v>
      </c>
      <c r="C465" s="105"/>
      <c r="D465" s="115" t="s">
        <v>10</v>
      </c>
      <c r="E465" s="22" t="s">
        <v>11</v>
      </c>
      <c r="F465" s="49"/>
      <c r="G465" s="49"/>
      <c r="H465" s="49"/>
      <c r="I465" s="49"/>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ht="13.5" customHeight="1">
      <c r="A466" s="24"/>
      <c r="B466" s="25" t="s">
        <v>12</v>
      </c>
      <c r="C466" s="26" t="s">
        <v>13</v>
      </c>
      <c r="D466" s="24"/>
      <c r="E466" s="24"/>
      <c r="F466" s="49"/>
      <c r="G466" s="49"/>
      <c r="H466" s="49"/>
      <c r="I466" s="49"/>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ht="40.5" customHeight="1">
      <c r="A467" s="27">
        <v>45383.0</v>
      </c>
      <c r="B467" s="53" t="s">
        <v>302</v>
      </c>
      <c r="C467" s="74" t="s">
        <v>303</v>
      </c>
      <c r="D467" s="52" t="s">
        <v>577</v>
      </c>
      <c r="E467" s="91">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ht="13.5" customHeight="1">
      <c r="A468" s="27">
        <v>45383.0</v>
      </c>
      <c r="B468" s="53" t="s">
        <v>308</v>
      </c>
      <c r="C468" s="74" t="s">
        <v>141</v>
      </c>
      <c r="D468" s="52" t="s">
        <v>578</v>
      </c>
      <c r="E468" s="91">
        <v>430.0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ht="13.5" customHeight="1">
      <c r="A469" s="27">
        <v>45385.0</v>
      </c>
      <c r="B469" s="53" t="s">
        <v>579</v>
      </c>
      <c r="C469" s="74" t="s">
        <v>414</v>
      </c>
      <c r="D469" s="52" t="s">
        <v>580</v>
      </c>
      <c r="E469" s="91">
        <v>1728.0</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ht="42.0" customHeight="1">
      <c r="A470" s="27">
        <v>45385.0</v>
      </c>
      <c r="B470" s="53" t="s">
        <v>302</v>
      </c>
      <c r="C470" s="74" t="s">
        <v>303</v>
      </c>
      <c r="D470" s="52" t="s">
        <v>581</v>
      </c>
      <c r="E470" s="91">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ht="13.5" customHeight="1">
      <c r="A471" s="27">
        <v>45390.0</v>
      </c>
      <c r="B471" s="53" t="s">
        <v>308</v>
      </c>
      <c r="C471" s="74" t="s">
        <v>141</v>
      </c>
      <c r="D471" s="52" t="s">
        <v>582</v>
      </c>
      <c r="E471" s="91">
        <v>263.0</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ht="43.5" customHeight="1">
      <c r="A472" s="27">
        <v>45390.0</v>
      </c>
      <c r="B472" s="53" t="s">
        <v>302</v>
      </c>
      <c r="C472" s="74" t="s">
        <v>303</v>
      </c>
      <c r="D472" s="52" t="s">
        <v>583</v>
      </c>
      <c r="E472" s="91">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ht="42.75" customHeight="1">
      <c r="A473" s="27">
        <v>45391.0</v>
      </c>
      <c r="B473" s="53" t="s">
        <v>302</v>
      </c>
      <c r="C473" s="74" t="s">
        <v>303</v>
      </c>
      <c r="D473" s="52" t="s">
        <v>584</v>
      </c>
      <c r="E473" s="91">
        <v>166.0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ht="43.5" customHeight="1">
      <c r="A474" s="27">
        <v>45393.0</v>
      </c>
      <c r="B474" s="53" t="s">
        <v>302</v>
      </c>
      <c r="C474" s="74" t="s">
        <v>303</v>
      </c>
      <c r="D474" s="52" t="s">
        <v>585</v>
      </c>
      <c r="E474" s="91">
        <v>71.0</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ht="13.5" customHeight="1">
      <c r="A475" s="27">
        <v>45398.0</v>
      </c>
      <c r="B475" s="53" t="s">
        <v>579</v>
      </c>
      <c r="C475" s="74" t="s">
        <v>414</v>
      </c>
      <c r="D475" s="52" t="s">
        <v>586</v>
      </c>
      <c r="E475" s="91">
        <v>1778.0</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ht="41.25" customHeight="1">
      <c r="A476" s="27">
        <v>45400.0</v>
      </c>
      <c r="B476" s="53" t="s">
        <v>302</v>
      </c>
      <c r="C476" s="74" t="s">
        <v>303</v>
      </c>
      <c r="D476" s="52" t="s">
        <v>587</v>
      </c>
      <c r="E476" s="91">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ht="13.5" customHeight="1">
      <c r="A477" s="27">
        <v>45407.0</v>
      </c>
      <c r="B477" s="53" t="s">
        <v>308</v>
      </c>
      <c r="C477" s="74" t="s">
        <v>141</v>
      </c>
      <c r="D477" s="52" t="s">
        <v>588</v>
      </c>
      <c r="E477" s="91">
        <v>98.0</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ht="13.5" customHeight="1">
      <c r="A478" s="27">
        <v>45407.0</v>
      </c>
      <c r="B478" s="53" t="s">
        <v>589</v>
      </c>
      <c r="C478" s="74" t="s">
        <v>312</v>
      </c>
      <c r="D478" s="52" t="s">
        <v>590</v>
      </c>
      <c r="E478" s="91">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ht="13.5" customHeight="1">
      <c r="A479" s="27">
        <v>45408.0</v>
      </c>
      <c r="B479" s="53" t="s">
        <v>579</v>
      </c>
      <c r="C479" s="74" t="s">
        <v>414</v>
      </c>
      <c r="D479" s="52" t="s">
        <v>591</v>
      </c>
      <c r="E479" s="91">
        <v>582.0</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ht="13.5" customHeight="1">
      <c r="A480" s="27">
        <v>45411.0</v>
      </c>
      <c r="B480" s="53" t="s">
        <v>592</v>
      </c>
      <c r="C480" s="74" t="s">
        <v>593</v>
      </c>
      <c r="D480" s="52" t="s">
        <v>594</v>
      </c>
      <c r="E480" s="91">
        <v>375.0</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ht="39.0" customHeight="1">
      <c r="A481" s="27">
        <v>45415.0</v>
      </c>
      <c r="B481" s="53" t="s">
        <v>302</v>
      </c>
      <c r="C481" s="74" t="s">
        <v>303</v>
      </c>
      <c r="D481" s="52" t="s">
        <v>595</v>
      </c>
      <c r="E481" s="91">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ht="15.75" customHeight="1">
      <c r="A482" s="43" t="s">
        <v>20</v>
      </c>
      <c r="B482" s="113"/>
      <c r="C482" s="114"/>
      <c r="D482" s="113"/>
      <c r="E482" s="47">
        <f>SUM(E467:E481)</f>
        <v>7999.98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ht="15.75" customHeight="1">
      <c r="A483" s="116"/>
      <c r="B483" s="117"/>
      <c r="C483" s="118"/>
      <c r="D483" s="117"/>
      <c r="E483" s="11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ht="15.75" customHeight="1">
      <c r="A484" s="10" t="s">
        <v>74</v>
      </c>
      <c r="B484" s="11"/>
      <c r="C484" s="11"/>
      <c r="D484" s="11"/>
      <c r="E484" s="12"/>
      <c r="F484" s="49"/>
      <c r="G484" s="49"/>
      <c r="H484" s="49"/>
      <c r="I484" s="49"/>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ht="15.75" customHeight="1">
      <c r="A485" s="61" t="s">
        <v>573</v>
      </c>
      <c r="B485" s="39"/>
      <c r="C485" s="39"/>
      <c r="D485" s="39"/>
      <c r="E485" s="40"/>
      <c r="F485" s="49"/>
      <c r="G485" s="49"/>
      <c r="H485" s="49"/>
      <c r="I485" s="49"/>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ht="15.75" customHeight="1">
      <c r="A486" s="14" t="s">
        <v>574</v>
      </c>
      <c r="B486" s="15"/>
      <c r="C486" s="16" t="s">
        <v>1343</v>
      </c>
      <c r="D486" s="17" t="s">
        <v>576</v>
      </c>
      <c r="E486" s="18" t="s">
        <v>279</v>
      </c>
      <c r="F486" s="49"/>
      <c r="G486" s="49"/>
      <c r="H486" s="49"/>
      <c r="I486" s="49"/>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ht="15.75" customHeight="1">
      <c r="A487" s="20" t="s">
        <v>8</v>
      </c>
      <c r="B487" s="104" t="s">
        <v>9</v>
      </c>
      <c r="C487" s="105"/>
      <c r="D487" s="20" t="s">
        <v>10</v>
      </c>
      <c r="E487" s="22"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ht="15.75" customHeight="1">
      <c r="A488" s="24"/>
      <c r="B488" s="25" t="s">
        <v>12</v>
      </c>
      <c r="C488" s="26" t="s">
        <v>13</v>
      </c>
      <c r="D488" s="24"/>
      <c r="E488" s="24"/>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ht="15.75" customHeight="1">
      <c r="A489" s="120">
        <v>45408.0</v>
      </c>
      <c r="B489" s="130" t="s">
        <v>596</v>
      </c>
      <c r="C489" s="85" t="s">
        <v>289</v>
      </c>
      <c r="D489" s="130" t="s">
        <v>597</v>
      </c>
      <c r="E489" s="91">
        <v>5800.0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ht="15.75" customHeight="1">
      <c r="A490" s="120">
        <v>45412.0</v>
      </c>
      <c r="B490" s="130" t="s">
        <v>598</v>
      </c>
      <c r="C490" s="85" t="s">
        <v>599</v>
      </c>
      <c r="D490" s="130" t="s">
        <v>600</v>
      </c>
      <c r="E490" s="91">
        <v>440.0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ht="15.75" customHeight="1">
      <c r="A491" s="120">
        <v>45415.0</v>
      </c>
      <c r="B491" s="130" t="s">
        <v>601</v>
      </c>
      <c r="C491" s="85" t="s">
        <v>602</v>
      </c>
      <c r="D491" s="130" t="s">
        <v>603</v>
      </c>
      <c r="E491" s="91">
        <v>150.0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ht="15.75" customHeight="1">
      <c r="A492" s="120">
        <v>45438.0</v>
      </c>
      <c r="B492" s="130" t="s">
        <v>596</v>
      </c>
      <c r="C492" s="74" t="s">
        <v>289</v>
      </c>
      <c r="D492" s="52" t="s">
        <v>604</v>
      </c>
      <c r="E492" s="91">
        <v>1610.0</v>
      </c>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row>
    <row r="493" ht="15.75" customHeight="1">
      <c r="A493" s="87" t="s">
        <v>20</v>
      </c>
      <c r="B493" s="88"/>
      <c r="C493" s="89"/>
      <c r="D493" s="90"/>
      <c r="E493" s="47">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ht="15.75" customHeight="1">
      <c r="A494" s="79"/>
      <c r="B494" s="80"/>
      <c r="C494" s="81"/>
      <c r="D494" s="80"/>
      <c r="E494" s="82"/>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row>
    <row r="495" ht="15.75" customHeight="1">
      <c r="A495" s="93" t="s">
        <v>562</v>
      </c>
      <c r="B495" s="94"/>
      <c r="C495" s="94"/>
      <c r="D495" s="94"/>
      <c r="E495" s="95"/>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ht="15.75" customHeight="1">
      <c r="A496" s="96" t="s">
        <v>605</v>
      </c>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ht="15.75" customHeight="1">
      <c r="A497" s="14" t="s">
        <v>606</v>
      </c>
      <c r="B497" s="15"/>
      <c r="C497" s="16" t="s">
        <v>1344</v>
      </c>
      <c r="D497" s="17" t="s">
        <v>571</v>
      </c>
      <c r="E497" s="18"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ht="15.75" customHeight="1">
      <c r="A498" s="20" t="s">
        <v>8</v>
      </c>
      <c r="B498" s="21" t="s">
        <v>9</v>
      </c>
      <c r="C498" s="56"/>
      <c r="D498" s="20" t="s">
        <v>10</v>
      </c>
      <c r="E498" s="22"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ht="15.75" customHeight="1">
      <c r="A499" s="24"/>
      <c r="B499" s="25" t="s">
        <v>12</v>
      </c>
      <c r="C499" s="25" t="s">
        <v>13</v>
      </c>
      <c r="D499" s="24"/>
      <c r="E499" s="24"/>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row>
    <row r="500" ht="15.75" customHeight="1">
      <c r="A500" s="141">
        <v>45356.0</v>
      </c>
      <c r="B500" s="53" t="s">
        <v>565</v>
      </c>
      <c r="C500" s="74" t="s">
        <v>566</v>
      </c>
      <c r="D500" s="52" t="s">
        <v>608</v>
      </c>
      <c r="E500" s="91">
        <v>5360.0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ht="15.75" customHeight="1">
      <c r="A501" s="141">
        <v>45356.0</v>
      </c>
      <c r="B501" s="53" t="s">
        <v>565</v>
      </c>
      <c r="C501" s="74" t="s">
        <v>566</v>
      </c>
      <c r="D501" s="52" t="s">
        <v>609</v>
      </c>
      <c r="E501" s="91">
        <v>1968.0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ht="15.75" customHeight="1">
      <c r="A502" s="141">
        <v>45356.0</v>
      </c>
      <c r="B502" s="53" t="s">
        <v>565</v>
      </c>
      <c r="C502" s="74" t="s">
        <v>566</v>
      </c>
      <c r="D502" s="52" t="s">
        <v>610</v>
      </c>
      <c r="E502" s="91">
        <v>1113.0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ht="15.75" customHeight="1">
      <c r="A503" s="87" t="s">
        <v>20</v>
      </c>
      <c r="B503" s="88"/>
      <c r="C503" s="89"/>
      <c r="D503" s="90"/>
      <c r="E503" s="47">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ht="15.75" customHeight="1">
      <c r="A504" s="79"/>
      <c r="B504" s="80"/>
      <c r="C504" s="81"/>
      <c r="D504" s="80"/>
      <c r="E504" s="82"/>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ht="15.75" customHeight="1">
      <c r="A505" s="10" t="s">
        <v>74</v>
      </c>
      <c r="B505" s="11"/>
      <c r="C505" s="11"/>
      <c r="D505" s="11"/>
      <c r="E505" s="12"/>
      <c r="F505" s="49"/>
      <c r="G505" s="49"/>
      <c r="H505" s="49"/>
      <c r="I505" s="49"/>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ht="15.75" customHeight="1">
      <c r="A506" s="61" t="s">
        <v>1433</v>
      </c>
      <c r="B506" s="39"/>
      <c r="C506" s="39"/>
      <c r="D506" s="39"/>
      <c r="E506" s="40"/>
      <c r="F506" s="49"/>
      <c r="G506" s="49"/>
      <c r="H506" s="49"/>
      <c r="I506" s="49"/>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ht="33.75" customHeight="1">
      <c r="A507" s="14" t="s">
        <v>612</v>
      </c>
      <c r="B507" s="15"/>
      <c r="C507" s="16" t="s">
        <v>1345</v>
      </c>
      <c r="D507" s="17" t="s">
        <v>614</v>
      </c>
      <c r="E507" s="18" t="s">
        <v>279</v>
      </c>
      <c r="F507" s="49"/>
      <c r="G507" s="49"/>
      <c r="H507" s="49"/>
      <c r="I507" s="49"/>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ht="15.75" customHeight="1">
      <c r="A508" s="20" t="s">
        <v>8</v>
      </c>
      <c r="B508" s="104" t="s">
        <v>9</v>
      </c>
      <c r="C508" s="105"/>
      <c r="D508" s="20" t="s">
        <v>10</v>
      </c>
      <c r="E508" s="22"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ht="15.75" customHeight="1">
      <c r="A509" s="24"/>
      <c r="B509" s="25" t="s">
        <v>12</v>
      </c>
      <c r="C509" s="26" t="s">
        <v>13</v>
      </c>
      <c r="D509" s="24"/>
      <c r="E509" s="24"/>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ht="15.75" customHeight="1">
      <c r="A510" s="146"/>
      <c r="B510" s="147"/>
      <c r="C510" s="155"/>
      <c r="D510" s="147"/>
      <c r="E510" s="78"/>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ht="15.75" customHeight="1">
      <c r="A511" s="146"/>
      <c r="B511" s="147"/>
      <c r="C511" s="111"/>
      <c r="D511" s="36"/>
      <c r="E511" s="78"/>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row>
    <row r="512" ht="15.75" customHeight="1">
      <c r="A512" s="87" t="s">
        <v>20</v>
      </c>
      <c r="B512" s="88"/>
      <c r="C512" s="89"/>
      <c r="D512" s="90"/>
      <c r="E512" s="47">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ht="15.75" customHeight="1">
      <c r="A513" s="79"/>
      <c r="B513" s="80"/>
      <c r="C513" s="81"/>
      <c r="D513" s="80"/>
      <c r="E513" s="82"/>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row>
    <row r="514" ht="15.75" customHeight="1">
      <c r="A514" s="10" t="s">
        <v>2</v>
      </c>
      <c r="B514" s="11"/>
      <c r="C514" s="11"/>
      <c r="D514" s="11"/>
      <c r="E514" s="1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ht="15.75" customHeight="1">
      <c r="A515" s="13" t="s">
        <v>629</v>
      </c>
      <c r="B515" s="11"/>
      <c r="C515" s="11"/>
      <c r="D515" s="11"/>
      <c r="E515" s="12"/>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ht="15.75" customHeight="1">
      <c r="A516" s="14" t="s">
        <v>630</v>
      </c>
      <c r="B516" s="15"/>
      <c r="C516" s="16" t="s">
        <v>1346</v>
      </c>
      <c r="D516" s="17" t="s">
        <v>632</v>
      </c>
      <c r="E516" s="18" t="s">
        <v>7</v>
      </c>
      <c r="F516" s="49"/>
      <c r="G516" s="49"/>
      <c r="H516" s="49"/>
      <c r="I516" s="49"/>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ht="15.75" customHeight="1">
      <c r="A517" s="20" t="s">
        <v>8</v>
      </c>
      <c r="B517" s="104" t="s">
        <v>9</v>
      </c>
      <c r="C517" s="105"/>
      <c r="D517" s="115" t="s">
        <v>10</v>
      </c>
      <c r="E517" s="22" t="s">
        <v>11</v>
      </c>
      <c r="F517" s="49"/>
      <c r="G517" s="49"/>
      <c r="H517" s="49"/>
      <c r="I517" s="49"/>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ht="13.5" customHeight="1">
      <c r="A518" s="24"/>
      <c r="B518" s="25" t="s">
        <v>12</v>
      </c>
      <c r="C518" s="26" t="s">
        <v>13</v>
      </c>
      <c r="D518" s="24"/>
      <c r="E518" s="24"/>
      <c r="F518" s="49"/>
      <c r="G518" s="49"/>
      <c r="H518" s="49"/>
      <c r="I518" s="49"/>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ht="71.25" customHeight="1">
      <c r="A519" s="27">
        <v>45387.0</v>
      </c>
      <c r="B519" s="52" t="s">
        <v>633</v>
      </c>
      <c r="C519" s="74" t="s">
        <v>454</v>
      </c>
      <c r="D519" s="130" t="s">
        <v>634</v>
      </c>
      <c r="E519" s="91">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ht="15.75" customHeight="1">
      <c r="A520" s="27">
        <v>45390.0</v>
      </c>
      <c r="B520" s="52" t="s">
        <v>633</v>
      </c>
      <c r="C520" s="74" t="s">
        <v>454</v>
      </c>
      <c r="D520" s="130" t="s">
        <v>635</v>
      </c>
      <c r="E520" s="91">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ht="15.75" customHeight="1">
      <c r="A521" s="43" t="s">
        <v>20</v>
      </c>
      <c r="B521" s="113"/>
      <c r="C521" s="114"/>
      <c r="D521" s="113"/>
      <c r="E521" s="47">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ht="15.75" customHeight="1">
      <c r="A522" s="116"/>
      <c r="B522" s="117"/>
      <c r="C522" s="118"/>
      <c r="D522" s="117"/>
      <c r="E522" s="11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ht="15.75" customHeight="1">
      <c r="A523" s="10" t="s">
        <v>74</v>
      </c>
      <c r="B523" s="11"/>
      <c r="C523" s="11"/>
      <c r="D523" s="11"/>
      <c r="E523" s="12"/>
      <c r="F523" s="49"/>
      <c r="G523" s="49"/>
      <c r="H523" s="49"/>
      <c r="I523" s="49"/>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ht="15.75" customHeight="1">
      <c r="A524" s="61" t="s">
        <v>636</v>
      </c>
      <c r="B524" s="39"/>
      <c r="C524" s="39"/>
      <c r="D524" s="39"/>
      <c r="E524" s="40"/>
      <c r="F524" s="49"/>
      <c r="G524" s="49"/>
      <c r="H524" s="49"/>
      <c r="I524" s="49"/>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ht="15.75" customHeight="1">
      <c r="A525" s="14" t="s">
        <v>630</v>
      </c>
      <c r="B525" s="15"/>
      <c r="C525" s="16" t="s">
        <v>1346</v>
      </c>
      <c r="D525" s="17" t="s">
        <v>632</v>
      </c>
      <c r="E525" s="18" t="s">
        <v>7</v>
      </c>
      <c r="F525" s="49"/>
      <c r="G525" s="49"/>
      <c r="H525" s="49"/>
      <c r="I525" s="49"/>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ht="15.75" customHeight="1">
      <c r="A526" s="20" t="s">
        <v>8</v>
      </c>
      <c r="B526" s="104" t="s">
        <v>9</v>
      </c>
      <c r="C526" s="105"/>
      <c r="D526" s="20" t="s">
        <v>10</v>
      </c>
      <c r="E526" s="22"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ht="15.75" customHeight="1">
      <c r="A527" s="24"/>
      <c r="B527" s="25" t="s">
        <v>12</v>
      </c>
      <c r="C527" s="26" t="s">
        <v>13</v>
      </c>
      <c r="D527" s="24"/>
      <c r="E527" s="24"/>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ht="15.75" customHeight="1">
      <c r="A528" s="101">
        <v>45392.0</v>
      </c>
      <c r="B528" s="130" t="s">
        <v>637</v>
      </c>
      <c r="C528" s="74" t="s">
        <v>454</v>
      </c>
      <c r="D528" s="52" t="s">
        <v>638</v>
      </c>
      <c r="E528" s="91">
        <v>3800.0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ht="15.75" customHeight="1">
      <c r="A529" s="87" t="s">
        <v>20</v>
      </c>
      <c r="B529" s="88"/>
      <c r="C529" s="89"/>
      <c r="D529" s="90"/>
      <c r="E529" s="47">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ht="15.75" customHeight="1">
      <c r="A530" s="79"/>
      <c r="B530" s="80"/>
      <c r="C530" s="81"/>
      <c r="D530" s="80"/>
      <c r="E530" s="82"/>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row>
    <row r="531" ht="15.75" customHeight="1">
      <c r="A531" s="10" t="s">
        <v>2</v>
      </c>
      <c r="B531" s="11"/>
      <c r="C531" s="11"/>
      <c r="D531" s="11"/>
      <c r="E531" s="1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ht="15.75" customHeight="1">
      <c r="A532" s="13" t="s">
        <v>639</v>
      </c>
      <c r="B532" s="11"/>
      <c r="C532" s="11"/>
      <c r="D532" s="11"/>
      <c r="E532" s="1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ht="15.75" customHeight="1">
      <c r="A533" s="14" t="s">
        <v>640</v>
      </c>
      <c r="B533" s="15"/>
      <c r="C533" s="16" t="s">
        <v>1347</v>
      </c>
      <c r="D533" s="17" t="s">
        <v>642</v>
      </c>
      <c r="E533" s="18" t="s">
        <v>7</v>
      </c>
      <c r="F533" s="49"/>
      <c r="G533" s="49"/>
      <c r="H533" s="49"/>
      <c r="I533" s="49"/>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ht="15.75" customHeight="1">
      <c r="A534" s="20" t="s">
        <v>8</v>
      </c>
      <c r="B534" s="104" t="s">
        <v>9</v>
      </c>
      <c r="C534" s="105"/>
      <c r="D534" s="115" t="s">
        <v>10</v>
      </c>
      <c r="E534" s="22" t="s">
        <v>11</v>
      </c>
      <c r="F534" s="49"/>
      <c r="G534" s="49"/>
      <c r="H534" s="49"/>
      <c r="I534" s="49"/>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ht="13.5" customHeight="1">
      <c r="A535" s="24"/>
      <c r="B535" s="25" t="s">
        <v>12</v>
      </c>
      <c r="C535" s="26" t="s">
        <v>13</v>
      </c>
      <c r="D535" s="24"/>
      <c r="E535" s="24"/>
      <c r="F535" s="49"/>
      <c r="G535" s="49"/>
      <c r="H535" s="49"/>
      <c r="I535" s="49"/>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ht="13.5" customHeight="1">
      <c r="A536" s="83">
        <v>45404.0</v>
      </c>
      <c r="B536" s="130" t="s">
        <v>643</v>
      </c>
      <c r="C536" s="85" t="s">
        <v>644</v>
      </c>
      <c r="D536" s="130" t="s">
        <v>645</v>
      </c>
      <c r="E536" s="91">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ht="15.75" customHeight="1">
      <c r="A537" s="43" t="s">
        <v>20</v>
      </c>
      <c r="B537" s="113"/>
      <c r="C537" s="114"/>
      <c r="D537" s="113"/>
      <c r="E537" s="47">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ht="15.75" customHeight="1">
      <c r="A538" s="116"/>
      <c r="B538" s="117"/>
      <c r="C538" s="118"/>
      <c r="D538" s="117"/>
      <c r="E538" s="117"/>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ht="15.75" customHeight="1">
      <c r="A539" s="10" t="s">
        <v>74</v>
      </c>
      <c r="B539" s="11"/>
      <c r="C539" s="11"/>
      <c r="D539" s="11"/>
      <c r="E539" s="12"/>
      <c r="F539" s="49"/>
      <c r="G539" s="49"/>
      <c r="H539" s="49"/>
      <c r="I539" s="49"/>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ht="15.75" customHeight="1">
      <c r="A540" s="61" t="s">
        <v>646</v>
      </c>
      <c r="B540" s="39"/>
      <c r="C540" s="39"/>
      <c r="D540" s="39"/>
      <c r="E540" s="40"/>
      <c r="F540" s="49"/>
      <c r="G540" s="49"/>
      <c r="H540" s="49"/>
      <c r="I540" s="49"/>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ht="33.75" customHeight="1">
      <c r="A541" s="14" t="s">
        <v>647</v>
      </c>
      <c r="B541" s="15"/>
      <c r="C541" s="16" t="s">
        <v>1348</v>
      </c>
      <c r="D541" s="17" t="s">
        <v>576</v>
      </c>
      <c r="E541" s="18" t="s">
        <v>7</v>
      </c>
      <c r="F541" s="49"/>
      <c r="G541" s="49"/>
      <c r="H541" s="49"/>
      <c r="I541" s="49"/>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ht="15.75" customHeight="1">
      <c r="A542" s="20" t="s">
        <v>8</v>
      </c>
      <c r="B542" s="104" t="s">
        <v>9</v>
      </c>
      <c r="C542" s="105"/>
      <c r="D542" s="20" t="s">
        <v>10</v>
      </c>
      <c r="E542" s="22"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ht="15.75" customHeight="1">
      <c r="A543" s="24"/>
      <c r="B543" s="25" t="s">
        <v>12</v>
      </c>
      <c r="C543" s="26" t="s">
        <v>13</v>
      </c>
      <c r="D543" s="24"/>
      <c r="E543" s="24"/>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ht="15.75" customHeight="1">
      <c r="A544" s="120">
        <v>45390.0</v>
      </c>
      <c r="B544" s="130" t="s">
        <v>649</v>
      </c>
      <c r="C544" s="85" t="s">
        <v>521</v>
      </c>
      <c r="D544" s="130" t="s">
        <v>650</v>
      </c>
      <c r="E544" s="91">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ht="15.75" customHeight="1">
      <c r="A545" s="120">
        <v>45453.0</v>
      </c>
      <c r="B545" s="130" t="s">
        <v>651</v>
      </c>
      <c r="C545" s="85"/>
      <c r="D545" s="130" t="s">
        <v>652</v>
      </c>
      <c r="E545" s="91">
        <v>75.4</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ht="15.75" hidden="1" customHeight="1">
      <c r="A546" s="142">
        <v>45460.0</v>
      </c>
      <c r="B546" s="143" t="s">
        <v>653</v>
      </c>
      <c r="C546" s="144" t="s">
        <v>654</v>
      </c>
      <c r="D546" s="143" t="s">
        <v>655</v>
      </c>
      <c r="E546" s="145"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ht="15.75" hidden="1" customHeight="1">
      <c r="A547" s="146"/>
      <c r="B547" s="147"/>
      <c r="C547" s="111"/>
      <c r="D547" s="36"/>
      <c r="E547" s="78"/>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row>
    <row r="548" ht="15.75" customHeight="1">
      <c r="A548" s="87" t="s">
        <v>20</v>
      </c>
      <c r="B548" s="88"/>
      <c r="C548" s="89"/>
      <c r="D548" s="90"/>
      <c r="E548" s="47">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ht="15.75" customHeight="1">
      <c r="A549" s="79"/>
      <c r="B549" s="80"/>
      <c r="C549" s="81"/>
      <c r="D549" s="80"/>
      <c r="E549" s="82"/>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row>
    <row r="550" ht="15.75" customHeight="1">
      <c r="A550" s="10" t="s">
        <v>74</v>
      </c>
      <c r="B550" s="11"/>
      <c r="C550" s="11"/>
      <c r="D550" s="11"/>
      <c r="E550" s="12"/>
      <c r="F550" s="49"/>
      <c r="G550" s="49"/>
      <c r="H550" s="49"/>
      <c r="I550" s="49"/>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ht="15.75" customHeight="1">
      <c r="A551" s="61" t="s">
        <v>657</v>
      </c>
      <c r="B551" s="39"/>
      <c r="C551" s="39"/>
      <c r="D551" s="39"/>
      <c r="E551" s="40"/>
      <c r="F551" s="49"/>
      <c r="G551" s="49"/>
      <c r="H551" s="49"/>
      <c r="I551" s="49"/>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ht="33.75" customHeight="1">
      <c r="A552" s="14" t="s">
        <v>658</v>
      </c>
      <c r="B552" s="15"/>
      <c r="C552" s="16" t="s">
        <v>1349</v>
      </c>
      <c r="D552" s="17" t="s">
        <v>632</v>
      </c>
      <c r="E552" s="18" t="s">
        <v>279</v>
      </c>
      <c r="F552" s="49"/>
      <c r="G552" s="49"/>
      <c r="H552" s="49"/>
      <c r="I552" s="49"/>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ht="15.75" customHeight="1">
      <c r="A553" s="20" t="s">
        <v>8</v>
      </c>
      <c r="B553" s="104" t="s">
        <v>9</v>
      </c>
      <c r="C553" s="105"/>
      <c r="D553" s="20" t="s">
        <v>10</v>
      </c>
      <c r="E553" s="22"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ht="15.75" customHeight="1">
      <c r="A554" s="24"/>
      <c r="B554" s="25" t="s">
        <v>12</v>
      </c>
      <c r="C554" s="26" t="s">
        <v>13</v>
      </c>
      <c r="D554" s="24"/>
      <c r="E554" s="24"/>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ht="15.75" customHeight="1">
      <c r="A555" s="120">
        <v>45386.0</v>
      </c>
      <c r="B555" s="130" t="s">
        <v>660</v>
      </c>
      <c r="C555" s="85" t="s">
        <v>661</v>
      </c>
      <c r="D555" s="130" t="s">
        <v>662</v>
      </c>
      <c r="E555" s="91">
        <v>200.0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ht="15.75" customHeight="1">
      <c r="A556" s="120">
        <v>45386.0</v>
      </c>
      <c r="B556" s="130" t="s">
        <v>660</v>
      </c>
      <c r="C556" s="85" t="s">
        <v>661</v>
      </c>
      <c r="D556" s="130" t="s">
        <v>663</v>
      </c>
      <c r="E556" s="91">
        <v>200.0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ht="15.75" customHeight="1">
      <c r="A557" s="120">
        <v>45386.0</v>
      </c>
      <c r="B557" s="130" t="s">
        <v>660</v>
      </c>
      <c r="C557" s="85" t="s">
        <v>661</v>
      </c>
      <c r="D557" s="130" t="s">
        <v>664</v>
      </c>
      <c r="E557" s="91">
        <v>350.0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ht="15.75" customHeight="1">
      <c r="A558" s="120">
        <v>45386.0</v>
      </c>
      <c r="B558" s="130" t="s">
        <v>660</v>
      </c>
      <c r="C558" s="85" t="s">
        <v>661</v>
      </c>
      <c r="D558" s="130" t="s">
        <v>665</v>
      </c>
      <c r="E558" s="91">
        <v>200.0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ht="15.75" customHeight="1">
      <c r="A559" s="120">
        <v>45386.0</v>
      </c>
      <c r="B559" s="130" t="s">
        <v>660</v>
      </c>
      <c r="C559" s="85" t="s">
        <v>661</v>
      </c>
      <c r="D559" s="130" t="s">
        <v>666</v>
      </c>
      <c r="E559" s="91">
        <v>200.0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ht="15.75" customHeight="1">
      <c r="A560" s="120">
        <v>45386.0</v>
      </c>
      <c r="B560" s="130" t="s">
        <v>660</v>
      </c>
      <c r="C560" s="85" t="s">
        <v>661</v>
      </c>
      <c r="D560" s="130" t="s">
        <v>667</v>
      </c>
      <c r="E560" s="91">
        <v>200.0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ht="15.75" customHeight="1">
      <c r="A561" s="120">
        <v>45386.0</v>
      </c>
      <c r="B561" s="130" t="s">
        <v>660</v>
      </c>
      <c r="C561" s="85" t="s">
        <v>661</v>
      </c>
      <c r="D561" s="130" t="s">
        <v>668</v>
      </c>
      <c r="E561" s="91">
        <v>250.0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ht="15.75" customHeight="1">
      <c r="A562" s="101">
        <v>45386.0</v>
      </c>
      <c r="B562" s="52" t="s">
        <v>660</v>
      </c>
      <c r="C562" s="74" t="s">
        <v>661</v>
      </c>
      <c r="D562" s="130" t="s">
        <v>669</v>
      </c>
      <c r="E562" s="91">
        <v>750.0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ht="15.75" customHeight="1">
      <c r="A563" s="101">
        <v>45386.0</v>
      </c>
      <c r="B563" s="52" t="s">
        <v>660</v>
      </c>
      <c r="C563" s="74" t="s">
        <v>661</v>
      </c>
      <c r="D563" s="130" t="s">
        <v>670</v>
      </c>
      <c r="E563" s="91">
        <v>200.0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ht="15.75" customHeight="1">
      <c r="A564" s="101">
        <v>45386.0</v>
      </c>
      <c r="B564" s="52" t="s">
        <v>660</v>
      </c>
      <c r="C564" s="74" t="s">
        <v>661</v>
      </c>
      <c r="D564" s="130" t="s">
        <v>671</v>
      </c>
      <c r="E564" s="91">
        <v>400.0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ht="15.75" customHeight="1">
      <c r="A565" s="120">
        <v>45386.0</v>
      </c>
      <c r="B565" s="130" t="s">
        <v>660</v>
      </c>
      <c r="C565" s="85" t="s">
        <v>661</v>
      </c>
      <c r="D565" s="130" t="s">
        <v>672</v>
      </c>
      <c r="E565" s="91">
        <v>700.0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ht="15.75" customHeight="1">
      <c r="A566" s="120">
        <v>45386.0</v>
      </c>
      <c r="B566" s="130" t="s">
        <v>660</v>
      </c>
      <c r="C566" s="85" t="s">
        <v>661</v>
      </c>
      <c r="D566" s="52" t="s">
        <v>673</v>
      </c>
      <c r="E566" s="91">
        <v>300.0</v>
      </c>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row>
    <row r="567" ht="15.75" customHeight="1">
      <c r="A567" s="87" t="s">
        <v>20</v>
      </c>
      <c r="B567" s="88"/>
      <c r="C567" s="89"/>
      <c r="D567" s="90"/>
      <c r="E567" s="47">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ht="15.75" customHeight="1">
      <c r="A568" s="79"/>
      <c r="B568" s="80"/>
      <c r="C568" s="81"/>
      <c r="D568" s="80"/>
      <c r="E568" s="82"/>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row>
    <row r="569" ht="15.75" customHeight="1">
      <c r="A569" s="93" t="s">
        <v>562</v>
      </c>
      <c r="B569" s="94"/>
      <c r="C569" s="94"/>
      <c r="D569" s="94"/>
      <c r="E569" s="95"/>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ht="15.75" customHeight="1">
      <c r="A570" s="96" t="s">
        <v>674</v>
      </c>
      <c r="E570" s="9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ht="15.75" customHeight="1">
      <c r="A571" s="14" t="s">
        <v>675</v>
      </c>
      <c r="B571" s="15"/>
      <c r="C571" s="16" t="s">
        <v>1350</v>
      </c>
      <c r="D571" s="17" t="s">
        <v>632</v>
      </c>
      <c r="E571" s="18"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ht="15.75" customHeight="1">
      <c r="A572" s="20" t="s">
        <v>8</v>
      </c>
      <c r="B572" s="21" t="s">
        <v>9</v>
      </c>
      <c r="C572" s="56"/>
      <c r="D572" s="20" t="s">
        <v>10</v>
      </c>
      <c r="E572" s="22"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ht="15.75" customHeight="1">
      <c r="A573" s="24"/>
      <c r="B573" s="25" t="s">
        <v>12</v>
      </c>
      <c r="C573" s="25" t="s">
        <v>13</v>
      </c>
      <c r="D573" s="24"/>
      <c r="E573" s="24"/>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row>
    <row r="574" ht="15.75" customHeight="1">
      <c r="A574" s="141">
        <v>45405.0</v>
      </c>
      <c r="B574" s="53" t="s">
        <v>677</v>
      </c>
      <c r="C574" s="74" t="s">
        <v>678</v>
      </c>
      <c r="D574" s="52" t="s">
        <v>679</v>
      </c>
      <c r="E574" s="91">
        <v>2816.0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ht="15.75" customHeight="1">
      <c r="A575" s="87" t="s">
        <v>20</v>
      </c>
      <c r="B575" s="88"/>
      <c r="C575" s="89"/>
      <c r="D575" s="90"/>
      <c r="E575" s="47">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ht="15.75" customHeight="1">
      <c r="A576" s="79"/>
      <c r="B576" s="80"/>
      <c r="C576" s="81"/>
      <c r="D576" s="80"/>
      <c r="E576" s="82"/>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ht="15.75" customHeight="1">
      <c r="A577" s="93" t="s">
        <v>2</v>
      </c>
      <c r="B577" s="94"/>
      <c r="C577" s="94"/>
      <c r="D577" s="94"/>
      <c r="E577" s="95"/>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ht="15.75" customHeight="1">
      <c r="A578" s="96" t="s">
        <v>1434</v>
      </c>
      <c r="E578" s="9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ht="15.75" customHeight="1">
      <c r="A579" s="14" t="s">
        <v>675</v>
      </c>
      <c r="B579" s="15"/>
      <c r="C579" s="16" t="s">
        <v>1350</v>
      </c>
      <c r="D579" s="17" t="s">
        <v>681</v>
      </c>
      <c r="E579" s="18"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ht="15.75" customHeight="1">
      <c r="A580" s="20" t="s">
        <v>8</v>
      </c>
      <c r="B580" s="21" t="s">
        <v>9</v>
      </c>
      <c r="C580" s="56"/>
      <c r="D580" s="20" t="s">
        <v>10</v>
      </c>
      <c r="E580" s="22"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ht="15.75" customHeight="1">
      <c r="A581" s="24"/>
      <c r="B581" s="25" t="s">
        <v>12</v>
      </c>
      <c r="C581" s="25" t="s">
        <v>13</v>
      </c>
      <c r="D581" s="24"/>
      <c r="E581" s="24"/>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row>
    <row r="582" ht="15.75" customHeight="1">
      <c r="A582" s="141"/>
      <c r="B582" s="53"/>
      <c r="C582" s="74"/>
      <c r="D582" s="52"/>
      <c r="E582" s="91"/>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ht="15.75" customHeight="1">
      <c r="A583" s="141"/>
      <c r="B583" s="53"/>
      <c r="C583" s="74"/>
      <c r="D583" s="52"/>
      <c r="E583" s="9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ht="15.75" customHeight="1">
      <c r="A584" s="87" t="s">
        <v>20</v>
      </c>
      <c r="B584" s="88"/>
      <c r="C584" s="89"/>
      <c r="D584" s="90"/>
      <c r="E584" s="47">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ht="15.75" customHeight="1">
      <c r="A585" s="79"/>
      <c r="B585" s="80"/>
      <c r="C585" s="81"/>
      <c r="D585" s="80"/>
      <c r="E585" s="82"/>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ht="15.75" customHeight="1">
      <c r="A586" s="50" t="s">
        <v>74</v>
      </c>
      <c r="B586" s="11"/>
      <c r="C586" s="11"/>
      <c r="D586" s="11"/>
      <c r="E586" s="1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ht="15.75" customHeight="1">
      <c r="A587" s="13" t="s">
        <v>697</v>
      </c>
      <c r="B587" s="11"/>
      <c r="C587" s="11"/>
      <c r="D587" s="11"/>
      <c r="E587" s="1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ht="15.75" customHeight="1">
      <c r="A588" s="14" t="s">
        <v>640</v>
      </c>
      <c r="B588" s="15"/>
      <c r="C588" s="16" t="s">
        <v>1347</v>
      </c>
      <c r="D588" s="17" t="s">
        <v>698</v>
      </c>
      <c r="E588" s="18" t="s">
        <v>279</v>
      </c>
      <c r="F588" s="49"/>
      <c r="G588" s="49"/>
      <c r="H588" s="49"/>
      <c r="I588" s="49"/>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ht="15.75" customHeight="1">
      <c r="A589" s="20" t="s">
        <v>8</v>
      </c>
      <c r="B589" s="104" t="s">
        <v>9</v>
      </c>
      <c r="C589" s="105"/>
      <c r="D589" s="115" t="s">
        <v>10</v>
      </c>
      <c r="E589" s="22" t="s">
        <v>11</v>
      </c>
      <c r="F589" s="49"/>
      <c r="G589" s="49"/>
      <c r="H589" s="49"/>
      <c r="I589" s="49"/>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ht="13.5" customHeight="1">
      <c r="A590" s="24"/>
      <c r="B590" s="25" t="s">
        <v>12</v>
      </c>
      <c r="C590" s="26" t="s">
        <v>13</v>
      </c>
      <c r="D590" s="24"/>
      <c r="E590" s="24"/>
      <c r="F590" s="49"/>
      <c r="G590" s="49"/>
      <c r="H590" s="49"/>
      <c r="I590" s="49"/>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ht="30.75" customHeight="1">
      <c r="A591" s="27">
        <v>45405.0</v>
      </c>
      <c r="B591" s="53" t="s">
        <v>699</v>
      </c>
      <c r="C591" s="74" t="s">
        <v>700</v>
      </c>
      <c r="D591" s="130" t="s">
        <v>701</v>
      </c>
      <c r="E591" s="91">
        <v>5000.0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ht="15.75" customHeight="1">
      <c r="A592" s="27">
        <v>45406.0</v>
      </c>
      <c r="B592" s="53" t="s">
        <v>702</v>
      </c>
      <c r="C592" s="74" t="s">
        <v>703</v>
      </c>
      <c r="D592" s="53" t="s">
        <v>704</v>
      </c>
      <c r="E592" s="91">
        <v>1150.0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ht="15.75" customHeight="1">
      <c r="A593" s="43" t="s">
        <v>20</v>
      </c>
      <c r="B593" s="113"/>
      <c r="C593" s="114"/>
      <c r="D593" s="113"/>
      <c r="E593" s="47">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ht="15.75" customHeight="1">
      <c r="A594" s="79"/>
      <c r="B594" s="80"/>
      <c r="C594" s="81"/>
      <c r="D594" s="80"/>
      <c r="E594" s="8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ht="15.75" customHeight="1">
      <c r="A595" s="50" t="s">
        <v>74</v>
      </c>
      <c r="B595" s="11"/>
      <c r="C595" s="11"/>
      <c r="D595" s="11"/>
      <c r="E595" s="1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ht="15.75" customHeight="1">
      <c r="A596" s="13" t="s">
        <v>705</v>
      </c>
      <c r="B596" s="11"/>
      <c r="C596" s="11"/>
      <c r="D596" s="11"/>
      <c r="E596" s="12"/>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ht="15.75" customHeight="1">
      <c r="A597" s="14" t="s">
        <v>706</v>
      </c>
      <c r="B597" s="15"/>
      <c r="C597" s="16" t="s">
        <v>1351</v>
      </c>
      <c r="D597" s="17" t="s">
        <v>708</v>
      </c>
      <c r="E597" s="18" t="s">
        <v>279</v>
      </c>
      <c r="F597" s="49"/>
      <c r="G597" s="49"/>
      <c r="H597" s="49"/>
      <c r="I597" s="49"/>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ht="15.75" customHeight="1">
      <c r="A598" s="20" t="s">
        <v>8</v>
      </c>
      <c r="B598" s="104" t="s">
        <v>9</v>
      </c>
      <c r="C598" s="105"/>
      <c r="D598" s="115" t="s">
        <v>10</v>
      </c>
      <c r="E598" s="22" t="s">
        <v>11</v>
      </c>
      <c r="F598" s="49"/>
      <c r="G598" s="49"/>
      <c r="H598" s="49"/>
      <c r="I598" s="49"/>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ht="13.5" customHeight="1">
      <c r="A599" s="24"/>
      <c r="B599" s="25" t="s">
        <v>12</v>
      </c>
      <c r="C599" s="26" t="s">
        <v>13</v>
      </c>
      <c r="D599" s="24"/>
      <c r="E599" s="24"/>
      <c r="F599" s="49"/>
      <c r="G599" s="49"/>
      <c r="H599" s="49"/>
      <c r="I599" s="49"/>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ht="55.5" customHeight="1">
      <c r="A600" s="27">
        <v>45391.0</v>
      </c>
      <c r="B600" s="53" t="s">
        <v>709</v>
      </c>
      <c r="C600" s="74" t="s">
        <v>710</v>
      </c>
      <c r="D600" s="130" t="s">
        <v>711</v>
      </c>
      <c r="E600" s="91">
        <v>3200.0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ht="15.75" customHeight="1">
      <c r="A601" s="43" t="s">
        <v>20</v>
      </c>
      <c r="B601" s="113"/>
      <c r="C601" s="114"/>
      <c r="D601" s="113"/>
      <c r="E601" s="47">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ht="15.75" customHeight="1">
      <c r="A602" s="79"/>
      <c r="B602" s="80"/>
      <c r="C602" s="81"/>
      <c r="D602" s="80"/>
      <c r="E602" s="82"/>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ht="15.75" customHeight="1">
      <c r="A603" s="93" t="s">
        <v>2</v>
      </c>
      <c r="B603" s="94"/>
      <c r="C603" s="94"/>
      <c r="D603" s="94"/>
      <c r="E603" s="95"/>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ht="15.75" customHeight="1">
      <c r="A604" s="96" t="s">
        <v>1352</v>
      </c>
      <c r="E604" s="9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ht="15.75" customHeight="1">
      <c r="A605" s="14" t="s">
        <v>713</v>
      </c>
      <c r="B605" s="15"/>
      <c r="C605" s="16" t="s">
        <v>1353</v>
      </c>
      <c r="D605" s="17" t="s">
        <v>715</v>
      </c>
      <c r="E605" s="18"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ht="15.75" customHeight="1">
      <c r="A606" s="20" t="s">
        <v>8</v>
      </c>
      <c r="B606" s="21" t="s">
        <v>9</v>
      </c>
      <c r="C606" s="56"/>
      <c r="D606" s="20" t="s">
        <v>10</v>
      </c>
      <c r="E606" s="22"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ht="15.75" customHeight="1">
      <c r="A607" s="24"/>
      <c r="B607" s="25" t="s">
        <v>12</v>
      </c>
      <c r="C607" s="25" t="s">
        <v>13</v>
      </c>
      <c r="D607" s="24"/>
      <c r="E607" s="24"/>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row>
    <row r="608" ht="15.75" customHeight="1">
      <c r="A608" s="141"/>
      <c r="B608" s="53"/>
      <c r="C608" s="74"/>
      <c r="D608" s="52"/>
      <c r="E608" s="91"/>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ht="15.75" customHeight="1">
      <c r="A609" s="141"/>
      <c r="B609" s="53"/>
      <c r="C609" s="74"/>
      <c r="D609" s="52"/>
      <c r="E609" s="91"/>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ht="15.75" customHeight="1">
      <c r="A610" s="87" t="s">
        <v>20</v>
      </c>
      <c r="B610" s="88"/>
      <c r="C610" s="89"/>
      <c r="D610" s="90"/>
      <c r="E610" s="47">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ht="15.75" customHeight="1">
      <c r="A611" s="79"/>
      <c r="B611" s="80"/>
      <c r="C611" s="81"/>
      <c r="D611" s="80"/>
      <c r="E611" s="82"/>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ht="15.75" customHeight="1">
      <c r="A612" s="10" t="s">
        <v>2</v>
      </c>
      <c r="B612" s="11"/>
      <c r="C612" s="11"/>
      <c r="D612" s="11"/>
      <c r="E612" s="1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ht="15.75" customHeight="1">
      <c r="A613" s="13" t="s">
        <v>1396</v>
      </c>
      <c r="B613" s="11"/>
      <c r="C613" s="11"/>
      <c r="D613" s="11"/>
      <c r="E613" s="1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ht="15.75" customHeight="1">
      <c r="A614" s="14" t="s">
        <v>723</v>
      </c>
      <c r="B614" s="15"/>
      <c r="C614" s="16" t="s">
        <v>1354</v>
      </c>
      <c r="D614" s="17" t="s">
        <v>725</v>
      </c>
      <c r="E614" s="18" t="s">
        <v>279</v>
      </c>
      <c r="F614" s="49"/>
      <c r="G614" s="49"/>
      <c r="H614" s="49"/>
      <c r="I614" s="49"/>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ht="15.75" customHeight="1">
      <c r="A615" s="20" t="s">
        <v>8</v>
      </c>
      <c r="B615" s="104" t="s">
        <v>9</v>
      </c>
      <c r="C615" s="105"/>
      <c r="D615" s="115" t="s">
        <v>10</v>
      </c>
      <c r="E615" s="22" t="s">
        <v>11</v>
      </c>
      <c r="F615" s="49"/>
      <c r="G615" s="49"/>
      <c r="H615" s="49"/>
      <c r="I615" s="49"/>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ht="13.5" customHeight="1">
      <c r="A616" s="24"/>
      <c r="B616" s="25" t="s">
        <v>12</v>
      </c>
      <c r="C616" s="26" t="s">
        <v>13</v>
      </c>
      <c r="D616" s="24"/>
      <c r="E616" s="24"/>
      <c r="F616" s="49"/>
      <c r="G616" s="49"/>
      <c r="H616" s="49"/>
      <c r="I616" s="49"/>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ht="13.5" customHeight="1">
      <c r="A617" s="158"/>
      <c r="B617" s="147"/>
      <c r="C617" s="155"/>
      <c r="D617" s="147"/>
      <c r="E617" s="78"/>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ht="15.75" customHeight="1">
      <c r="A618" s="110"/>
      <c r="B618" s="36"/>
      <c r="C618" s="111"/>
      <c r="D618" s="147"/>
      <c r="E618" s="78"/>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ht="15.75" customHeight="1">
      <c r="A619" s="43" t="s">
        <v>20</v>
      </c>
      <c r="B619" s="113"/>
      <c r="C619" s="114"/>
      <c r="D619" s="113"/>
      <c r="E619" s="47">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ht="15.75" customHeight="1">
      <c r="A620" s="116"/>
      <c r="B620" s="117"/>
      <c r="C620" s="118"/>
      <c r="D620" s="117"/>
      <c r="E620" s="117"/>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ht="15.75" customHeight="1">
      <c r="A621" s="10" t="s">
        <v>74</v>
      </c>
      <c r="B621" s="11"/>
      <c r="C621" s="11"/>
      <c r="D621" s="11"/>
      <c r="E621" s="12"/>
      <c r="F621" s="49"/>
      <c r="G621" s="49"/>
      <c r="H621" s="49"/>
      <c r="I621" s="49"/>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ht="15.75" customHeight="1">
      <c r="A622" s="61" t="s">
        <v>1416</v>
      </c>
      <c r="B622" s="39"/>
      <c r="C622" s="39"/>
      <c r="D622" s="39"/>
      <c r="E622" s="40"/>
      <c r="F622" s="49"/>
      <c r="G622" s="49"/>
      <c r="H622" s="49"/>
      <c r="I622" s="49"/>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ht="15.75" customHeight="1">
      <c r="A623" s="14" t="s">
        <v>723</v>
      </c>
      <c r="B623" s="15"/>
      <c r="C623" s="16" t="s">
        <v>1354</v>
      </c>
      <c r="D623" s="17" t="s">
        <v>725</v>
      </c>
      <c r="E623" s="18" t="s">
        <v>279</v>
      </c>
      <c r="F623" s="49"/>
      <c r="G623" s="49"/>
      <c r="H623" s="49"/>
      <c r="I623" s="49"/>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ht="15.75" customHeight="1">
      <c r="A624" s="20" t="s">
        <v>8</v>
      </c>
      <c r="B624" s="104" t="s">
        <v>9</v>
      </c>
      <c r="C624" s="105"/>
      <c r="D624" s="20" t="s">
        <v>10</v>
      </c>
      <c r="E624" s="22"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ht="15.75" customHeight="1">
      <c r="A625" s="24"/>
      <c r="B625" s="25" t="s">
        <v>12</v>
      </c>
      <c r="C625" s="26" t="s">
        <v>13</v>
      </c>
      <c r="D625" s="24"/>
      <c r="E625" s="24"/>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ht="15.75" customHeight="1">
      <c r="A626" s="146"/>
      <c r="B626" s="147"/>
      <c r="C626" s="155"/>
      <c r="D626" s="147"/>
      <c r="E626" s="78"/>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ht="15.75" customHeight="1">
      <c r="A627" s="146"/>
      <c r="B627" s="147"/>
      <c r="C627" s="111"/>
      <c r="D627" s="36"/>
      <c r="E627" s="78"/>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row>
    <row r="628" ht="15.75" customHeight="1">
      <c r="A628" s="87" t="s">
        <v>20</v>
      </c>
      <c r="B628" s="88"/>
      <c r="C628" s="89"/>
      <c r="D628" s="90"/>
      <c r="E628" s="47">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ht="15.75" customHeight="1">
      <c r="A629" s="79"/>
      <c r="B629" s="80"/>
      <c r="C629" s="81"/>
      <c r="D629" s="80"/>
      <c r="E629" s="82"/>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row>
    <row r="630" ht="15.75" customHeight="1">
      <c r="A630" s="10" t="s">
        <v>2</v>
      </c>
      <c r="B630" s="11"/>
      <c r="C630" s="11"/>
      <c r="D630" s="11"/>
      <c r="E630" s="1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ht="15.75" customHeight="1">
      <c r="A631" s="13" t="s">
        <v>1417</v>
      </c>
      <c r="B631" s="11"/>
      <c r="C631" s="11"/>
      <c r="D631" s="11"/>
      <c r="E631" s="1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ht="15.75" customHeight="1">
      <c r="A632" s="14" t="s">
        <v>743</v>
      </c>
      <c r="B632" s="15"/>
      <c r="C632" s="16" t="s">
        <v>1355</v>
      </c>
      <c r="D632" s="17" t="s">
        <v>745</v>
      </c>
      <c r="E632" s="18" t="s">
        <v>279</v>
      </c>
      <c r="F632" s="49"/>
      <c r="G632" s="49"/>
      <c r="H632" s="49"/>
      <c r="I632" s="49"/>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ht="15.75" customHeight="1">
      <c r="A633" s="20" t="s">
        <v>8</v>
      </c>
      <c r="B633" s="104" t="s">
        <v>9</v>
      </c>
      <c r="C633" s="105"/>
      <c r="D633" s="115" t="s">
        <v>10</v>
      </c>
      <c r="E633" s="22" t="s">
        <v>11</v>
      </c>
      <c r="F633" s="49"/>
      <c r="G633" s="49"/>
      <c r="H633" s="49"/>
      <c r="I633" s="49"/>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ht="13.5" customHeight="1">
      <c r="A634" s="24"/>
      <c r="B634" s="25" t="s">
        <v>12</v>
      </c>
      <c r="C634" s="26" t="s">
        <v>13</v>
      </c>
      <c r="D634" s="24"/>
      <c r="E634" s="24"/>
      <c r="F634" s="49"/>
      <c r="G634" s="49"/>
      <c r="H634" s="49"/>
      <c r="I634" s="49"/>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ht="13.5" customHeight="1">
      <c r="A635" s="158"/>
      <c r="B635" s="147"/>
      <c r="C635" s="155"/>
      <c r="D635" s="147"/>
      <c r="E635" s="78"/>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ht="15.75" customHeight="1">
      <c r="A636" s="110"/>
      <c r="B636" s="36"/>
      <c r="C636" s="111"/>
      <c r="D636" s="147"/>
      <c r="E636" s="78"/>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ht="15.75" customHeight="1">
      <c r="A637" s="43" t="s">
        <v>20</v>
      </c>
      <c r="B637" s="113"/>
      <c r="C637" s="114"/>
      <c r="D637" s="113"/>
      <c r="E637" s="47">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ht="15.75" customHeight="1">
      <c r="A638" s="116"/>
      <c r="B638" s="117"/>
      <c r="C638" s="118"/>
      <c r="D638" s="117"/>
      <c r="E638" s="117"/>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ht="15.75" customHeight="1">
      <c r="A639" s="10" t="s">
        <v>74</v>
      </c>
      <c r="B639" s="11"/>
      <c r="C639" s="11"/>
      <c r="D639" s="11"/>
      <c r="E639" s="12"/>
      <c r="F639" s="49"/>
      <c r="G639" s="49"/>
      <c r="H639" s="49"/>
      <c r="I639" s="49"/>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ht="15.75" customHeight="1">
      <c r="A640" s="61" t="s">
        <v>1418</v>
      </c>
      <c r="B640" s="39"/>
      <c r="C640" s="39"/>
      <c r="D640" s="39"/>
      <c r="E640" s="40"/>
      <c r="F640" s="49"/>
      <c r="G640" s="49"/>
      <c r="H640" s="49"/>
      <c r="I640" s="49"/>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ht="15.75" customHeight="1">
      <c r="A641" s="14" t="s">
        <v>743</v>
      </c>
      <c r="B641" s="15"/>
      <c r="C641" s="16" t="s">
        <v>1355</v>
      </c>
      <c r="D641" s="17" t="s">
        <v>745</v>
      </c>
      <c r="E641" s="18" t="s">
        <v>279</v>
      </c>
      <c r="F641" s="49"/>
      <c r="G641" s="49"/>
      <c r="H641" s="49"/>
      <c r="I641" s="49"/>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ht="15.75" customHeight="1">
      <c r="A642" s="20" t="s">
        <v>8</v>
      </c>
      <c r="B642" s="104" t="s">
        <v>9</v>
      </c>
      <c r="C642" s="105"/>
      <c r="D642" s="20" t="s">
        <v>10</v>
      </c>
      <c r="E642" s="22"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ht="15.75" customHeight="1">
      <c r="A643" s="24"/>
      <c r="B643" s="25" t="s">
        <v>12</v>
      </c>
      <c r="C643" s="26" t="s">
        <v>13</v>
      </c>
      <c r="D643" s="24"/>
      <c r="E643" s="24"/>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ht="15.75" customHeight="1">
      <c r="A644" s="146"/>
      <c r="B644" s="147"/>
      <c r="C644" s="155"/>
      <c r="D644" s="147"/>
      <c r="E644" s="78"/>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ht="15.75" customHeight="1">
      <c r="A645" s="146"/>
      <c r="B645" s="147"/>
      <c r="C645" s="111"/>
      <c r="D645" s="36"/>
      <c r="E645" s="78"/>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row>
    <row r="646" ht="15.75" customHeight="1">
      <c r="A646" s="87" t="s">
        <v>20</v>
      </c>
      <c r="B646" s="88"/>
      <c r="C646" s="89"/>
      <c r="D646" s="90"/>
      <c r="E646" s="47">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ht="15.75" customHeight="1">
      <c r="A647" s="79"/>
      <c r="B647" s="80"/>
      <c r="C647" s="81"/>
      <c r="D647" s="80"/>
      <c r="E647" s="82"/>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row>
    <row r="648" ht="15.75" customHeight="1">
      <c r="A648" s="10" t="s">
        <v>2</v>
      </c>
      <c r="B648" s="11"/>
      <c r="C648" s="11"/>
      <c r="D648" s="11"/>
      <c r="E648" s="12"/>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ht="15.75" customHeight="1">
      <c r="A649" s="61" t="s">
        <v>1435</v>
      </c>
      <c r="B649" s="39"/>
      <c r="C649" s="39"/>
      <c r="D649" s="39"/>
      <c r="E649" s="40"/>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ht="15.75" customHeight="1">
      <c r="A650" s="14" t="s">
        <v>790</v>
      </c>
      <c r="B650" s="15"/>
      <c r="C650" s="16" t="s">
        <v>1356</v>
      </c>
      <c r="D650" s="17" t="s">
        <v>792</v>
      </c>
      <c r="E650" s="18" t="s">
        <v>279</v>
      </c>
      <c r="F650" s="49"/>
      <c r="G650" s="49"/>
      <c r="H650" s="49"/>
      <c r="I650" s="49"/>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ht="15.75" customHeight="1">
      <c r="A651" s="20" t="s">
        <v>8</v>
      </c>
      <c r="B651" s="104" t="s">
        <v>9</v>
      </c>
      <c r="C651" s="105"/>
      <c r="D651" s="115" t="s">
        <v>10</v>
      </c>
      <c r="E651" s="22" t="s">
        <v>11</v>
      </c>
      <c r="F651" s="49"/>
      <c r="G651" s="49"/>
      <c r="H651" s="49"/>
      <c r="I651" s="49"/>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ht="13.5" customHeight="1">
      <c r="A652" s="24"/>
      <c r="B652" s="25" t="s">
        <v>12</v>
      </c>
      <c r="C652" s="26" t="s">
        <v>13</v>
      </c>
      <c r="D652" s="24"/>
      <c r="E652" s="24"/>
      <c r="F652" s="49"/>
      <c r="G652" s="49"/>
      <c r="H652" s="49"/>
      <c r="I652" s="49"/>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ht="13.5" customHeight="1">
      <c r="A653" s="158"/>
      <c r="B653" s="147"/>
      <c r="C653" s="155"/>
      <c r="D653" s="147"/>
      <c r="E653" s="78"/>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ht="15.75" customHeight="1">
      <c r="A654" s="110"/>
      <c r="B654" s="36"/>
      <c r="C654" s="111"/>
      <c r="D654" s="147"/>
      <c r="E654" s="78"/>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ht="15.75" customHeight="1">
      <c r="A655" s="43" t="s">
        <v>20</v>
      </c>
      <c r="B655" s="113"/>
      <c r="C655" s="114"/>
      <c r="D655" s="113"/>
      <c r="E655" s="47">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ht="15.75" customHeight="1">
      <c r="A656" s="116"/>
      <c r="B656" s="117"/>
      <c r="C656" s="118"/>
      <c r="D656" s="117"/>
      <c r="E656" s="117"/>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ht="15.75" customHeight="1">
      <c r="A657" s="10" t="s">
        <v>74</v>
      </c>
      <c r="B657" s="11"/>
      <c r="C657" s="11"/>
      <c r="D657" s="11"/>
      <c r="E657" s="12"/>
      <c r="F657" s="49"/>
      <c r="G657" s="49"/>
      <c r="H657" s="49"/>
      <c r="I657" s="49"/>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ht="15.75" customHeight="1">
      <c r="A658" s="61" t="s">
        <v>1436</v>
      </c>
      <c r="B658" s="39"/>
      <c r="C658" s="39"/>
      <c r="D658" s="39"/>
      <c r="E658" s="40"/>
      <c r="F658" s="49"/>
      <c r="G658" s="49"/>
      <c r="H658" s="49"/>
      <c r="I658" s="49"/>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ht="15.75" customHeight="1">
      <c r="A659" s="14" t="s">
        <v>790</v>
      </c>
      <c r="B659" s="15"/>
      <c r="C659" s="16" t="s">
        <v>1356</v>
      </c>
      <c r="D659" s="17" t="s">
        <v>792</v>
      </c>
      <c r="E659" s="18" t="s">
        <v>279</v>
      </c>
      <c r="F659" s="49"/>
      <c r="G659" s="49"/>
      <c r="H659" s="49"/>
      <c r="I659" s="49"/>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ht="15.75" customHeight="1">
      <c r="A660" s="20" t="s">
        <v>8</v>
      </c>
      <c r="B660" s="104" t="s">
        <v>9</v>
      </c>
      <c r="C660" s="105"/>
      <c r="D660" s="20" t="s">
        <v>10</v>
      </c>
      <c r="E660" s="22"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ht="15.75" customHeight="1">
      <c r="A661" s="24"/>
      <c r="B661" s="25" t="s">
        <v>12</v>
      </c>
      <c r="C661" s="26" t="s">
        <v>13</v>
      </c>
      <c r="D661" s="24"/>
      <c r="E661" s="24"/>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ht="15.75" customHeight="1">
      <c r="A662" s="146"/>
      <c r="B662" s="147"/>
      <c r="C662" s="155"/>
      <c r="D662" s="147"/>
      <c r="E662" s="78"/>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ht="15.75" customHeight="1">
      <c r="A663" s="146"/>
      <c r="B663" s="147"/>
      <c r="C663" s="111"/>
      <c r="D663" s="36"/>
      <c r="E663" s="78"/>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row>
    <row r="664" ht="15.75" customHeight="1">
      <c r="A664" s="87" t="s">
        <v>20</v>
      </c>
      <c r="B664" s="88"/>
      <c r="C664" s="89"/>
      <c r="D664" s="90"/>
      <c r="E664" s="47">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ht="15.75" customHeight="1">
      <c r="A665" s="79"/>
      <c r="B665" s="80"/>
      <c r="C665" s="81"/>
      <c r="D665" s="80"/>
      <c r="E665" s="82"/>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row>
    <row r="666" ht="15.75" customHeight="1">
      <c r="A666" s="10" t="s">
        <v>2</v>
      </c>
      <c r="B666" s="11"/>
      <c r="C666" s="11"/>
      <c r="D666" s="11"/>
      <c r="E666" s="12"/>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ht="15.75" customHeight="1">
      <c r="A667" s="61" t="s">
        <v>861</v>
      </c>
      <c r="B667" s="39"/>
      <c r="C667" s="39"/>
      <c r="D667" s="39"/>
      <c r="E667" s="40"/>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ht="15.75" customHeight="1">
      <c r="A668" s="14" t="s">
        <v>862</v>
      </c>
      <c r="B668" s="15"/>
      <c r="C668" s="16" t="s">
        <v>1326</v>
      </c>
      <c r="D668" s="17" t="s">
        <v>863</v>
      </c>
      <c r="E668" s="18" t="s">
        <v>279</v>
      </c>
      <c r="F668" s="49"/>
      <c r="G668" s="49"/>
      <c r="H668" s="49"/>
      <c r="I668" s="49"/>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ht="15.75" customHeight="1">
      <c r="A669" s="20" t="s">
        <v>8</v>
      </c>
      <c r="B669" s="104" t="s">
        <v>9</v>
      </c>
      <c r="C669" s="105"/>
      <c r="D669" s="115" t="s">
        <v>10</v>
      </c>
      <c r="E669" s="22" t="s">
        <v>11</v>
      </c>
      <c r="F669" s="49"/>
      <c r="G669" s="49"/>
      <c r="H669" s="49"/>
      <c r="I669" s="49"/>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ht="13.5" customHeight="1">
      <c r="A670" s="24"/>
      <c r="B670" s="25" t="s">
        <v>12</v>
      </c>
      <c r="C670" s="26" t="s">
        <v>13</v>
      </c>
      <c r="D670" s="24"/>
      <c r="E670" s="24"/>
      <c r="F670" s="49"/>
      <c r="G670" s="49"/>
      <c r="H670" s="49"/>
      <c r="I670" s="49"/>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ht="72.0" customHeight="1">
      <c r="A671" s="27">
        <v>45447.0</v>
      </c>
      <c r="B671" s="53" t="s">
        <v>864</v>
      </c>
      <c r="C671" s="74" t="s">
        <v>377</v>
      </c>
      <c r="D671" s="130" t="s">
        <v>865</v>
      </c>
      <c r="E671" s="91">
        <v>720.0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ht="15.75" customHeight="1">
      <c r="A672" s="110"/>
      <c r="B672" s="36"/>
      <c r="C672" s="111"/>
      <c r="D672" s="147"/>
      <c r="E672" s="78"/>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ht="15.75" customHeight="1">
      <c r="A673" s="43" t="s">
        <v>20</v>
      </c>
      <c r="B673" s="113"/>
      <c r="C673" s="114"/>
      <c r="D673" s="113"/>
      <c r="E673" s="47">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ht="15.75" customHeight="1">
      <c r="A674" s="116"/>
      <c r="B674" s="117"/>
      <c r="C674" s="118"/>
      <c r="D674" s="117"/>
      <c r="E674" s="117"/>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ht="15.75" customHeight="1">
      <c r="A675" s="10" t="s">
        <v>74</v>
      </c>
      <c r="B675" s="11"/>
      <c r="C675" s="11"/>
      <c r="D675" s="11"/>
      <c r="E675" s="12"/>
      <c r="F675" s="49"/>
      <c r="G675" s="49"/>
      <c r="H675" s="49"/>
      <c r="I675" s="49"/>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ht="15.75" customHeight="1">
      <c r="A676" s="61" t="s">
        <v>861</v>
      </c>
      <c r="B676" s="39"/>
      <c r="C676" s="39"/>
      <c r="D676" s="39"/>
      <c r="E676" s="40"/>
      <c r="F676" s="49"/>
      <c r="G676" s="49"/>
      <c r="H676" s="49"/>
      <c r="I676" s="49"/>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ht="15.75" customHeight="1">
      <c r="A677" s="14" t="s">
        <v>862</v>
      </c>
      <c r="B677" s="15"/>
      <c r="C677" s="16" t="s">
        <v>1326</v>
      </c>
      <c r="D677" s="17" t="s">
        <v>863</v>
      </c>
      <c r="E677" s="18" t="s">
        <v>279</v>
      </c>
      <c r="F677" s="49"/>
      <c r="G677" s="49"/>
      <c r="H677" s="49"/>
      <c r="I677" s="49"/>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ht="15.75" customHeight="1">
      <c r="A678" s="20" t="s">
        <v>8</v>
      </c>
      <c r="B678" s="104" t="s">
        <v>9</v>
      </c>
      <c r="C678" s="105"/>
      <c r="D678" s="20" t="s">
        <v>10</v>
      </c>
      <c r="E678" s="22"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ht="15.75" customHeight="1">
      <c r="A679" s="24"/>
      <c r="B679" s="25" t="s">
        <v>12</v>
      </c>
      <c r="C679" s="26" t="s">
        <v>13</v>
      </c>
      <c r="D679" s="24"/>
      <c r="E679" s="24"/>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ht="15.75" customHeight="1">
      <c r="A680" s="120">
        <v>45432.0</v>
      </c>
      <c r="B680" s="53" t="s">
        <v>864</v>
      </c>
      <c r="C680" s="74" t="s">
        <v>377</v>
      </c>
      <c r="D680" s="130" t="s">
        <v>866</v>
      </c>
      <c r="E680" s="91">
        <v>250.0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ht="15.75" customHeight="1">
      <c r="A681" s="120">
        <v>45432.0</v>
      </c>
      <c r="B681" s="53" t="s">
        <v>864</v>
      </c>
      <c r="C681" s="74" t="s">
        <v>377</v>
      </c>
      <c r="D681" s="52" t="s">
        <v>867</v>
      </c>
      <c r="E681" s="91">
        <v>90.0</v>
      </c>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row>
    <row r="682" ht="15.75" customHeight="1">
      <c r="A682" s="120">
        <v>45434.0</v>
      </c>
      <c r="B682" s="53" t="s">
        <v>864</v>
      </c>
      <c r="C682" s="74" t="s">
        <v>377</v>
      </c>
      <c r="D682" s="52" t="s">
        <v>868</v>
      </c>
      <c r="E682" s="91">
        <v>560.0</v>
      </c>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row>
    <row r="683" ht="15.75" customHeight="1">
      <c r="A683" s="87" t="s">
        <v>20</v>
      </c>
      <c r="B683" s="88"/>
      <c r="C683" s="89"/>
      <c r="D683" s="90"/>
      <c r="E683" s="47">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ht="15.75" customHeight="1">
      <c r="A684" s="79"/>
      <c r="B684" s="80"/>
      <c r="C684" s="81"/>
      <c r="D684" s="80"/>
      <c r="E684" s="82"/>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row>
    <row r="685" ht="15.75" customHeight="1">
      <c r="A685" s="10" t="s">
        <v>74</v>
      </c>
      <c r="B685" s="11"/>
      <c r="C685" s="11"/>
      <c r="D685" s="11"/>
      <c r="E685" s="12"/>
      <c r="F685" s="49"/>
      <c r="G685" s="49"/>
      <c r="H685" s="49"/>
      <c r="I685" s="49"/>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ht="15.75" customHeight="1">
      <c r="A686" s="61" t="s">
        <v>869</v>
      </c>
      <c r="B686" s="39"/>
      <c r="C686" s="39"/>
      <c r="D686" s="39"/>
      <c r="E686" s="40"/>
      <c r="F686" s="49"/>
      <c r="G686" s="49"/>
      <c r="H686" s="49"/>
      <c r="I686" s="49"/>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ht="15.75" customHeight="1">
      <c r="A687" s="14" t="s">
        <v>870</v>
      </c>
      <c r="B687" s="15"/>
      <c r="C687" s="16" t="s">
        <v>1357</v>
      </c>
      <c r="D687" s="17" t="s">
        <v>681</v>
      </c>
      <c r="E687" s="18" t="s">
        <v>7</v>
      </c>
      <c r="F687" s="49"/>
      <c r="G687" s="49"/>
      <c r="H687" s="49"/>
      <c r="I687" s="49"/>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ht="15.75" customHeight="1">
      <c r="A688" s="20" t="s">
        <v>8</v>
      </c>
      <c r="B688" s="104" t="s">
        <v>9</v>
      </c>
      <c r="C688" s="105"/>
      <c r="D688" s="20" t="s">
        <v>10</v>
      </c>
      <c r="E688" s="22"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ht="15.75" customHeight="1">
      <c r="A689" s="24"/>
      <c r="B689" s="25" t="s">
        <v>12</v>
      </c>
      <c r="C689" s="26" t="s">
        <v>13</v>
      </c>
      <c r="D689" s="24"/>
      <c r="E689" s="24"/>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ht="15.75" customHeight="1">
      <c r="A690" s="101">
        <v>45422.0</v>
      </c>
      <c r="B690" s="53" t="s">
        <v>872</v>
      </c>
      <c r="C690" s="74" t="s">
        <v>873</v>
      </c>
      <c r="D690" s="130" t="s">
        <v>874</v>
      </c>
      <c r="E690" s="91">
        <v>4520.0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ht="15.75" customHeight="1">
      <c r="A691" s="120"/>
      <c r="B691" s="53"/>
      <c r="C691" s="74"/>
      <c r="D691" s="52"/>
      <c r="E691" s="91"/>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row>
    <row r="692" ht="15.75" customHeight="1">
      <c r="A692" s="87" t="s">
        <v>20</v>
      </c>
      <c r="B692" s="88"/>
      <c r="C692" s="89"/>
      <c r="D692" s="90"/>
      <c r="E692" s="47">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ht="15.75" customHeight="1">
      <c r="A693" s="79"/>
      <c r="B693" s="80"/>
      <c r="C693" s="81"/>
      <c r="D693" s="80"/>
      <c r="E693" s="82"/>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row>
    <row r="694" ht="15.75" customHeight="1">
      <c r="A694" s="10" t="s">
        <v>74</v>
      </c>
      <c r="B694" s="11"/>
      <c r="C694" s="11"/>
      <c r="D694" s="11"/>
      <c r="E694" s="12"/>
      <c r="F694" s="49"/>
      <c r="G694" s="49"/>
      <c r="H694" s="49"/>
      <c r="I694" s="49"/>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ht="15.75" customHeight="1">
      <c r="A695" s="61" t="s">
        <v>1419</v>
      </c>
      <c r="B695" s="39"/>
      <c r="C695" s="39"/>
      <c r="D695" s="39"/>
      <c r="E695" s="40"/>
      <c r="F695" s="49"/>
      <c r="G695" s="49"/>
      <c r="H695" s="49"/>
      <c r="I695" s="49"/>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ht="15.75" customHeight="1">
      <c r="A696" s="14" t="s">
        <v>876</v>
      </c>
      <c r="B696" s="15"/>
      <c r="C696" s="16" t="s">
        <v>1358</v>
      </c>
      <c r="D696" s="17" t="s">
        <v>878</v>
      </c>
      <c r="E696" s="18" t="s">
        <v>279</v>
      </c>
      <c r="F696" s="49"/>
      <c r="G696" s="49"/>
      <c r="H696" s="49"/>
      <c r="I696" s="49"/>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ht="15.75" customHeight="1">
      <c r="A697" s="20" t="s">
        <v>8</v>
      </c>
      <c r="B697" s="104" t="s">
        <v>9</v>
      </c>
      <c r="C697" s="105"/>
      <c r="D697" s="20" t="s">
        <v>10</v>
      </c>
      <c r="E697" s="22"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ht="15.75" customHeight="1">
      <c r="A698" s="24"/>
      <c r="B698" s="25" t="s">
        <v>12</v>
      </c>
      <c r="C698" s="26" t="s">
        <v>13</v>
      </c>
      <c r="D698" s="24"/>
      <c r="E698" s="24"/>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ht="15.75" customHeight="1">
      <c r="A699" s="101"/>
      <c r="B699" s="53"/>
      <c r="C699" s="74"/>
      <c r="D699" s="130"/>
      <c r="E699" s="91"/>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ht="15.75" customHeight="1">
      <c r="A700" s="120"/>
      <c r="B700" s="53"/>
      <c r="C700" s="74"/>
      <c r="D700" s="52"/>
      <c r="E700" s="91"/>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row>
    <row r="701" ht="15.75" customHeight="1">
      <c r="A701" s="87" t="s">
        <v>20</v>
      </c>
      <c r="B701" s="88"/>
      <c r="C701" s="89"/>
      <c r="D701" s="90"/>
      <c r="E701" s="47">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ht="15.75" customHeight="1">
      <c r="A702" s="79"/>
      <c r="B702" s="80"/>
      <c r="C702" s="81"/>
      <c r="D702" s="80"/>
      <c r="E702" s="82"/>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row>
    <row r="703" ht="15.75" customHeight="1">
      <c r="A703" s="10" t="s">
        <v>2</v>
      </c>
      <c r="B703" s="11"/>
      <c r="C703" s="11"/>
      <c r="D703" s="11"/>
      <c r="E703" s="12"/>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ht="15.75" customHeight="1">
      <c r="A704" s="13" t="s">
        <v>887</v>
      </c>
      <c r="B704" s="11"/>
      <c r="C704" s="11"/>
      <c r="D704" s="11"/>
      <c r="E704" s="12"/>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ht="15.75" customHeight="1">
      <c r="A705" s="14" t="s">
        <v>888</v>
      </c>
      <c r="B705" s="15"/>
      <c r="C705" s="16" t="s">
        <v>1359</v>
      </c>
      <c r="D705" s="17" t="s">
        <v>890</v>
      </c>
      <c r="E705" s="18" t="s">
        <v>279</v>
      </c>
      <c r="F705" s="49"/>
      <c r="G705" s="49"/>
      <c r="H705" s="49"/>
      <c r="I705" s="49"/>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ht="15.75" customHeight="1">
      <c r="A706" s="20" t="s">
        <v>8</v>
      </c>
      <c r="B706" s="104" t="s">
        <v>9</v>
      </c>
      <c r="C706" s="105"/>
      <c r="D706" s="115" t="s">
        <v>10</v>
      </c>
      <c r="E706" s="22" t="s">
        <v>11</v>
      </c>
      <c r="F706" s="49"/>
      <c r="G706" s="49"/>
      <c r="H706" s="49"/>
      <c r="I706" s="49"/>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ht="13.5" customHeight="1">
      <c r="A707" s="24"/>
      <c r="B707" s="25" t="s">
        <v>12</v>
      </c>
      <c r="C707" s="26" t="s">
        <v>13</v>
      </c>
      <c r="D707" s="24"/>
      <c r="E707" s="24"/>
      <c r="F707" s="49"/>
      <c r="G707" s="49"/>
      <c r="H707" s="49"/>
      <c r="I707" s="49"/>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ht="13.5" customHeight="1">
      <c r="A708" s="158"/>
      <c r="B708" s="147"/>
      <c r="C708" s="155"/>
      <c r="D708" s="147"/>
      <c r="E708" s="78"/>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ht="15.75" customHeight="1">
      <c r="A709" s="110"/>
      <c r="B709" s="36"/>
      <c r="C709" s="111"/>
      <c r="D709" s="147"/>
      <c r="E709" s="78"/>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ht="15.75" customHeight="1">
      <c r="A710" s="43" t="s">
        <v>20</v>
      </c>
      <c r="B710" s="113"/>
      <c r="C710" s="114"/>
      <c r="D710" s="113"/>
      <c r="E710" s="47">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ht="15.75" customHeight="1">
      <c r="A711" s="116"/>
      <c r="B711" s="117"/>
      <c r="C711" s="118"/>
      <c r="D711" s="117"/>
      <c r="E711" s="117"/>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ht="15.75" customHeight="1">
      <c r="A712" s="10" t="s">
        <v>74</v>
      </c>
      <c r="B712" s="11"/>
      <c r="C712" s="11"/>
      <c r="D712" s="11"/>
      <c r="E712" s="12"/>
      <c r="F712" s="49"/>
      <c r="G712" s="49"/>
      <c r="H712" s="49"/>
      <c r="I712" s="49"/>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ht="15.75" customHeight="1">
      <c r="A713" s="61" t="s">
        <v>891</v>
      </c>
      <c r="B713" s="39"/>
      <c r="C713" s="39"/>
      <c r="D713" s="39"/>
      <c r="E713" s="40"/>
      <c r="F713" s="49"/>
      <c r="G713" s="49"/>
      <c r="H713" s="49"/>
      <c r="I713" s="49"/>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ht="15.75" customHeight="1">
      <c r="A714" s="14" t="s">
        <v>888</v>
      </c>
      <c r="B714" s="15"/>
      <c r="C714" s="16" t="s">
        <v>1359</v>
      </c>
      <c r="D714" s="17" t="s">
        <v>890</v>
      </c>
      <c r="E714" s="18" t="s">
        <v>279</v>
      </c>
      <c r="F714" s="49"/>
      <c r="G714" s="49"/>
      <c r="H714" s="49"/>
      <c r="I714" s="49"/>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ht="15.75" customHeight="1">
      <c r="A715" s="20" t="s">
        <v>8</v>
      </c>
      <c r="B715" s="104" t="s">
        <v>9</v>
      </c>
      <c r="C715" s="105"/>
      <c r="D715" s="20" t="s">
        <v>10</v>
      </c>
      <c r="E715" s="22"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ht="15.75" customHeight="1">
      <c r="A716" s="24"/>
      <c r="B716" s="25" t="s">
        <v>12</v>
      </c>
      <c r="C716" s="26" t="s">
        <v>13</v>
      </c>
      <c r="D716" s="24"/>
      <c r="E716" s="24"/>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ht="15.75" customHeight="1">
      <c r="A717" s="146"/>
      <c r="B717" s="147"/>
      <c r="C717" s="155"/>
      <c r="D717" s="147"/>
      <c r="E717" s="78"/>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ht="15.75" customHeight="1">
      <c r="A718" s="146"/>
      <c r="B718" s="147"/>
      <c r="C718" s="111"/>
      <c r="D718" s="36"/>
      <c r="E718" s="78"/>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row>
    <row r="719" ht="15.75" customHeight="1">
      <c r="A719" s="87" t="s">
        <v>20</v>
      </c>
      <c r="B719" s="88"/>
      <c r="C719" s="89"/>
      <c r="D719" s="90"/>
      <c r="E719" s="47">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ht="15.75" customHeight="1">
      <c r="A720" s="79"/>
      <c r="B720" s="80"/>
      <c r="C720" s="81"/>
      <c r="D720" s="80"/>
      <c r="E720" s="82"/>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row>
    <row r="721" ht="15.75" customHeight="1">
      <c r="A721" s="10" t="s">
        <v>2</v>
      </c>
      <c r="B721" s="11"/>
      <c r="C721" s="11"/>
      <c r="D721" s="11"/>
      <c r="E721" s="1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ht="15.75" customHeight="1">
      <c r="A722" s="13" t="s">
        <v>1401</v>
      </c>
      <c r="B722" s="11"/>
      <c r="C722" s="11"/>
      <c r="D722" s="11"/>
      <c r="E722" s="12"/>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ht="15.75" customHeight="1">
      <c r="A723" s="14" t="s">
        <v>893</v>
      </c>
      <c r="B723" s="15"/>
      <c r="C723" s="16" t="s">
        <v>1360</v>
      </c>
      <c r="D723" s="17" t="s">
        <v>681</v>
      </c>
      <c r="E723" s="18" t="s">
        <v>279</v>
      </c>
      <c r="F723" s="49"/>
      <c r="G723" s="49"/>
      <c r="H723" s="49"/>
      <c r="I723" s="49"/>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ht="15.75" customHeight="1">
      <c r="A724" s="20" t="s">
        <v>8</v>
      </c>
      <c r="B724" s="104" t="s">
        <v>9</v>
      </c>
      <c r="C724" s="105"/>
      <c r="D724" s="115" t="s">
        <v>10</v>
      </c>
      <c r="E724" s="22" t="s">
        <v>11</v>
      </c>
      <c r="F724" s="49"/>
      <c r="G724" s="49"/>
      <c r="H724" s="49"/>
      <c r="I724" s="49"/>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ht="13.5" customHeight="1">
      <c r="A725" s="24"/>
      <c r="B725" s="25" t="s">
        <v>12</v>
      </c>
      <c r="C725" s="26" t="s">
        <v>13</v>
      </c>
      <c r="D725" s="24"/>
      <c r="E725" s="24"/>
      <c r="F725" s="49"/>
      <c r="G725" s="49"/>
      <c r="H725" s="49"/>
      <c r="I725" s="49"/>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ht="13.5" customHeight="1">
      <c r="A726" s="158"/>
      <c r="B726" s="147"/>
      <c r="C726" s="155"/>
      <c r="D726" s="147"/>
      <c r="E726" s="78"/>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ht="15.75" customHeight="1">
      <c r="A727" s="110"/>
      <c r="B727" s="36"/>
      <c r="C727" s="111"/>
      <c r="D727" s="147"/>
      <c r="E727" s="78"/>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ht="15.75" customHeight="1">
      <c r="A728" s="43" t="s">
        <v>20</v>
      </c>
      <c r="B728" s="113"/>
      <c r="C728" s="114"/>
      <c r="D728" s="113"/>
      <c r="E728" s="47">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ht="15.75" customHeight="1">
      <c r="A729" s="116"/>
      <c r="B729" s="117"/>
      <c r="C729" s="118"/>
      <c r="D729" s="117"/>
      <c r="E729" s="11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ht="15.75" customHeight="1">
      <c r="A730" s="10" t="s">
        <v>74</v>
      </c>
      <c r="B730" s="11"/>
      <c r="C730" s="11"/>
      <c r="D730" s="11"/>
      <c r="E730" s="12"/>
      <c r="F730" s="49"/>
      <c r="G730" s="49"/>
      <c r="H730" s="49"/>
      <c r="I730" s="49"/>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ht="15.75" customHeight="1">
      <c r="A731" s="61" t="s">
        <v>1402</v>
      </c>
      <c r="B731" s="39"/>
      <c r="C731" s="39"/>
      <c r="D731" s="39"/>
      <c r="E731" s="40"/>
      <c r="F731" s="49"/>
      <c r="G731" s="49"/>
      <c r="H731" s="49"/>
      <c r="I731" s="49"/>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ht="15.75" customHeight="1">
      <c r="A732" s="14" t="s">
        <v>893</v>
      </c>
      <c r="B732" s="15"/>
      <c r="C732" s="16" t="s">
        <v>1360</v>
      </c>
      <c r="D732" s="17" t="s">
        <v>681</v>
      </c>
      <c r="E732" s="18" t="s">
        <v>279</v>
      </c>
      <c r="F732" s="49"/>
      <c r="G732" s="49"/>
      <c r="H732" s="49"/>
      <c r="I732" s="49"/>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ht="15.75" customHeight="1">
      <c r="A733" s="20" t="s">
        <v>8</v>
      </c>
      <c r="B733" s="104" t="s">
        <v>9</v>
      </c>
      <c r="C733" s="105"/>
      <c r="D733" s="20" t="s">
        <v>10</v>
      </c>
      <c r="E733" s="22"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ht="15.75" customHeight="1">
      <c r="A734" s="24"/>
      <c r="B734" s="25" t="s">
        <v>12</v>
      </c>
      <c r="C734" s="26" t="s">
        <v>13</v>
      </c>
      <c r="D734" s="24"/>
      <c r="E734" s="24"/>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ht="15.75" customHeight="1">
      <c r="A735" s="146"/>
      <c r="B735" s="147"/>
      <c r="C735" s="155"/>
      <c r="D735" s="147"/>
      <c r="E735" s="78"/>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ht="15.75" customHeight="1">
      <c r="A736" s="146"/>
      <c r="B736" s="147"/>
      <c r="C736" s="111"/>
      <c r="D736" s="36"/>
      <c r="E736" s="78"/>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row>
    <row r="737" ht="15.75" customHeight="1">
      <c r="A737" s="87" t="s">
        <v>20</v>
      </c>
      <c r="B737" s="88"/>
      <c r="C737" s="89"/>
      <c r="D737" s="90"/>
      <c r="E737" s="47">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ht="15.75" customHeight="1">
      <c r="A738" s="79"/>
      <c r="B738" s="80"/>
      <c r="C738" s="81"/>
      <c r="D738" s="80"/>
      <c r="E738" s="82"/>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row>
    <row r="739" ht="15.75" customHeight="1">
      <c r="A739" s="10" t="s">
        <v>2</v>
      </c>
      <c r="B739" s="11"/>
      <c r="C739" s="11"/>
      <c r="D739" s="11"/>
      <c r="E739" s="1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ht="15.75" customHeight="1">
      <c r="A740" s="13" t="s">
        <v>902</v>
      </c>
      <c r="B740" s="11"/>
      <c r="C740" s="11"/>
      <c r="D740" s="11"/>
      <c r="E740" s="12"/>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ht="15.75" customHeight="1">
      <c r="A741" s="14" t="s">
        <v>903</v>
      </c>
      <c r="B741" s="15"/>
      <c r="C741" s="16" t="s">
        <v>1361</v>
      </c>
      <c r="D741" s="17" t="s">
        <v>890</v>
      </c>
      <c r="E741" s="18" t="s">
        <v>279</v>
      </c>
      <c r="F741" s="49"/>
      <c r="G741" s="49"/>
      <c r="H741" s="49"/>
      <c r="I741" s="49"/>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ht="15.75" customHeight="1">
      <c r="A742" s="20" t="s">
        <v>8</v>
      </c>
      <c r="B742" s="104" t="s">
        <v>9</v>
      </c>
      <c r="C742" s="105"/>
      <c r="D742" s="115" t="s">
        <v>10</v>
      </c>
      <c r="E742" s="22" t="s">
        <v>11</v>
      </c>
      <c r="F742" s="49"/>
      <c r="G742" s="49"/>
      <c r="H742" s="49"/>
      <c r="I742" s="49"/>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ht="13.5" customHeight="1">
      <c r="A743" s="24"/>
      <c r="B743" s="25" t="s">
        <v>12</v>
      </c>
      <c r="C743" s="26" t="s">
        <v>13</v>
      </c>
      <c r="D743" s="24"/>
      <c r="E743" s="24"/>
      <c r="F743" s="49"/>
      <c r="G743" s="49"/>
      <c r="H743" s="49"/>
      <c r="I743" s="49"/>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ht="13.5" customHeight="1">
      <c r="A744" s="158"/>
      <c r="B744" s="147"/>
      <c r="C744" s="155"/>
      <c r="D744" s="147"/>
      <c r="E744" s="78"/>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ht="15.75" customHeight="1">
      <c r="A745" s="110"/>
      <c r="B745" s="36"/>
      <c r="C745" s="111"/>
      <c r="D745" s="147"/>
      <c r="E745" s="78"/>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ht="15.75" customHeight="1">
      <c r="A746" s="43" t="s">
        <v>20</v>
      </c>
      <c r="B746" s="113"/>
      <c r="C746" s="114"/>
      <c r="D746" s="113"/>
      <c r="E746" s="47">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ht="15.75" customHeight="1">
      <c r="A747" s="116"/>
      <c r="B747" s="117"/>
      <c r="C747" s="118"/>
      <c r="D747" s="117"/>
      <c r="E747" s="117"/>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ht="15.75" customHeight="1">
      <c r="A748" s="10" t="s">
        <v>74</v>
      </c>
      <c r="B748" s="11"/>
      <c r="C748" s="11"/>
      <c r="D748" s="11"/>
      <c r="E748" s="12"/>
      <c r="F748" s="49"/>
      <c r="G748" s="49"/>
      <c r="H748" s="49"/>
      <c r="I748" s="49"/>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ht="15.75" customHeight="1">
      <c r="A749" s="61" t="s">
        <v>905</v>
      </c>
      <c r="B749" s="39"/>
      <c r="C749" s="39"/>
      <c r="D749" s="39"/>
      <c r="E749" s="40"/>
      <c r="F749" s="49"/>
      <c r="G749" s="49"/>
      <c r="H749" s="49"/>
      <c r="I749" s="49"/>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ht="15.75" customHeight="1">
      <c r="A750" s="14" t="s">
        <v>903</v>
      </c>
      <c r="B750" s="15"/>
      <c r="C750" s="16" t="s">
        <v>1361</v>
      </c>
      <c r="D750" s="17" t="s">
        <v>890</v>
      </c>
      <c r="E750" s="18" t="s">
        <v>279</v>
      </c>
      <c r="F750" s="49"/>
      <c r="G750" s="49"/>
      <c r="H750" s="49"/>
      <c r="I750" s="49"/>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ht="15.75" customHeight="1">
      <c r="A751" s="20" t="s">
        <v>8</v>
      </c>
      <c r="B751" s="104" t="s">
        <v>9</v>
      </c>
      <c r="C751" s="105"/>
      <c r="D751" s="20" t="s">
        <v>10</v>
      </c>
      <c r="E751" s="22"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ht="15.75" customHeight="1">
      <c r="A752" s="24"/>
      <c r="B752" s="25" t="s">
        <v>12</v>
      </c>
      <c r="C752" s="26" t="s">
        <v>13</v>
      </c>
      <c r="D752" s="24"/>
      <c r="E752" s="24"/>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ht="15.75" customHeight="1">
      <c r="A753" s="146"/>
      <c r="B753" s="147"/>
      <c r="C753" s="155"/>
      <c r="D753" s="147"/>
      <c r="E753" s="7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ht="15.75" customHeight="1">
      <c r="A754" s="146"/>
      <c r="B754" s="147"/>
      <c r="C754" s="111"/>
      <c r="D754" s="36"/>
      <c r="E754" s="78"/>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row>
    <row r="755" ht="15.75" customHeight="1">
      <c r="A755" s="87" t="s">
        <v>20</v>
      </c>
      <c r="B755" s="88"/>
      <c r="C755" s="89"/>
      <c r="D755" s="90"/>
      <c r="E755" s="47">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ht="15.75" customHeight="1">
      <c r="A756" s="79"/>
      <c r="B756" s="80"/>
      <c r="C756" s="81"/>
      <c r="D756" s="80"/>
      <c r="E756" s="82"/>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row>
    <row r="757" ht="15.75" customHeight="1">
      <c r="A757" s="10" t="s">
        <v>2</v>
      </c>
      <c r="B757" s="11"/>
      <c r="C757" s="11"/>
      <c r="D757" s="11"/>
      <c r="E757" s="1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ht="15.75" customHeight="1">
      <c r="A758" s="13" t="s">
        <v>1403</v>
      </c>
      <c r="B758" s="11"/>
      <c r="C758" s="11"/>
      <c r="D758" s="11"/>
      <c r="E758" s="1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ht="15.75" customHeight="1">
      <c r="A759" s="14" t="s">
        <v>907</v>
      </c>
      <c r="B759" s="15"/>
      <c r="C759" s="16" t="s">
        <v>1362</v>
      </c>
      <c r="D759" s="17" t="s">
        <v>909</v>
      </c>
      <c r="E759" s="18" t="s">
        <v>279</v>
      </c>
      <c r="F759" s="49"/>
      <c r="G759" s="49"/>
      <c r="H759" s="49"/>
      <c r="I759" s="49"/>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ht="15.75" customHeight="1">
      <c r="A760" s="20" t="s">
        <v>8</v>
      </c>
      <c r="B760" s="104" t="s">
        <v>9</v>
      </c>
      <c r="C760" s="105"/>
      <c r="D760" s="115" t="s">
        <v>10</v>
      </c>
      <c r="E760" s="22" t="s">
        <v>11</v>
      </c>
      <c r="F760" s="49"/>
      <c r="G760" s="49"/>
      <c r="H760" s="49"/>
      <c r="I760" s="49"/>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ht="13.5" customHeight="1">
      <c r="A761" s="24"/>
      <c r="B761" s="25" t="s">
        <v>12</v>
      </c>
      <c r="C761" s="26" t="s">
        <v>13</v>
      </c>
      <c r="D761" s="24"/>
      <c r="E761" s="24"/>
      <c r="F761" s="49"/>
      <c r="G761" s="49"/>
      <c r="H761" s="49"/>
      <c r="I761" s="49"/>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ht="13.5" customHeight="1">
      <c r="A762" s="158"/>
      <c r="B762" s="147"/>
      <c r="C762" s="155"/>
      <c r="D762" s="147"/>
      <c r="E762" s="78"/>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ht="15.75" customHeight="1">
      <c r="A763" s="110"/>
      <c r="B763" s="36"/>
      <c r="C763" s="111"/>
      <c r="D763" s="147"/>
      <c r="E763" s="7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ht="15.75" customHeight="1">
      <c r="A764" s="43" t="s">
        <v>20</v>
      </c>
      <c r="B764" s="113"/>
      <c r="C764" s="114"/>
      <c r="D764" s="113"/>
      <c r="E764" s="47">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ht="15.75" customHeight="1">
      <c r="A765" s="116"/>
      <c r="B765" s="117"/>
      <c r="C765" s="118"/>
      <c r="D765" s="117"/>
      <c r="E765" s="117"/>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ht="15.75" customHeight="1">
      <c r="A766" s="10" t="s">
        <v>74</v>
      </c>
      <c r="B766" s="11"/>
      <c r="C766" s="11"/>
      <c r="D766" s="11"/>
      <c r="E766" s="12"/>
      <c r="F766" s="49"/>
      <c r="G766" s="49"/>
      <c r="H766" s="49"/>
      <c r="I766" s="49"/>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ht="15.75" customHeight="1">
      <c r="A767" s="61" t="s">
        <v>1404</v>
      </c>
      <c r="B767" s="39"/>
      <c r="C767" s="39"/>
      <c r="D767" s="39"/>
      <c r="E767" s="40"/>
      <c r="F767" s="49"/>
      <c r="G767" s="49"/>
      <c r="H767" s="49"/>
      <c r="I767" s="49"/>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ht="15.75" customHeight="1">
      <c r="A768" s="14" t="s">
        <v>907</v>
      </c>
      <c r="B768" s="15"/>
      <c r="C768" s="16" t="s">
        <v>1362</v>
      </c>
      <c r="D768" s="17" t="s">
        <v>909</v>
      </c>
      <c r="E768" s="18" t="s">
        <v>279</v>
      </c>
      <c r="F768" s="49"/>
      <c r="G768" s="49"/>
      <c r="H768" s="49"/>
      <c r="I768" s="49"/>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ht="15.75" customHeight="1">
      <c r="A769" s="20" t="s">
        <v>8</v>
      </c>
      <c r="B769" s="104" t="s">
        <v>9</v>
      </c>
      <c r="C769" s="105"/>
      <c r="D769" s="20" t="s">
        <v>10</v>
      </c>
      <c r="E769" s="22"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ht="15.75" customHeight="1">
      <c r="A770" s="24"/>
      <c r="B770" s="25" t="s">
        <v>12</v>
      </c>
      <c r="C770" s="26" t="s">
        <v>13</v>
      </c>
      <c r="D770" s="24"/>
      <c r="E770" s="24"/>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ht="15.75" customHeight="1">
      <c r="A771" s="146"/>
      <c r="B771" s="147"/>
      <c r="C771" s="155"/>
      <c r="D771" s="147"/>
      <c r="E771" s="78"/>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ht="15.75" customHeight="1">
      <c r="A772" s="146"/>
      <c r="B772" s="147"/>
      <c r="C772" s="111"/>
      <c r="D772" s="36"/>
      <c r="E772" s="78"/>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row>
    <row r="773" ht="15.75" customHeight="1">
      <c r="A773" s="87" t="s">
        <v>20</v>
      </c>
      <c r="B773" s="88"/>
      <c r="C773" s="89"/>
      <c r="D773" s="90"/>
      <c r="E773" s="47">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ht="15.75" customHeight="1">
      <c r="A774" s="79"/>
      <c r="B774" s="80"/>
      <c r="C774" s="81"/>
      <c r="D774" s="80"/>
      <c r="E774" s="82"/>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row>
    <row r="775" ht="15.75" customHeight="1">
      <c r="A775" s="10" t="s">
        <v>74</v>
      </c>
      <c r="B775" s="11"/>
      <c r="C775" s="11"/>
      <c r="D775" s="11"/>
      <c r="E775" s="12"/>
      <c r="F775" s="49"/>
      <c r="G775" s="49"/>
      <c r="H775" s="49"/>
      <c r="I775" s="49"/>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ht="15.75" customHeight="1">
      <c r="A776" s="61" t="s">
        <v>962</v>
      </c>
      <c r="B776" s="39"/>
      <c r="C776" s="39"/>
      <c r="D776" s="39"/>
      <c r="E776" s="40"/>
      <c r="F776" s="49"/>
      <c r="G776" s="49"/>
      <c r="H776" s="49"/>
      <c r="I776" s="49"/>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ht="15.75" customHeight="1">
      <c r="A777" s="14" t="s">
        <v>963</v>
      </c>
      <c r="B777" s="15"/>
      <c r="C777" s="16" t="s">
        <v>1363</v>
      </c>
      <c r="D777" s="17" t="s">
        <v>965</v>
      </c>
      <c r="E777" s="18" t="s">
        <v>279</v>
      </c>
      <c r="F777" s="49"/>
      <c r="G777" s="49"/>
      <c r="H777" s="49"/>
      <c r="I777" s="49"/>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ht="15.75" customHeight="1">
      <c r="A778" s="20" t="s">
        <v>8</v>
      </c>
      <c r="B778" s="104" t="s">
        <v>9</v>
      </c>
      <c r="C778" s="105"/>
      <c r="D778" s="20" t="s">
        <v>10</v>
      </c>
      <c r="E778" s="22"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ht="15.75" customHeight="1">
      <c r="A779" s="24"/>
      <c r="B779" s="25" t="s">
        <v>12</v>
      </c>
      <c r="C779" s="26" t="s">
        <v>13</v>
      </c>
      <c r="D779" s="24"/>
      <c r="E779" s="24"/>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ht="15.75" customHeight="1">
      <c r="A780" s="146"/>
      <c r="B780" s="147"/>
      <c r="C780" s="155"/>
      <c r="D780" s="147"/>
      <c r="E780" s="78"/>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ht="15.75" customHeight="1">
      <c r="A781" s="146"/>
      <c r="B781" s="147"/>
      <c r="C781" s="111"/>
      <c r="D781" s="36"/>
      <c r="E781" s="78"/>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row>
    <row r="782" ht="15.75" customHeight="1">
      <c r="A782" s="87" t="s">
        <v>20</v>
      </c>
      <c r="B782" s="88"/>
      <c r="C782" s="89"/>
      <c r="D782" s="90"/>
      <c r="E782" s="47">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ht="15.75" customHeight="1">
      <c r="A783" s="79"/>
      <c r="B783" s="80"/>
      <c r="C783" s="81"/>
      <c r="D783" s="80"/>
      <c r="E783" s="82"/>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row>
    <row r="784" ht="15.75" customHeight="1">
      <c r="A784" s="10" t="s">
        <v>74</v>
      </c>
      <c r="B784" s="11"/>
      <c r="C784" s="11"/>
      <c r="D784" s="11"/>
      <c r="E784" s="12"/>
      <c r="F784" s="49"/>
      <c r="G784" s="49"/>
      <c r="H784" s="49"/>
      <c r="I784" s="49"/>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ht="15.75" customHeight="1">
      <c r="A785" s="61" t="s">
        <v>1437</v>
      </c>
      <c r="B785" s="39"/>
      <c r="C785" s="39"/>
      <c r="D785" s="39"/>
      <c r="E785" s="40"/>
      <c r="F785" s="49"/>
      <c r="G785" s="49"/>
      <c r="H785" s="49"/>
      <c r="I785" s="49"/>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ht="15.75" customHeight="1">
      <c r="A786" s="14" t="s">
        <v>970</v>
      </c>
      <c r="B786" s="15"/>
      <c r="C786" s="16" t="s">
        <v>1364</v>
      </c>
      <c r="D786" s="17" t="s">
        <v>972</v>
      </c>
      <c r="E786" s="18" t="s">
        <v>279</v>
      </c>
      <c r="F786" s="49"/>
      <c r="G786" s="49"/>
      <c r="H786" s="49"/>
      <c r="I786" s="49"/>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ht="15.75" customHeight="1">
      <c r="A787" s="20" t="s">
        <v>8</v>
      </c>
      <c r="B787" s="104" t="s">
        <v>9</v>
      </c>
      <c r="C787" s="105"/>
      <c r="D787" s="20" t="s">
        <v>10</v>
      </c>
      <c r="E787" s="22"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ht="15.75" customHeight="1">
      <c r="A788" s="24"/>
      <c r="B788" s="25" t="s">
        <v>12</v>
      </c>
      <c r="C788" s="26" t="s">
        <v>13</v>
      </c>
      <c r="D788" s="24"/>
      <c r="E788" s="24"/>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ht="15.75" customHeight="1">
      <c r="A789" s="146"/>
      <c r="B789" s="147"/>
      <c r="C789" s="155"/>
      <c r="D789" s="147"/>
      <c r="E789" s="78"/>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ht="15.75" customHeight="1">
      <c r="A790" s="146"/>
      <c r="B790" s="147"/>
      <c r="C790" s="111"/>
      <c r="D790" s="36"/>
      <c r="E790" s="78"/>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row>
    <row r="791" ht="15.75" customHeight="1">
      <c r="A791" s="87" t="s">
        <v>20</v>
      </c>
      <c r="B791" s="88"/>
      <c r="C791" s="89"/>
      <c r="D791" s="90"/>
      <c r="E791" s="47">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ht="15.75" customHeight="1">
      <c r="A792" s="79"/>
      <c r="B792" s="80"/>
      <c r="C792" s="81"/>
      <c r="D792" s="80"/>
      <c r="E792" s="82"/>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row>
    <row r="793" ht="15.75" customHeight="1">
      <c r="A793" s="10" t="s">
        <v>74</v>
      </c>
      <c r="B793" s="11"/>
      <c r="C793" s="11"/>
      <c r="D793" s="11"/>
      <c r="E793" s="12"/>
      <c r="F793" s="49"/>
      <c r="G793" s="49"/>
      <c r="H793" s="49"/>
      <c r="I793" s="49"/>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ht="15.75" customHeight="1">
      <c r="A794" s="61" t="s">
        <v>1438</v>
      </c>
      <c r="B794" s="39"/>
      <c r="C794" s="39"/>
      <c r="D794" s="39"/>
      <c r="E794" s="40"/>
      <c r="F794" s="49"/>
      <c r="G794" s="49"/>
      <c r="H794" s="49"/>
      <c r="I794" s="49"/>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ht="15.75" customHeight="1">
      <c r="A795" s="14" t="s">
        <v>988</v>
      </c>
      <c r="B795" s="15"/>
      <c r="C795" s="16" t="s">
        <v>1365</v>
      </c>
      <c r="D795" s="17" t="s">
        <v>990</v>
      </c>
      <c r="E795" s="18" t="s">
        <v>279</v>
      </c>
      <c r="F795" s="49"/>
      <c r="G795" s="49"/>
      <c r="H795" s="49"/>
      <c r="I795" s="49"/>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ht="15.75" customHeight="1">
      <c r="A796" s="20" t="s">
        <v>8</v>
      </c>
      <c r="B796" s="104" t="s">
        <v>9</v>
      </c>
      <c r="C796" s="105"/>
      <c r="D796" s="20" t="s">
        <v>10</v>
      </c>
      <c r="E796" s="22"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ht="15.75" customHeight="1">
      <c r="A797" s="24"/>
      <c r="B797" s="25" t="s">
        <v>12</v>
      </c>
      <c r="C797" s="26" t="s">
        <v>13</v>
      </c>
      <c r="D797" s="24"/>
      <c r="E797" s="24"/>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ht="15.75" customHeight="1">
      <c r="A798" s="146"/>
      <c r="B798" s="147"/>
      <c r="C798" s="155"/>
      <c r="D798" s="147"/>
      <c r="E798" s="78"/>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ht="15.75" customHeight="1">
      <c r="A799" s="146"/>
      <c r="B799" s="147"/>
      <c r="C799" s="111"/>
      <c r="D799" s="36"/>
      <c r="E799" s="78"/>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row>
    <row r="800" ht="15.75" customHeight="1">
      <c r="A800" s="87" t="s">
        <v>20</v>
      </c>
      <c r="B800" s="88"/>
      <c r="C800" s="89"/>
      <c r="D800" s="90"/>
      <c r="E800" s="47">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ht="15.75" customHeight="1">
      <c r="A801" s="162"/>
      <c r="B801" s="163"/>
      <c r="C801" s="164"/>
      <c r="D801" s="163"/>
      <c r="E801" s="165"/>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ht="15.75" customHeight="1">
      <c r="A802" s="10" t="s">
        <v>74</v>
      </c>
      <c r="B802" s="11"/>
      <c r="C802" s="11"/>
      <c r="D802" s="11"/>
      <c r="E802" s="12"/>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ht="15.75" customHeight="1">
      <c r="A803" s="61" t="s">
        <v>1007</v>
      </c>
      <c r="B803" s="39"/>
      <c r="C803" s="39"/>
      <c r="D803" s="39"/>
      <c r="E803" s="40"/>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ht="15.75" customHeight="1">
      <c r="A804" s="14" t="s">
        <v>1439</v>
      </c>
      <c r="B804" s="15"/>
      <c r="C804" s="16" t="s">
        <v>1366</v>
      </c>
      <c r="D804" s="17" t="s">
        <v>1010</v>
      </c>
      <c r="E804" s="18"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ht="15.75" customHeight="1">
      <c r="A805" s="20" t="s">
        <v>8</v>
      </c>
      <c r="B805" s="104" t="s">
        <v>9</v>
      </c>
      <c r="C805" s="105"/>
      <c r="D805" s="20" t="s">
        <v>10</v>
      </c>
      <c r="E805" s="22"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ht="15.75" customHeight="1">
      <c r="A806" s="24"/>
      <c r="B806" s="25" t="s">
        <v>12</v>
      </c>
      <c r="C806" s="26" t="s">
        <v>13</v>
      </c>
      <c r="D806" s="24"/>
      <c r="E806" s="24"/>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ht="15.75" customHeight="1">
      <c r="A807" s="146"/>
      <c r="B807" s="147"/>
      <c r="C807" s="155"/>
      <c r="D807" s="147"/>
      <c r="E807" s="78"/>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ht="15.75" customHeight="1">
      <c r="A808" s="146"/>
      <c r="B808" s="147"/>
      <c r="C808" s="111"/>
      <c r="D808" s="36"/>
      <c r="E808" s="7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ht="15.75" customHeight="1">
      <c r="A809" s="87" t="s">
        <v>20</v>
      </c>
      <c r="B809" s="88"/>
      <c r="C809" s="89"/>
      <c r="D809" s="90"/>
      <c r="E809" s="47">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ht="15.75" customHeight="1">
      <c r="A810" s="79"/>
      <c r="B810" s="80"/>
      <c r="C810" s="81"/>
      <c r="D810" s="80"/>
      <c r="E810" s="82"/>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row>
    <row r="811" ht="15.75" customHeight="1">
      <c r="A811" s="10" t="s">
        <v>74</v>
      </c>
      <c r="B811" s="11"/>
      <c r="C811" s="11"/>
      <c r="D811" s="11"/>
      <c r="E811" s="12"/>
      <c r="F811" s="49"/>
      <c r="G811" s="49"/>
      <c r="H811" s="49"/>
      <c r="I811" s="49"/>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ht="15.75" customHeight="1">
      <c r="A812" s="61" t="s">
        <v>1367</v>
      </c>
      <c r="B812" s="39"/>
      <c r="C812" s="39"/>
      <c r="D812" s="39"/>
      <c r="E812" s="40"/>
      <c r="F812" s="49"/>
      <c r="G812" s="49"/>
      <c r="H812" s="49"/>
      <c r="I812" s="49"/>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ht="15.75" customHeight="1">
      <c r="A813" s="14" t="s">
        <v>1012</v>
      </c>
      <c r="B813" s="15"/>
      <c r="C813" s="16" t="s">
        <v>1368</v>
      </c>
      <c r="D813" s="17" t="s">
        <v>1014</v>
      </c>
      <c r="E813" s="18" t="s">
        <v>279</v>
      </c>
      <c r="F813" s="49"/>
      <c r="G813" s="49"/>
      <c r="H813" s="49"/>
      <c r="I813" s="49"/>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ht="15.75" customHeight="1">
      <c r="A814" s="20" t="s">
        <v>8</v>
      </c>
      <c r="B814" s="104" t="s">
        <v>9</v>
      </c>
      <c r="C814" s="105"/>
      <c r="D814" s="20" t="s">
        <v>10</v>
      </c>
      <c r="E814" s="22"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ht="15.75" customHeight="1">
      <c r="A815" s="24"/>
      <c r="B815" s="25" t="s">
        <v>12</v>
      </c>
      <c r="C815" s="26" t="s">
        <v>13</v>
      </c>
      <c r="D815" s="24"/>
      <c r="E815" s="24"/>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ht="15.75" customHeight="1">
      <c r="A816" s="146"/>
      <c r="B816" s="147"/>
      <c r="C816" s="155"/>
      <c r="D816" s="147"/>
      <c r="E816" s="78"/>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ht="15.75" customHeight="1">
      <c r="A817" s="146"/>
      <c r="B817" s="147"/>
      <c r="C817" s="111"/>
      <c r="D817" s="36"/>
      <c r="E817" s="78"/>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row>
    <row r="818" ht="15.75" customHeight="1">
      <c r="A818" s="87" t="s">
        <v>20</v>
      </c>
      <c r="B818" s="88"/>
      <c r="C818" s="89"/>
      <c r="D818" s="90"/>
      <c r="E818" s="47">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ht="15.75" customHeight="1">
      <c r="A819" s="79"/>
      <c r="B819" s="80"/>
      <c r="C819" s="81"/>
      <c r="D819" s="80"/>
      <c r="E819" s="82"/>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row>
    <row r="820" ht="15.75" customHeight="1">
      <c r="A820" s="162"/>
      <c r="B820" s="163"/>
      <c r="C820" s="164"/>
      <c r="D820" s="163"/>
      <c r="E820" s="165"/>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ht="15.75" customHeight="1">
      <c r="A821" s="178" t="s">
        <v>1251</v>
      </c>
      <c r="B821" s="163"/>
      <c r="C821" s="164"/>
      <c r="D821" s="163"/>
      <c r="E821" s="165"/>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ht="15.75" customHeight="1">
      <c r="A822" s="178" t="s">
        <v>1440</v>
      </c>
      <c r="B822" s="163"/>
      <c r="C822" s="164"/>
      <c r="D822" s="163"/>
      <c r="E822" s="16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ht="15.75" customHeight="1">
      <c r="A823" s="162"/>
      <c r="B823" s="163"/>
      <c r="C823" s="164"/>
      <c r="D823" s="163"/>
      <c r="E823" s="16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ht="15.75" customHeight="1">
      <c r="A824" s="162"/>
      <c r="B824" s="163"/>
      <c r="C824" s="164"/>
      <c r="D824" s="163"/>
      <c r="E824" s="165"/>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ht="15.75" customHeight="1">
      <c r="A825" s="162"/>
      <c r="B825" s="163"/>
      <c r="C825" s="164"/>
      <c r="D825" s="163"/>
      <c r="E825" s="16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ht="15.75" customHeight="1">
      <c r="A826" s="162"/>
      <c r="B826" s="163"/>
      <c r="C826" s="164"/>
      <c r="D826" s="163"/>
      <c r="E826" s="165"/>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ht="15.75" customHeight="1">
      <c r="A827" s="162"/>
      <c r="B827" s="163"/>
      <c r="C827" s="164"/>
      <c r="D827" s="163"/>
      <c r="E827" s="16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ht="15.75" customHeight="1">
      <c r="A828" s="162"/>
      <c r="B828" s="163"/>
      <c r="C828" s="164"/>
      <c r="D828" s="163"/>
      <c r="E828" s="165"/>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ht="15.75" customHeight="1">
      <c r="A829" s="162"/>
      <c r="B829" s="163"/>
      <c r="C829" s="164"/>
      <c r="D829" s="163"/>
      <c r="E829" s="165"/>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ht="15.75" customHeight="1">
      <c r="A830" s="162"/>
      <c r="B830" s="163"/>
      <c r="C830" s="164"/>
      <c r="D830" s="163"/>
      <c r="E830" s="165"/>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ht="15.75" customHeight="1">
      <c r="A831" s="162"/>
      <c r="B831" s="163"/>
      <c r="C831" s="164"/>
      <c r="D831" s="163"/>
      <c r="E831" s="16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ht="15.75" customHeight="1">
      <c r="A832" s="162"/>
      <c r="B832" s="163"/>
      <c r="C832" s="164"/>
      <c r="D832" s="163"/>
      <c r="E832" s="165"/>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ht="15.75" customHeight="1">
      <c r="A833" s="162"/>
      <c r="B833" s="163"/>
      <c r="C833" s="164"/>
      <c r="D833" s="163"/>
      <c r="E833" s="165"/>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ht="15.75" customHeight="1">
      <c r="A834" s="162"/>
      <c r="B834" s="163"/>
      <c r="C834" s="164"/>
      <c r="D834" s="163"/>
      <c r="E834" s="16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ht="15.75" customHeight="1">
      <c r="A835" s="162"/>
      <c r="B835" s="163"/>
      <c r="C835" s="164"/>
      <c r="D835" s="163"/>
      <c r="E835" s="165"/>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ht="15.75" customHeight="1">
      <c r="A836" s="162"/>
      <c r="B836" s="163"/>
      <c r="C836" s="164"/>
      <c r="D836" s="163"/>
      <c r="E836" s="165"/>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ht="15.75" customHeight="1">
      <c r="A837" s="162"/>
      <c r="B837" s="163"/>
      <c r="C837" s="164"/>
      <c r="D837" s="163"/>
      <c r="E837" s="165"/>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ht="15.75" customHeight="1">
      <c r="A838" s="162"/>
      <c r="B838" s="163"/>
      <c r="C838" s="164"/>
      <c r="D838" s="163"/>
      <c r="E838" s="165"/>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ht="15.75" customHeight="1">
      <c r="A839" s="162"/>
      <c r="B839" s="163"/>
      <c r="C839" s="164"/>
      <c r="D839" s="163"/>
      <c r="E839" s="165"/>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ht="15.75" customHeight="1">
      <c r="A840" s="162"/>
      <c r="B840" s="163"/>
      <c r="C840" s="164"/>
      <c r="D840" s="163"/>
      <c r="E840" s="16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ht="15.75" customHeight="1">
      <c r="A841" s="162"/>
      <c r="B841" s="163"/>
      <c r="C841" s="164"/>
      <c r="D841" s="163"/>
      <c r="E841" s="16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ht="15.75" customHeight="1">
      <c r="A842" s="162"/>
      <c r="B842" s="163"/>
      <c r="C842" s="164"/>
      <c r="D842" s="163"/>
      <c r="E842" s="165"/>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ht="15.75" customHeight="1">
      <c r="A843" s="162"/>
      <c r="B843" s="163"/>
      <c r="C843" s="164"/>
      <c r="D843" s="163"/>
      <c r="E843" s="165"/>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ht="15.75" customHeight="1">
      <c r="A844" s="162"/>
      <c r="B844" s="163"/>
      <c r="C844" s="164"/>
      <c r="D844" s="163"/>
      <c r="E844" s="165"/>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ht="15.75" customHeight="1">
      <c r="A845" s="162"/>
      <c r="B845" s="163"/>
      <c r="C845" s="164"/>
      <c r="D845" s="163"/>
      <c r="E845" s="165"/>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ht="15.75" customHeight="1">
      <c r="A846" s="162"/>
      <c r="B846" s="163"/>
      <c r="C846" s="164"/>
      <c r="D846" s="163"/>
      <c r="E846" s="165"/>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ht="15.75" customHeight="1">
      <c r="A847" s="162"/>
      <c r="B847" s="163"/>
      <c r="C847" s="164"/>
      <c r="D847" s="163"/>
      <c r="E847" s="165"/>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ht="15.75" customHeight="1">
      <c r="A848" s="162"/>
      <c r="B848" s="163"/>
      <c r="C848" s="164"/>
      <c r="D848" s="163"/>
      <c r="E848" s="165"/>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ht="15.75" customHeight="1">
      <c r="A849" s="162"/>
      <c r="B849" s="163"/>
      <c r="C849" s="164"/>
      <c r="D849" s="163"/>
      <c r="E849" s="16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ht="15.75" customHeight="1">
      <c r="A850" s="162"/>
      <c r="B850" s="163"/>
      <c r="C850" s="164"/>
      <c r="D850" s="163"/>
      <c r="E850" s="165"/>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ht="15.75" customHeight="1">
      <c r="A851" s="162"/>
      <c r="B851" s="163"/>
      <c r="C851" s="164"/>
      <c r="D851" s="163"/>
      <c r="E851" s="165"/>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ht="15.75" customHeight="1">
      <c r="A852" s="162"/>
      <c r="B852" s="163"/>
      <c r="C852" s="164"/>
      <c r="D852" s="163"/>
      <c r="E852" s="165"/>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ht="15.75" customHeight="1">
      <c r="A853" s="162"/>
      <c r="B853" s="163"/>
      <c r="C853" s="164"/>
      <c r="D853" s="163"/>
      <c r="E853" s="165"/>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ht="15.75" customHeight="1">
      <c r="A854" s="162"/>
      <c r="B854" s="163"/>
      <c r="C854" s="164"/>
      <c r="D854" s="163"/>
      <c r="E854" s="165"/>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ht="15.75" customHeight="1">
      <c r="A855" s="162"/>
      <c r="B855" s="163"/>
      <c r="C855" s="164"/>
      <c r="D855" s="163"/>
      <c r="E855" s="165"/>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ht="15.75" customHeight="1">
      <c r="A856" s="162"/>
      <c r="B856" s="163"/>
      <c r="C856" s="164"/>
      <c r="D856" s="163"/>
      <c r="E856" s="165"/>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ht="15.75" customHeight="1">
      <c r="A857" s="162"/>
      <c r="B857" s="163"/>
      <c r="C857" s="164"/>
      <c r="D857" s="163"/>
      <c r="E857" s="165"/>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ht="15.75" customHeight="1">
      <c r="A858" s="162"/>
      <c r="B858" s="163"/>
      <c r="C858" s="164"/>
      <c r="D858" s="163"/>
      <c r="E858" s="165"/>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ht="15.75" customHeight="1">
      <c r="A859" s="162"/>
      <c r="B859" s="163"/>
      <c r="C859" s="164"/>
      <c r="D859" s="163"/>
      <c r="E859" s="165"/>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ht="15.75" customHeight="1">
      <c r="A860" s="162"/>
      <c r="B860" s="163"/>
      <c r="C860" s="164"/>
      <c r="D860" s="163"/>
      <c r="E860" s="165"/>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ht="15.75" customHeight="1">
      <c r="A861" s="162"/>
      <c r="B861" s="163"/>
      <c r="C861" s="164"/>
      <c r="D861" s="163"/>
      <c r="E861" s="165"/>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ht="15.75" customHeight="1">
      <c r="A862" s="162"/>
      <c r="B862" s="163"/>
      <c r="C862" s="164"/>
      <c r="D862" s="163"/>
      <c r="E862" s="165"/>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ht="15.75" customHeight="1">
      <c r="A863" s="162"/>
      <c r="B863" s="163"/>
      <c r="C863" s="164"/>
      <c r="D863" s="163"/>
      <c r="E863" s="165"/>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ht="15.75" customHeight="1">
      <c r="A864" s="162"/>
      <c r="B864" s="163"/>
      <c r="C864" s="164"/>
      <c r="D864" s="163"/>
      <c r="E864" s="165"/>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ht="15.75" customHeight="1">
      <c r="A865" s="162"/>
      <c r="B865" s="163"/>
      <c r="C865" s="164"/>
      <c r="D865" s="163"/>
      <c r="E865" s="165"/>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ht="15.75" customHeight="1">
      <c r="A866" s="162"/>
      <c r="B866" s="163"/>
      <c r="C866" s="164"/>
      <c r="D866" s="163"/>
      <c r="E866" s="165"/>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ht="15.75" customHeight="1">
      <c r="A867" s="162"/>
      <c r="B867" s="163"/>
      <c r="C867" s="164"/>
      <c r="D867" s="163"/>
      <c r="E867" s="165"/>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ht="15.75" customHeight="1">
      <c r="A868" s="162"/>
      <c r="B868" s="163"/>
      <c r="C868" s="164"/>
      <c r="D868" s="163"/>
      <c r="E868" s="165"/>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ht="15.75" customHeight="1">
      <c r="A869" s="162"/>
      <c r="B869" s="163"/>
      <c r="C869" s="164"/>
      <c r="D869" s="163"/>
      <c r="E869" s="165"/>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ht="15.75" customHeight="1">
      <c r="A870" s="162"/>
      <c r="B870" s="163"/>
      <c r="C870" s="164"/>
      <c r="D870" s="163"/>
      <c r="E870" s="165"/>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ht="15.75" customHeight="1">
      <c r="A871" s="162"/>
      <c r="B871" s="163"/>
      <c r="C871" s="164"/>
      <c r="D871" s="163"/>
      <c r="E871" s="165"/>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ht="15.75" customHeight="1">
      <c r="A872" s="162"/>
      <c r="B872" s="163"/>
      <c r="C872" s="164"/>
      <c r="D872" s="163"/>
      <c r="E872" s="165"/>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ht="15.75" customHeight="1">
      <c r="A873" s="162"/>
      <c r="B873" s="163"/>
      <c r="C873" s="164"/>
      <c r="D873" s="163"/>
      <c r="E873" s="165"/>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ht="15.75" customHeight="1">
      <c r="A874" s="162"/>
      <c r="B874" s="163"/>
      <c r="C874" s="164"/>
      <c r="D874" s="163"/>
      <c r="E874" s="165"/>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ht="15.75" customHeight="1">
      <c r="A875" s="162"/>
      <c r="B875" s="163"/>
      <c r="C875" s="164"/>
      <c r="D875" s="163"/>
      <c r="E875" s="165"/>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ht="15.75" customHeight="1">
      <c r="A876" s="162"/>
      <c r="B876" s="163"/>
      <c r="C876" s="164"/>
      <c r="D876" s="163"/>
      <c r="E876" s="16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ht="15.75" customHeight="1">
      <c r="A877" s="162"/>
      <c r="B877" s="163"/>
      <c r="C877" s="164"/>
      <c r="D877" s="163"/>
      <c r="E877" s="16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ht="15.75" customHeight="1">
      <c r="A878" s="162"/>
      <c r="B878" s="163"/>
      <c r="C878" s="164"/>
      <c r="D878" s="163"/>
      <c r="E878" s="165"/>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ht="15.75" customHeight="1">
      <c r="A879" s="162"/>
      <c r="B879" s="163"/>
      <c r="C879" s="164"/>
      <c r="D879" s="163"/>
      <c r="E879" s="165"/>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ht="15.75" customHeight="1">
      <c r="A880" s="162"/>
      <c r="B880" s="163"/>
      <c r="C880" s="164"/>
      <c r="D880" s="163"/>
      <c r="E880" s="165"/>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ht="15.75" customHeight="1">
      <c r="A881" s="162"/>
      <c r="B881" s="163"/>
      <c r="C881" s="164"/>
      <c r="D881" s="163"/>
      <c r="E881" s="165"/>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ht="15.75" customHeight="1">
      <c r="A882" s="162"/>
      <c r="B882" s="163"/>
      <c r="C882" s="164"/>
      <c r="D882" s="163"/>
      <c r="E882" s="165"/>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ht="15.75" customHeight="1">
      <c r="A883" s="162"/>
      <c r="B883" s="163"/>
      <c r="C883" s="164"/>
      <c r="D883" s="163"/>
      <c r="E883" s="165"/>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ht="15.75" customHeight="1">
      <c r="A884" s="162"/>
      <c r="B884" s="163"/>
      <c r="C884" s="164"/>
      <c r="D884" s="163"/>
      <c r="E884" s="165"/>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ht="15.75" customHeight="1">
      <c r="A885" s="162"/>
      <c r="B885" s="163"/>
      <c r="C885" s="164"/>
      <c r="D885" s="163"/>
      <c r="E885" s="16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ht="15.75" customHeight="1">
      <c r="A886" s="162"/>
      <c r="B886" s="163"/>
      <c r="C886" s="164"/>
      <c r="D886" s="163"/>
      <c r="E886" s="165"/>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ht="15.75" customHeight="1">
      <c r="A887" s="162"/>
      <c r="B887" s="163"/>
      <c r="C887" s="164"/>
      <c r="D887" s="163"/>
      <c r="E887" s="165"/>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ht="15.75" customHeight="1">
      <c r="A888" s="162"/>
      <c r="B888" s="163"/>
      <c r="C888" s="164"/>
      <c r="D888" s="163"/>
      <c r="E888" s="165"/>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ht="15.75" customHeight="1">
      <c r="A889" s="162"/>
      <c r="B889" s="163"/>
      <c r="C889" s="164"/>
      <c r="D889" s="163"/>
      <c r="E889" s="165"/>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ht="15.75" customHeight="1">
      <c r="A890" s="162"/>
      <c r="B890" s="163"/>
      <c r="C890" s="164"/>
      <c r="D890" s="163"/>
      <c r="E890" s="165"/>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ht="15.75" customHeight="1">
      <c r="A891" s="162"/>
      <c r="B891" s="163"/>
      <c r="C891" s="164"/>
      <c r="D891" s="163"/>
      <c r="E891" s="165"/>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ht="15.75" customHeight="1">
      <c r="A892" s="162"/>
      <c r="B892" s="163"/>
      <c r="C892" s="164"/>
      <c r="D892" s="163"/>
      <c r="E892" s="165"/>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ht="15.75" customHeight="1">
      <c r="A893" s="162"/>
      <c r="B893" s="163"/>
      <c r="C893" s="164"/>
      <c r="D893" s="163"/>
      <c r="E893" s="165"/>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ht="15.75" customHeight="1">
      <c r="A894" s="162"/>
      <c r="B894" s="163"/>
      <c r="C894" s="164"/>
      <c r="D894" s="163"/>
      <c r="E894" s="16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ht="15.75" customHeight="1">
      <c r="A895" s="162"/>
      <c r="B895" s="163"/>
      <c r="C895" s="164"/>
      <c r="D895" s="163"/>
      <c r="E895" s="165"/>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ht="15.75" customHeight="1">
      <c r="A896" s="162"/>
      <c r="B896" s="163"/>
      <c r="C896" s="164"/>
      <c r="D896" s="163"/>
      <c r="E896" s="165"/>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ht="15.75" customHeight="1">
      <c r="A897" s="162"/>
      <c r="B897" s="163"/>
      <c r="C897" s="164"/>
      <c r="D897" s="163"/>
      <c r="E897" s="165"/>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ht="15.75" customHeight="1">
      <c r="A898" s="162"/>
      <c r="B898" s="163"/>
      <c r="C898" s="164"/>
      <c r="D898" s="163"/>
      <c r="E898" s="165"/>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ht="15.75" customHeight="1">
      <c r="A899" s="162"/>
      <c r="B899" s="163"/>
      <c r="C899" s="164"/>
      <c r="D899" s="163"/>
      <c r="E899" s="16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ht="15.75" customHeight="1">
      <c r="A900" s="162"/>
      <c r="B900" s="163"/>
      <c r="C900" s="164"/>
      <c r="D900" s="163"/>
      <c r="E900" s="16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ht="15.75" customHeight="1">
      <c r="A901" s="162"/>
      <c r="B901" s="163"/>
      <c r="C901" s="164"/>
      <c r="D901" s="163"/>
      <c r="E901" s="165"/>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ht="15.75" customHeight="1">
      <c r="A902" s="162"/>
      <c r="B902" s="163"/>
      <c r="C902" s="164"/>
      <c r="D902" s="163"/>
      <c r="E902" s="165"/>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ht="15.75" customHeight="1">
      <c r="A903" s="162"/>
      <c r="B903" s="163"/>
      <c r="C903" s="164"/>
      <c r="D903" s="163"/>
      <c r="E903" s="16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ht="15.75" customHeight="1">
      <c r="A904" s="162"/>
      <c r="B904" s="163"/>
      <c r="C904" s="164"/>
      <c r="D904" s="163"/>
      <c r="E904" s="165"/>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ht="15.75" customHeight="1">
      <c r="A905" s="162"/>
      <c r="B905" s="163"/>
      <c r="C905" s="164"/>
      <c r="D905" s="163"/>
      <c r="E905" s="165"/>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ht="15.75" customHeight="1">
      <c r="A906" s="162"/>
      <c r="B906" s="163"/>
      <c r="C906" s="164"/>
      <c r="D906" s="163"/>
      <c r="E906" s="165"/>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ht="15.75" customHeight="1">
      <c r="A907" s="162"/>
      <c r="B907" s="163"/>
      <c r="C907" s="164"/>
      <c r="D907" s="163"/>
      <c r="E907" s="165"/>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ht="15.75" customHeight="1">
      <c r="A908" s="162"/>
      <c r="B908" s="163"/>
      <c r="C908" s="164"/>
      <c r="D908" s="163"/>
      <c r="E908" s="16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ht="15.75" customHeight="1">
      <c r="A909" s="162"/>
      <c r="B909" s="163"/>
      <c r="C909" s="164"/>
      <c r="D909" s="163"/>
      <c r="E909" s="165"/>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ht="15.75" customHeight="1">
      <c r="A910" s="162"/>
      <c r="B910" s="163"/>
      <c r="C910" s="164"/>
      <c r="D910" s="163"/>
      <c r="E910" s="16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ht="15.75" customHeight="1">
      <c r="A911" s="162"/>
      <c r="B911" s="163"/>
      <c r="C911" s="164"/>
      <c r="D911" s="163"/>
      <c r="E911" s="165"/>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ht="15.75" customHeight="1">
      <c r="A912" s="162"/>
      <c r="B912" s="163"/>
      <c r="C912" s="164"/>
      <c r="D912" s="163"/>
      <c r="E912" s="16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ht="15.75" customHeight="1">
      <c r="A913" s="162"/>
      <c r="B913" s="163"/>
      <c r="C913" s="164"/>
      <c r="D913" s="163"/>
      <c r="E913" s="165"/>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ht="15.75" customHeight="1">
      <c r="A914" s="162"/>
      <c r="B914" s="163"/>
      <c r="C914" s="164"/>
      <c r="D914" s="163"/>
      <c r="E914" s="165"/>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ht="15.75" customHeight="1">
      <c r="A915" s="162"/>
      <c r="B915" s="163"/>
      <c r="C915" s="164"/>
      <c r="D915" s="163"/>
      <c r="E915" s="165"/>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ht="15.75" customHeight="1">
      <c r="A916" s="162"/>
      <c r="B916" s="163"/>
      <c r="C916" s="164"/>
      <c r="D916" s="163"/>
      <c r="E916" s="165"/>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ht="15.75" customHeight="1">
      <c r="A917" s="162"/>
      <c r="B917" s="163"/>
      <c r="C917" s="164"/>
      <c r="D917" s="163"/>
      <c r="E917" s="16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ht="15.75" customHeight="1">
      <c r="A918" s="162"/>
      <c r="B918" s="163"/>
      <c r="C918" s="164"/>
      <c r="D918" s="163"/>
      <c r="E918" s="165"/>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ht="15.75" customHeight="1">
      <c r="A919" s="162"/>
      <c r="B919" s="163"/>
      <c r="C919" s="164"/>
      <c r="D919" s="163"/>
      <c r="E919" s="165"/>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ht="15.75" customHeight="1">
      <c r="A920" s="162"/>
      <c r="B920" s="163"/>
      <c r="C920" s="164"/>
      <c r="D920" s="163"/>
      <c r="E920" s="165"/>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ht="15.75" customHeight="1">
      <c r="A921" s="162"/>
      <c r="B921" s="163"/>
      <c r="C921" s="164"/>
      <c r="D921" s="163"/>
      <c r="E921" s="16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ht="15.75" customHeight="1">
      <c r="A922" s="162"/>
      <c r="B922" s="163"/>
      <c r="C922" s="164"/>
      <c r="D922" s="163"/>
      <c r="E922" s="165"/>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ht="15.75" customHeight="1">
      <c r="A923" s="162"/>
      <c r="B923" s="163"/>
      <c r="C923" s="164"/>
      <c r="D923" s="163"/>
      <c r="E923" s="165"/>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ht="15.75" customHeight="1">
      <c r="A924" s="162"/>
      <c r="B924" s="163"/>
      <c r="C924" s="164"/>
      <c r="D924" s="163"/>
      <c r="E924" s="165"/>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ht="15.75" customHeight="1">
      <c r="A925" s="162"/>
      <c r="B925" s="163"/>
      <c r="C925" s="164"/>
      <c r="D925" s="163"/>
      <c r="E925" s="165"/>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ht="15.75" customHeight="1">
      <c r="A926" s="162"/>
      <c r="B926" s="163"/>
      <c r="C926" s="164"/>
      <c r="D926" s="163"/>
      <c r="E926" s="16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ht="15.75" customHeight="1">
      <c r="A927" s="162"/>
      <c r="B927" s="163"/>
      <c r="C927" s="164"/>
      <c r="D927" s="163"/>
      <c r="E927" s="16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ht="15.75" customHeight="1">
      <c r="A928" s="162"/>
      <c r="B928" s="163"/>
      <c r="C928" s="164"/>
      <c r="D928" s="163"/>
      <c r="E928" s="165"/>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ht="15.75" customHeight="1">
      <c r="A929" s="162"/>
      <c r="B929" s="163"/>
      <c r="C929" s="164"/>
      <c r="D929" s="163"/>
      <c r="E929" s="165"/>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ht="15.75" customHeight="1">
      <c r="A930" s="162"/>
      <c r="B930" s="163"/>
      <c r="C930" s="164"/>
      <c r="D930" s="163"/>
      <c r="E930" s="16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ht="15.75" customHeight="1">
      <c r="A931" s="162"/>
      <c r="B931" s="163"/>
      <c r="C931" s="164"/>
      <c r="D931" s="163"/>
      <c r="E931" s="165"/>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ht="15.75" customHeight="1">
      <c r="A932" s="162"/>
      <c r="B932" s="163"/>
      <c r="C932" s="164"/>
      <c r="D932" s="163"/>
      <c r="E932" s="165"/>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ht="15.75" customHeight="1">
      <c r="A933" s="162"/>
      <c r="B933" s="163"/>
      <c r="C933" s="164"/>
      <c r="D933" s="163"/>
      <c r="E933" s="165"/>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ht="15.75" customHeight="1">
      <c r="A934" s="162"/>
      <c r="B934" s="163"/>
      <c r="C934" s="164"/>
      <c r="D934" s="163"/>
      <c r="E934" s="165"/>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ht="15.75" customHeight="1">
      <c r="A935" s="162"/>
      <c r="B935" s="163"/>
      <c r="C935" s="164"/>
      <c r="D935" s="163"/>
      <c r="E935" s="16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ht="15.75" customHeight="1">
      <c r="A936" s="162"/>
      <c r="B936" s="163"/>
      <c r="C936" s="164"/>
      <c r="D936" s="163"/>
      <c r="E936" s="165"/>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ht="15.75" customHeight="1">
      <c r="A937" s="162"/>
      <c r="B937" s="163"/>
      <c r="C937" s="164"/>
      <c r="D937" s="163"/>
      <c r="E937" s="165"/>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ht="15.75" customHeight="1">
      <c r="A938" s="162"/>
      <c r="B938" s="163"/>
      <c r="C938" s="164"/>
      <c r="D938" s="163"/>
      <c r="E938" s="165"/>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ht="15.75" customHeight="1">
      <c r="A939" s="162"/>
      <c r="B939" s="163"/>
      <c r="C939" s="164"/>
      <c r="D939" s="163"/>
      <c r="E939" s="16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ht="15.75" customHeight="1">
      <c r="A940" s="162"/>
      <c r="B940" s="163"/>
      <c r="C940" s="164"/>
      <c r="D940" s="163"/>
      <c r="E940" s="165"/>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ht="15.75" customHeight="1">
      <c r="A941" s="162"/>
      <c r="B941" s="163"/>
      <c r="C941" s="164"/>
      <c r="D941" s="163"/>
      <c r="E941" s="165"/>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ht="15.75" customHeight="1">
      <c r="A942" s="162"/>
      <c r="B942" s="163"/>
      <c r="C942" s="164"/>
      <c r="D942" s="163"/>
      <c r="E942" s="165"/>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ht="15.75" customHeight="1">
      <c r="A943" s="162"/>
      <c r="B943" s="163"/>
      <c r="C943" s="164"/>
      <c r="D943" s="163"/>
      <c r="E943" s="165"/>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ht="15.75" customHeight="1">
      <c r="A944" s="162"/>
      <c r="B944" s="163"/>
      <c r="C944" s="164"/>
      <c r="D944" s="163"/>
      <c r="E944" s="16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ht="15.75" customHeight="1">
      <c r="A945" s="162"/>
      <c r="B945" s="163"/>
      <c r="C945" s="164"/>
      <c r="D945" s="163"/>
      <c r="E945" s="165"/>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ht="15.75" customHeight="1">
      <c r="A946" s="162"/>
      <c r="B946" s="163"/>
      <c r="C946" s="164"/>
      <c r="D946" s="163"/>
      <c r="E946" s="165"/>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ht="15.75" customHeight="1">
      <c r="A947" s="162"/>
      <c r="B947" s="163"/>
      <c r="C947" s="164"/>
      <c r="D947" s="163"/>
      <c r="E947" s="165"/>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ht="15.75" customHeight="1">
      <c r="A948" s="162"/>
      <c r="B948" s="163"/>
      <c r="C948" s="164"/>
      <c r="D948" s="163"/>
      <c r="E948" s="16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ht="15.75" customHeight="1">
      <c r="A949" s="162"/>
      <c r="B949" s="163"/>
      <c r="C949" s="164"/>
      <c r="D949" s="163"/>
      <c r="E949" s="165"/>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ht="15.75" customHeight="1">
      <c r="A950" s="162"/>
      <c r="B950" s="163"/>
      <c r="C950" s="164"/>
      <c r="D950" s="163"/>
      <c r="E950" s="165"/>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ht="15.75" customHeight="1">
      <c r="A951" s="162"/>
      <c r="B951" s="163"/>
      <c r="C951" s="164"/>
      <c r="D951" s="163"/>
      <c r="E951" s="165"/>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ht="15.75" customHeight="1">
      <c r="A952" s="162"/>
      <c r="B952" s="163"/>
      <c r="C952" s="164"/>
      <c r="D952" s="163"/>
      <c r="E952" s="165"/>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ht="15.75" customHeight="1">
      <c r="A953" s="162"/>
      <c r="B953" s="163"/>
      <c r="C953" s="164"/>
      <c r="D953" s="163"/>
      <c r="E953" s="16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ht="15.75" customHeight="1">
      <c r="A954" s="162"/>
      <c r="B954" s="163"/>
      <c r="C954" s="164"/>
      <c r="D954" s="163"/>
      <c r="E954" s="165"/>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ht="15.75" customHeight="1">
      <c r="A955" s="162"/>
      <c r="B955" s="163"/>
      <c r="C955" s="164"/>
      <c r="D955" s="163"/>
      <c r="E955" s="165"/>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ht="15.75" customHeight="1">
      <c r="A956" s="162"/>
      <c r="B956" s="163"/>
      <c r="C956" s="164"/>
      <c r="D956" s="163"/>
      <c r="E956" s="165"/>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ht="15.75" customHeight="1">
      <c r="A957" s="162"/>
      <c r="B957" s="163"/>
      <c r="C957" s="164"/>
      <c r="D957" s="163"/>
      <c r="E957" s="16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ht="15.75" customHeight="1">
      <c r="A958" s="162"/>
      <c r="B958" s="163"/>
      <c r="C958" s="164"/>
      <c r="D958" s="163"/>
      <c r="E958" s="165"/>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ht="15.75" customHeight="1">
      <c r="A959" s="162"/>
      <c r="B959" s="163"/>
      <c r="C959" s="164"/>
      <c r="D959" s="163"/>
      <c r="E959" s="165"/>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ht="15.75" customHeight="1">
      <c r="A960" s="162"/>
      <c r="B960" s="163"/>
      <c r="C960" s="164"/>
      <c r="D960" s="163"/>
      <c r="E960" s="165"/>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ht="15.75" customHeight="1">
      <c r="A961" s="162"/>
      <c r="B961" s="163"/>
      <c r="C961" s="164"/>
      <c r="D961" s="163"/>
      <c r="E961" s="165"/>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ht="15.75" customHeight="1">
      <c r="A962" s="162"/>
      <c r="B962" s="163"/>
      <c r="C962" s="164"/>
      <c r="D962" s="163"/>
      <c r="E962" s="165"/>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ht="15.75" customHeight="1">
      <c r="A963" s="162"/>
      <c r="B963" s="163"/>
      <c r="C963" s="164"/>
      <c r="D963" s="163"/>
      <c r="E963" s="165"/>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ht="15.75" customHeight="1">
      <c r="A964" s="162"/>
      <c r="B964" s="163"/>
      <c r="C964" s="164"/>
      <c r="D964" s="163"/>
      <c r="E964" s="165"/>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ht="15.75" customHeight="1">
      <c r="A965" s="162"/>
      <c r="B965" s="163"/>
      <c r="C965" s="164"/>
      <c r="D965" s="163"/>
      <c r="E965" s="16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ht="15.75" customHeight="1">
      <c r="A966" s="162"/>
      <c r="B966" s="163"/>
      <c r="C966" s="164"/>
      <c r="D966" s="163"/>
      <c r="E966" s="16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ht="15.75" customHeight="1">
      <c r="A967" s="162"/>
      <c r="B967" s="163"/>
      <c r="C967" s="164"/>
      <c r="D967" s="163"/>
      <c r="E967" s="165"/>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ht="15.75" customHeight="1">
      <c r="A968" s="162"/>
      <c r="B968" s="163"/>
      <c r="C968" s="164"/>
      <c r="D968" s="163"/>
      <c r="E968" s="165"/>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ht="15.75" customHeight="1">
      <c r="A969" s="162"/>
      <c r="B969" s="163"/>
      <c r="C969" s="164"/>
      <c r="D969" s="163"/>
      <c r="E969" s="165"/>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ht="15.75" customHeight="1">
      <c r="A970" s="162"/>
      <c r="B970" s="163"/>
      <c r="C970" s="164"/>
      <c r="D970" s="163"/>
      <c r="E970" s="165"/>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ht="15.75" customHeight="1">
      <c r="A971" s="162"/>
      <c r="B971" s="163"/>
      <c r="C971" s="164"/>
      <c r="D971" s="163"/>
      <c r="E971" s="16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ht="15.75" customHeight="1">
      <c r="A972" s="162"/>
      <c r="B972" s="163"/>
      <c r="C972" s="164"/>
      <c r="D972" s="163"/>
      <c r="E972" s="165"/>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ht="15.75" customHeight="1">
      <c r="A973" s="162"/>
      <c r="B973" s="163"/>
      <c r="C973" s="164"/>
      <c r="D973" s="163"/>
      <c r="E973" s="165"/>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ht="15.75" customHeight="1">
      <c r="A974" s="162"/>
      <c r="B974" s="163"/>
      <c r="C974" s="164"/>
      <c r="D974" s="163"/>
      <c r="E974" s="165"/>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ht="15.75" customHeight="1">
      <c r="A975" s="162"/>
      <c r="B975" s="163"/>
      <c r="C975" s="164"/>
      <c r="D975" s="163"/>
      <c r="E975" s="16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ht="15.75" customHeight="1">
      <c r="A976" s="162"/>
      <c r="B976" s="163"/>
      <c r="C976" s="164"/>
      <c r="D976" s="163"/>
      <c r="E976" s="165"/>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ht="15.75" customHeight="1">
      <c r="A977" s="162"/>
      <c r="B977" s="163"/>
      <c r="C977" s="164"/>
      <c r="D977" s="163"/>
      <c r="E977" s="165"/>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ht="15.75" customHeight="1">
      <c r="A978" s="162"/>
      <c r="B978" s="163"/>
      <c r="C978" s="164"/>
      <c r="D978" s="163"/>
      <c r="E978" s="165"/>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ht="15.75" customHeight="1">
      <c r="A979" s="162"/>
      <c r="B979" s="163"/>
      <c r="C979" s="164"/>
      <c r="D979" s="163"/>
      <c r="E979" s="165"/>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ht="15.75" customHeight="1">
      <c r="A980" s="162"/>
      <c r="B980" s="163"/>
      <c r="C980" s="164"/>
      <c r="D980" s="163"/>
      <c r="E980" s="16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ht="15.75" customHeight="1">
      <c r="A981" s="162"/>
      <c r="B981" s="163"/>
      <c r="C981" s="164"/>
      <c r="D981" s="163"/>
      <c r="E981" s="165"/>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ht="15.75" customHeight="1">
      <c r="A982" s="162"/>
      <c r="B982" s="163"/>
      <c r="C982" s="164"/>
      <c r="D982" s="163"/>
      <c r="E982" s="165"/>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ht="15.75" customHeight="1">
      <c r="A983" s="162"/>
      <c r="B983" s="163"/>
      <c r="C983" s="164"/>
      <c r="D983" s="163"/>
      <c r="E983" s="165"/>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ht="15.75" customHeight="1">
      <c r="A984" s="162"/>
      <c r="B984" s="163"/>
      <c r="C984" s="164"/>
      <c r="D984" s="163"/>
      <c r="E984" s="16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ht="15.75" customHeight="1">
      <c r="A985" s="162"/>
      <c r="B985" s="163"/>
      <c r="C985" s="164"/>
      <c r="D985" s="163"/>
      <c r="E985" s="165"/>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ht="15.75" customHeight="1">
      <c r="A986" s="162"/>
      <c r="B986" s="163"/>
      <c r="C986" s="164"/>
      <c r="D986" s="163"/>
      <c r="E986" s="165"/>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ht="15.75" customHeight="1">
      <c r="A987" s="162"/>
      <c r="B987" s="163"/>
      <c r="C987" s="164"/>
      <c r="D987" s="163"/>
      <c r="E987" s="165"/>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ht="15.75" customHeight="1">
      <c r="A988" s="162"/>
      <c r="B988" s="163"/>
      <c r="C988" s="164"/>
      <c r="D988" s="163"/>
      <c r="E988" s="165"/>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ht="15.75" customHeight="1">
      <c r="A989" s="162"/>
      <c r="B989" s="163"/>
      <c r="C989" s="164"/>
      <c r="D989" s="163"/>
      <c r="E989" s="16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ht="15.75" customHeight="1">
      <c r="A990" s="162"/>
      <c r="B990" s="163"/>
      <c r="C990" s="164"/>
      <c r="D990" s="163"/>
      <c r="E990" s="165"/>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ht="15.75" customHeight="1">
      <c r="A991" s="162"/>
      <c r="B991" s="163"/>
      <c r="C991" s="164"/>
      <c r="D991" s="163"/>
      <c r="E991" s="165"/>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ht="15.75" customHeight="1">
      <c r="A992" s="162"/>
      <c r="B992" s="163"/>
      <c r="C992" s="164"/>
      <c r="D992" s="163"/>
      <c r="E992" s="165"/>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ht="15.75" customHeight="1">
      <c r="A993" s="162"/>
      <c r="B993" s="163"/>
      <c r="C993" s="164"/>
      <c r="D993" s="163"/>
      <c r="E993" s="16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ht="15.75" customHeight="1">
      <c r="A994" s="162"/>
      <c r="B994" s="163"/>
      <c r="C994" s="164"/>
      <c r="D994" s="163"/>
      <c r="E994" s="16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ht="15.75" customHeight="1">
      <c r="A995" s="162"/>
      <c r="B995" s="163"/>
      <c r="C995" s="164"/>
      <c r="D995" s="163"/>
      <c r="E995" s="165"/>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ht="15.75" customHeight="1">
      <c r="A996" s="162"/>
      <c r="B996" s="163"/>
      <c r="C996" s="164"/>
      <c r="D996" s="163"/>
      <c r="E996" s="165"/>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ht="15.75" customHeight="1">
      <c r="A997" s="162"/>
      <c r="B997" s="163"/>
      <c r="C997" s="164"/>
      <c r="D997" s="163"/>
      <c r="E997" s="165"/>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ht="15.75" customHeight="1">
      <c r="A998" s="162"/>
      <c r="B998" s="163"/>
      <c r="C998" s="164"/>
      <c r="D998" s="163"/>
      <c r="E998" s="16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ht="15.75" customHeight="1">
      <c r="A999" s="162"/>
      <c r="B999" s="163"/>
      <c r="C999" s="164"/>
      <c r="D999" s="163"/>
      <c r="E999" s="165"/>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ht="15.75" customHeight="1">
      <c r="A1000" s="162"/>
      <c r="B1000" s="163"/>
      <c r="C1000" s="164"/>
      <c r="D1000" s="163"/>
      <c r="E1000" s="165"/>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ht="15.75" customHeight="1">
      <c r="A1001" s="162"/>
      <c r="B1001" s="163"/>
      <c r="C1001" s="164"/>
      <c r="D1001" s="163"/>
      <c r="E1001" s="165"/>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ht="15.75" customHeight="1">
      <c r="A1002" s="162"/>
      <c r="B1002" s="163"/>
      <c r="C1002" s="164"/>
      <c r="D1002" s="163"/>
      <c r="E1002" s="16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ht="15.75" customHeight="1">
      <c r="A1003" s="162"/>
      <c r="B1003" s="163"/>
      <c r="C1003" s="164"/>
      <c r="D1003" s="163"/>
      <c r="E1003" s="165"/>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ht="15.75" customHeight="1">
      <c r="A1004" s="162"/>
      <c r="B1004" s="163"/>
      <c r="C1004" s="164"/>
      <c r="D1004" s="163"/>
      <c r="E1004" s="165"/>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ht="15.75" customHeight="1">
      <c r="A1005" s="162"/>
      <c r="B1005" s="163"/>
      <c r="C1005" s="164"/>
      <c r="D1005" s="163"/>
      <c r="E1005" s="165"/>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ht="15.75" customHeight="1">
      <c r="A1006" s="162"/>
      <c r="B1006" s="163"/>
      <c r="C1006" s="164"/>
      <c r="D1006" s="163"/>
      <c r="E1006" s="165"/>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ht="15.75" customHeight="1">
      <c r="A1007" s="162"/>
      <c r="B1007" s="163"/>
      <c r="C1007" s="164"/>
      <c r="D1007" s="163"/>
      <c r="E1007" s="16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ht="15.75" customHeight="1">
      <c r="A1008" s="162"/>
      <c r="B1008" s="163"/>
      <c r="C1008" s="164"/>
      <c r="D1008" s="163"/>
      <c r="E1008" s="165"/>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ht="15.75" customHeight="1">
      <c r="A1009" s="162"/>
      <c r="B1009" s="163"/>
      <c r="C1009" s="164"/>
      <c r="D1009" s="163"/>
      <c r="E1009" s="165"/>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ht="15.75" customHeight="1">
      <c r="A1010" s="162"/>
      <c r="B1010" s="163"/>
      <c r="C1010" s="164"/>
      <c r="D1010" s="163"/>
      <c r="E1010" s="165"/>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ht="15.75" customHeight="1">
      <c r="A1011" s="162"/>
      <c r="B1011" s="163"/>
      <c r="C1011" s="164"/>
      <c r="D1011" s="163"/>
      <c r="E1011" s="165"/>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ht="15.75" customHeight="1">
      <c r="A1012" s="162"/>
      <c r="B1012" s="163"/>
      <c r="C1012" s="164"/>
      <c r="D1012" s="163"/>
      <c r="E1012" s="165"/>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ht="15.75" customHeight="1">
      <c r="A1013" s="162"/>
      <c r="B1013" s="163"/>
      <c r="C1013" s="164"/>
      <c r="D1013" s="163"/>
      <c r="E1013" s="165"/>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ht="15.75" customHeight="1">
      <c r="A1014" s="162"/>
      <c r="B1014" s="163"/>
      <c r="C1014" s="164"/>
      <c r="D1014" s="163"/>
      <c r="E1014" s="165"/>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ht="15.75" customHeight="1">
      <c r="A1015" s="162"/>
      <c r="B1015" s="163"/>
      <c r="C1015" s="164"/>
      <c r="D1015" s="163"/>
      <c r="E1015" s="165"/>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ht="15.75" customHeight="1">
      <c r="A1016" s="162"/>
      <c r="B1016" s="163"/>
      <c r="C1016" s="164"/>
      <c r="D1016" s="163"/>
      <c r="E1016" s="16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ht="15.75" customHeight="1">
      <c r="A1017" s="162"/>
      <c r="B1017" s="163"/>
      <c r="C1017" s="164"/>
      <c r="D1017" s="163"/>
      <c r="E1017" s="16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ht="15.75" customHeight="1">
      <c r="A1018" s="162"/>
      <c r="B1018" s="163"/>
      <c r="C1018" s="164"/>
      <c r="D1018" s="163"/>
      <c r="E1018" s="165"/>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ht="15.75" customHeight="1">
      <c r="A1019" s="162"/>
      <c r="B1019" s="163"/>
      <c r="C1019" s="164"/>
      <c r="D1019" s="163"/>
      <c r="E1019" s="16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ht="15.75" customHeight="1">
      <c r="A1020" s="162"/>
      <c r="B1020" s="163"/>
      <c r="C1020" s="164"/>
      <c r="D1020" s="163"/>
      <c r="E1020" s="165"/>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ht="15.75" customHeight="1">
      <c r="A1021" s="162"/>
      <c r="B1021" s="163"/>
      <c r="C1021" s="164"/>
      <c r="D1021" s="163"/>
      <c r="E1021" s="165"/>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ht="15.75" customHeight="1">
      <c r="A1022" s="162"/>
      <c r="B1022" s="163"/>
      <c r="C1022" s="164"/>
      <c r="D1022" s="163"/>
      <c r="E1022" s="165"/>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ht="15.75" customHeight="1">
      <c r="A1023" s="162"/>
      <c r="B1023" s="163"/>
      <c r="C1023" s="164"/>
      <c r="D1023" s="163"/>
      <c r="E1023" s="165"/>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ht="15.75" customHeight="1">
      <c r="A1024" s="162"/>
      <c r="B1024" s="163"/>
      <c r="C1024" s="164"/>
      <c r="D1024" s="163"/>
      <c r="E1024" s="165"/>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ht="15.75" customHeight="1">
      <c r="A1025" s="162"/>
      <c r="B1025" s="163"/>
      <c r="C1025" s="164"/>
      <c r="D1025" s="163"/>
      <c r="E1025" s="16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ht="15.75" customHeight="1">
      <c r="A1026" s="162"/>
      <c r="B1026" s="163"/>
      <c r="C1026" s="164"/>
      <c r="D1026" s="163"/>
      <c r="E1026" s="165"/>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ht="15.75" customHeight="1">
      <c r="A1027" s="162"/>
      <c r="B1027" s="163"/>
      <c r="C1027" s="164"/>
      <c r="D1027" s="163"/>
      <c r="E1027" s="165"/>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ht="15.75" customHeight="1">
      <c r="A1028" s="162"/>
      <c r="B1028" s="163"/>
      <c r="C1028" s="164"/>
      <c r="D1028" s="163"/>
      <c r="E1028" s="16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ht="15.75" customHeight="1">
      <c r="A1029" s="162"/>
      <c r="B1029" s="163"/>
      <c r="C1029" s="164"/>
      <c r="D1029" s="163"/>
      <c r="E1029" s="165"/>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ht="15.75" customHeight="1">
      <c r="A1030" s="162"/>
      <c r="B1030" s="163"/>
      <c r="C1030" s="164"/>
      <c r="D1030" s="163"/>
      <c r="E1030" s="165"/>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ht="15.75" customHeight="1">
      <c r="A1031" s="162"/>
      <c r="B1031" s="163"/>
      <c r="C1031" s="164"/>
      <c r="D1031" s="163"/>
      <c r="E1031" s="165"/>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ht="15.75" customHeight="1">
      <c r="A1032" s="162"/>
      <c r="B1032" s="163"/>
      <c r="C1032" s="164"/>
      <c r="D1032" s="163"/>
      <c r="E1032" s="165"/>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ht="15.75" customHeight="1">
      <c r="A1033" s="162"/>
      <c r="B1033" s="163"/>
      <c r="C1033" s="164"/>
      <c r="D1033" s="163"/>
      <c r="E1033" s="165"/>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ht="15.75" customHeight="1">
      <c r="A1034" s="162"/>
      <c r="B1034" s="163"/>
      <c r="C1034" s="164"/>
      <c r="D1034" s="163"/>
      <c r="E1034" s="16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ht="15.75" customHeight="1">
      <c r="A1035" s="162"/>
      <c r="B1035" s="163"/>
      <c r="C1035" s="164"/>
      <c r="D1035" s="163"/>
      <c r="E1035" s="165"/>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ht="15.75" customHeight="1">
      <c r="A1036" s="162"/>
      <c r="B1036" s="163"/>
      <c r="C1036" s="164"/>
      <c r="D1036" s="163"/>
      <c r="E1036" s="165"/>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ht="15.75" customHeight="1">
      <c r="A1037" s="162"/>
      <c r="B1037" s="163"/>
      <c r="C1037" s="164"/>
      <c r="D1037" s="163"/>
      <c r="E1037" s="16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ht="15.75" customHeight="1">
      <c r="A1038" s="162"/>
      <c r="B1038" s="163"/>
      <c r="C1038" s="164"/>
      <c r="D1038" s="163"/>
      <c r="E1038" s="165"/>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ht="15.75" customHeight="1">
      <c r="A1039" s="162"/>
      <c r="B1039" s="163"/>
      <c r="C1039" s="164"/>
      <c r="D1039" s="163"/>
      <c r="E1039" s="165"/>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ht="15.75" customHeight="1">
      <c r="A1040" s="162"/>
      <c r="B1040" s="163"/>
      <c r="C1040" s="164"/>
      <c r="D1040" s="163"/>
      <c r="E1040" s="165"/>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ht="15.75" customHeight="1">
      <c r="A1041" s="162"/>
      <c r="B1041" s="163"/>
      <c r="C1041" s="164"/>
      <c r="D1041" s="163"/>
      <c r="E1041" s="165"/>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ht="15.75" customHeight="1">
      <c r="A1042" s="162"/>
      <c r="B1042" s="163"/>
      <c r="C1042" s="164"/>
      <c r="D1042" s="163"/>
      <c r="E1042" s="16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ht="15.75" customHeight="1">
      <c r="A1043" s="162"/>
      <c r="B1043" s="163"/>
      <c r="C1043" s="164"/>
      <c r="D1043" s="163"/>
      <c r="E1043" s="165"/>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ht="15.75" customHeight="1">
      <c r="A1044" s="162"/>
      <c r="B1044" s="163"/>
      <c r="C1044" s="164"/>
      <c r="D1044" s="163"/>
      <c r="E1044" s="165"/>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ht="15.75" customHeight="1">
      <c r="A1045" s="162"/>
      <c r="B1045" s="163"/>
      <c r="C1045" s="164"/>
      <c r="D1045" s="163"/>
      <c r="E1045" s="165"/>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ht="15.75" customHeight="1">
      <c r="A1046" s="162"/>
      <c r="B1046" s="163"/>
      <c r="C1046" s="164"/>
      <c r="D1046" s="163"/>
      <c r="E1046" s="16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ht="15.75" customHeight="1">
      <c r="A1047" s="162"/>
      <c r="B1047" s="163"/>
      <c r="C1047" s="164"/>
      <c r="D1047" s="163"/>
      <c r="E1047" s="165"/>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ht="15.75" customHeight="1">
      <c r="A1048" s="162"/>
      <c r="B1048" s="163"/>
      <c r="C1048" s="164"/>
      <c r="D1048" s="163"/>
      <c r="E1048" s="165"/>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ht="15.75" customHeight="1">
      <c r="A1049" s="162"/>
      <c r="B1049" s="163"/>
      <c r="C1049" s="164"/>
      <c r="D1049" s="163"/>
      <c r="E1049" s="16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ht="15.75" customHeight="1">
      <c r="A1050" s="162"/>
      <c r="B1050" s="163"/>
      <c r="C1050" s="164"/>
      <c r="D1050" s="163"/>
      <c r="E1050" s="16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ht="15.75" customHeight="1">
      <c r="A1051" s="162"/>
      <c r="B1051" s="163"/>
      <c r="C1051" s="164"/>
      <c r="D1051" s="163"/>
      <c r="E1051" s="16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ht="15.75" customHeight="1">
      <c r="A1052" s="162"/>
      <c r="B1052" s="163"/>
      <c r="C1052" s="164"/>
      <c r="D1052" s="163"/>
      <c r="E1052" s="165"/>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ht="15.75" customHeight="1">
      <c r="A1053" s="162"/>
      <c r="B1053" s="163"/>
      <c r="C1053" s="164"/>
      <c r="D1053" s="163"/>
      <c r="E1053" s="165"/>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ht="15.75" customHeight="1">
      <c r="A1054" s="162"/>
      <c r="B1054" s="163"/>
      <c r="C1054" s="164"/>
      <c r="D1054" s="163"/>
      <c r="E1054" s="165"/>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ht="15.75" customHeight="1">
      <c r="A1055" s="162"/>
      <c r="B1055" s="163"/>
      <c r="C1055" s="164"/>
      <c r="D1055" s="163"/>
      <c r="E1055" s="165"/>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ht="15.75" customHeight="1">
      <c r="A1056" s="162"/>
      <c r="B1056" s="163"/>
      <c r="C1056" s="164"/>
      <c r="D1056" s="163"/>
      <c r="E1056" s="165"/>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ht="15.75" customHeight="1">
      <c r="A1057" s="162"/>
      <c r="B1057" s="163"/>
      <c r="C1057" s="164"/>
      <c r="D1057" s="163"/>
      <c r="E1057" s="165"/>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ht="15.75" customHeight="1">
      <c r="A1058" s="162"/>
      <c r="B1058" s="163"/>
      <c r="C1058" s="164"/>
      <c r="D1058" s="163"/>
      <c r="E1058" s="165"/>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ht="15.75" customHeight="1">
      <c r="A1059" s="162"/>
      <c r="B1059" s="163"/>
      <c r="C1059" s="164"/>
      <c r="D1059" s="163"/>
      <c r="E1059" s="165"/>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ht="15.75" customHeight="1">
      <c r="A1060" s="162"/>
      <c r="B1060" s="163"/>
      <c r="C1060" s="164"/>
      <c r="D1060" s="163"/>
      <c r="E1060" s="16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ht="15.75" customHeight="1">
      <c r="A1061" s="162"/>
      <c r="B1061" s="163"/>
      <c r="C1061" s="164"/>
      <c r="D1061" s="163"/>
      <c r="E1061" s="165"/>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ht="15.75" customHeight="1">
      <c r="A1062" s="162"/>
      <c r="B1062" s="163"/>
      <c r="C1062" s="164"/>
      <c r="D1062" s="163"/>
      <c r="E1062" s="165"/>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ht="15.75" customHeight="1">
      <c r="A1063" s="162"/>
      <c r="B1063" s="163"/>
      <c r="C1063" s="164"/>
      <c r="D1063" s="163"/>
      <c r="E1063" s="165"/>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ht="15.75" customHeight="1">
      <c r="A1064" s="162"/>
      <c r="B1064" s="163"/>
      <c r="C1064" s="164"/>
      <c r="D1064" s="163"/>
      <c r="E1064" s="165"/>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ht="15.75" customHeight="1">
      <c r="A1065" s="162"/>
      <c r="B1065" s="163"/>
      <c r="C1065" s="164"/>
      <c r="D1065" s="163"/>
      <c r="E1065" s="165"/>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ht="15.75" customHeight="1">
      <c r="A1066" s="162"/>
      <c r="B1066" s="163"/>
      <c r="C1066" s="164"/>
      <c r="D1066" s="163"/>
      <c r="E1066" s="165"/>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ht="15.75" customHeight="1">
      <c r="A1067" s="162"/>
      <c r="B1067" s="163"/>
      <c r="C1067" s="164"/>
      <c r="D1067" s="163"/>
      <c r="E1067" s="165"/>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ht="15.75" customHeight="1">
      <c r="A1068" s="162"/>
      <c r="B1068" s="163"/>
      <c r="C1068" s="164"/>
      <c r="D1068" s="163"/>
      <c r="E1068" s="165"/>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ht="15.75" customHeight="1">
      <c r="A1069" s="162"/>
      <c r="B1069" s="163"/>
      <c r="C1069" s="164"/>
      <c r="D1069" s="163"/>
      <c r="E1069" s="16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ht="15.75" customHeight="1">
      <c r="A1070" s="162"/>
      <c r="B1070" s="163"/>
      <c r="C1070" s="164"/>
      <c r="D1070" s="163"/>
      <c r="E1070" s="165"/>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ht="15.75" customHeight="1">
      <c r="A1071" s="162"/>
      <c r="B1071" s="163"/>
      <c r="C1071" s="164"/>
      <c r="D1071" s="163"/>
      <c r="E1071" s="16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ht="15.75" customHeight="1">
      <c r="A1072" s="162"/>
      <c r="B1072" s="163"/>
      <c r="C1072" s="164"/>
      <c r="D1072" s="163"/>
      <c r="E1072" s="16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ht="15.75" customHeight="1">
      <c r="A1073" s="162"/>
      <c r="B1073" s="163"/>
      <c r="C1073" s="164"/>
      <c r="D1073" s="163"/>
      <c r="E1073" s="165"/>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ht="15.75" customHeight="1">
      <c r="A1074" s="162"/>
      <c r="B1074" s="163"/>
      <c r="C1074" s="164"/>
      <c r="D1074" s="163"/>
      <c r="E1074" s="16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ht="15.75" customHeight="1">
      <c r="A1075" s="162"/>
      <c r="B1075" s="163"/>
      <c r="C1075" s="164"/>
      <c r="D1075" s="163"/>
      <c r="E1075" s="165"/>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ht="15.75" customHeight="1">
      <c r="A1076" s="162"/>
      <c r="B1076" s="163"/>
      <c r="C1076" s="164"/>
      <c r="D1076" s="163"/>
      <c r="E1076" s="165"/>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ht="15.75" customHeight="1">
      <c r="A1077" s="162"/>
      <c r="B1077" s="163"/>
      <c r="C1077" s="164"/>
      <c r="D1077" s="163"/>
      <c r="E1077" s="165"/>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ht="15.75" customHeight="1">
      <c r="A1078" s="162"/>
      <c r="B1078" s="163"/>
      <c r="C1078" s="164"/>
      <c r="D1078" s="163"/>
      <c r="E1078" s="16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ht="15.75" customHeight="1">
      <c r="A1079" s="162"/>
      <c r="B1079" s="163"/>
      <c r="C1079" s="164"/>
      <c r="D1079" s="163"/>
      <c r="E1079" s="165"/>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ht="15.75" customHeight="1">
      <c r="A1080" s="162"/>
      <c r="B1080" s="163"/>
      <c r="C1080" s="164"/>
      <c r="D1080" s="163"/>
      <c r="E1080" s="165"/>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ht="15.75" customHeight="1">
      <c r="A1081" s="162"/>
      <c r="B1081" s="163"/>
      <c r="C1081" s="164"/>
      <c r="D1081" s="163"/>
      <c r="E1081" s="16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ht="15.75" customHeight="1">
      <c r="A1082" s="162"/>
      <c r="B1082" s="163"/>
      <c r="C1082" s="164"/>
      <c r="D1082" s="163"/>
      <c r="E1082" s="165"/>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ht="15.75" customHeight="1">
      <c r="A1083" s="162"/>
      <c r="B1083" s="163"/>
      <c r="C1083" s="164"/>
      <c r="D1083" s="163"/>
      <c r="E1083" s="165"/>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ht="15.75" customHeight="1">
      <c r="A1084" s="162"/>
      <c r="B1084" s="163"/>
      <c r="C1084" s="164"/>
      <c r="D1084" s="163"/>
      <c r="E1084" s="165"/>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ht="15.75" customHeight="1">
      <c r="A1085" s="162"/>
      <c r="B1085" s="163"/>
      <c r="C1085" s="164"/>
      <c r="D1085" s="163"/>
      <c r="E1085" s="165"/>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ht="15.75" customHeight="1">
      <c r="A1086" s="162"/>
      <c r="B1086" s="163"/>
      <c r="C1086" s="164"/>
      <c r="D1086" s="163"/>
      <c r="E1086" s="165"/>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ht="15.75" customHeight="1">
      <c r="A1087" s="162"/>
      <c r="B1087" s="163"/>
      <c r="C1087" s="164"/>
      <c r="D1087" s="163"/>
      <c r="E1087" s="16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ht="15.75" customHeight="1">
      <c r="A1088" s="162"/>
      <c r="B1088" s="163"/>
      <c r="C1088" s="164"/>
      <c r="D1088" s="163"/>
      <c r="E1088" s="165"/>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ht="15.75" customHeight="1">
      <c r="A1089" s="162"/>
      <c r="B1089" s="163"/>
      <c r="C1089" s="164"/>
      <c r="D1089" s="163"/>
      <c r="E1089" s="165"/>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ht="15.75" customHeight="1">
      <c r="A1090" s="162"/>
      <c r="B1090" s="163"/>
      <c r="C1090" s="164"/>
      <c r="D1090" s="163"/>
      <c r="E1090" s="16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ht="15.75" customHeight="1">
      <c r="A1091" s="162"/>
      <c r="B1091" s="163"/>
      <c r="C1091" s="164"/>
      <c r="D1091" s="163"/>
      <c r="E1091" s="165"/>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ht="15.75" customHeight="1">
      <c r="A1092" s="162"/>
      <c r="B1092" s="163"/>
      <c r="C1092" s="164"/>
      <c r="D1092" s="163"/>
      <c r="E1092" s="165"/>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ht="15.75" customHeight="1">
      <c r="A1093" s="162"/>
      <c r="B1093" s="163"/>
      <c r="C1093" s="164"/>
      <c r="D1093" s="163"/>
      <c r="E1093" s="165"/>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ht="15.75" customHeight="1">
      <c r="A1094" s="162"/>
      <c r="B1094" s="163"/>
      <c r="C1094" s="164"/>
      <c r="D1094" s="163"/>
      <c r="E1094" s="165"/>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ht="15.75" customHeight="1">
      <c r="A1095" s="162"/>
      <c r="B1095" s="163"/>
      <c r="C1095" s="164"/>
      <c r="D1095" s="163"/>
      <c r="E1095" s="165"/>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ht="15.75" customHeight="1">
      <c r="A1096" s="162"/>
      <c r="B1096" s="163"/>
      <c r="C1096" s="164"/>
      <c r="D1096" s="163"/>
      <c r="E1096" s="16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ht="15.75" customHeight="1">
      <c r="A1097" s="162"/>
      <c r="B1097" s="163"/>
      <c r="C1097" s="164"/>
      <c r="D1097" s="163"/>
      <c r="E1097" s="165"/>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ht="15.75" customHeight="1">
      <c r="A1098" s="162"/>
      <c r="B1098" s="163"/>
      <c r="C1098" s="164"/>
      <c r="D1098" s="163"/>
      <c r="E1098" s="165"/>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ht="15.75" customHeight="1">
      <c r="A1099" s="162"/>
      <c r="B1099" s="163"/>
      <c r="C1099" s="164"/>
      <c r="D1099" s="163"/>
      <c r="E1099" s="16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ht="15.75" customHeight="1">
      <c r="A1100" s="162"/>
      <c r="B1100" s="163"/>
      <c r="C1100" s="164"/>
      <c r="D1100" s="163"/>
      <c r="E1100" s="165"/>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ht="15.75" customHeight="1">
      <c r="A1101" s="162"/>
      <c r="B1101" s="163"/>
      <c r="C1101" s="164"/>
      <c r="D1101" s="163"/>
      <c r="E1101" s="165"/>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ht="15.75" customHeight="1">
      <c r="A1102" s="162"/>
      <c r="B1102" s="163"/>
      <c r="C1102" s="164"/>
      <c r="D1102" s="163"/>
      <c r="E1102" s="165"/>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ht="15.75" customHeight="1">
      <c r="A1103" s="162"/>
      <c r="B1103" s="163"/>
      <c r="C1103" s="164"/>
      <c r="D1103" s="163"/>
      <c r="E1103" s="165"/>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ht="15.75" customHeight="1">
      <c r="A1104" s="162"/>
      <c r="B1104" s="163"/>
      <c r="C1104" s="164"/>
      <c r="D1104" s="163"/>
      <c r="E1104" s="165"/>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ht="15.75" customHeight="1">
      <c r="A1105" s="162"/>
      <c r="B1105" s="163"/>
      <c r="C1105" s="164"/>
      <c r="D1105" s="163"/>
      <c r="E1105" s="16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ht="15.75" customHeight="1">
      <c r="A1106" s="162"/>
      <c r="B1106" s="163"/>
      <c r="C1106" s="164"/>
      <c r="D1106" s="163"/>
      <c r="E1106" s="165"/>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ht="15.75" customHeight="1">
      <c r="A1107" s="162"/>
      <c r="B1107" s="163"/>
      <c r="C1107" s="164"/>
      <c r="D1107" s="163"/>
      <c r="E1107" s="165"/>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ht="15.75" customHeight="1">
      <c r="A1108" s="162"/>
      <c r="B1108" s="163"/>
      <c r="C1108" s="164"/>
      <c r="D1108" s="163"/>
      <c r="E1108" s="16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ht="15.75" customHeight="1">
      <c r="A1109" s="162"/>
      <c r="B1109" s="163"/>
      <c r="C1109" s="164"/>
      <c r="D1109" s="163"/>
      <c r="E1109" s="165"/>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ht="15.75" customHeight="1">
      <c r="A1110" s="162"/>
      <c r="B1110" s="163"/>
      <c r="C1110" s="164"/>
      <c r="D1110" s="163"/>
      <c r="E1110" s="165"/>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ht="15.75" customHeight="1">
      <c r="A1111" s="162"/>
      <c r="B1111" s="163"/>
      <c r="C1111" s="164"/>
      <c r="D1111" s="163"/>
      <c r="E1111" s="165"/>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ht="15.75" customHeight="1">
      <c r="A1112" s="162"/>
      <c r="B1112" s="163"/>
      <c r="C1112" s="164"/>
      <c r="D1112" s="163"/>
      <c r="E1112" s="165"/>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ht="15.75" customHeight="1">
      <c r="A1113" s="162"/>
      <c r="B1113" s="163"/>
      <c r="C1113" s="164"/>
      <c r="D1113" s="163"/>
      <c r="E1113" s="165"/>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ht="15.75" customHeight="1">
      <c r="A1114" s="162"/>
      <c r="B1114" s="163"/>
      <c r="C1114" s="164"/>
      <c r="D1114" s="163"/>
      <c r="E1114" s="165"/>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ht="15.75" customHeight="1">
      <c r="A1115" s="162"/>
      <c r="B1115" s="163"/>
      <c r="C1115" s="164"/>
      <c r="D1115" s="163"/>
      <c r="E1115" s="165"/>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ht="15.75" customHeight="1">
      <c r="A1116" s="162"/>
      <c r="B1116" s="163"/>
      <c r="C1116" s="164"/>
      <c r="D1116" s="163"/>
      <c r="E1116" s="165"/>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ht="15.75" customHeight="1">
      <c r="A1117" s="162"/>
      <c r="B1117" s="163"/>
      <c r="C1117" s="164"/>
      <c r="D1117" s="163"/>
      <c r="E1117" s="16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ht="15.75" customHeight="1">
      <c r="A1118" s="162"/>
      <c r="B1118" s="163"/>
      <c r="C1118" s="164"/>
      <c r="D1118" s="163"/>
      <c r="E1118" s="165"/>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ht="15.75" customHeight="1">
      <c r="A1119" s="162"/>
      <c r="B1119" s="163"/>
      <c r="C1119" s="164"/>
      <c r="D1119" s="163"/>
      <c r="E1119" s="165"/>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ht="15.75" customHeight="1">
      <c r="A1120" s="162"/>
      <c r="B1120" s="163"/>
      <c r="C1120" s="164"/>
      <c r="D1120" s="163"/>
      <c r="E1120" s="165"/>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ht="15.75" customHeight="1">
      <c r="A1121" s="162"/>
      <c r="B1121" s="163"/>
      <c r="C1121" s="164"/>
      <c r="D1121" s="163"/>
      <c r="E1121" s="165"/>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ht="15.75" customHeight="1">
      <c r="A1122" s="162"/>
      <c r="B1122" s="163"/>
      <c r="C1122" s="164"/>
      <c r="D1122" s="163"/>
      <c r="E1122" s="165"/>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ht="15.75" customHeight="1">
      <c r="A1123" s="162"/>
      <c r="B1123" s="163"/>
      <c r="C1123" s="164"/>
      <c r="D1123" s="163"/>
      <c r="E1123" s="16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ht="15.75" customHeight="1">
      <c r="A1124" s="162"/>
      <c r="B1124" s="163"/>
      <c r="C1124" s="164"/>
      <c r="D1124" s="163"/>
      <c r="E1124" s="16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ht="15.75" customHeight="1">
      <c r="A1125" s="162"/>
      <c r="B1125" s="163"/>
      <c r="C1125" s="164"/>
      <c r="D1125" s="163"/>
      <c r="E1125" s="165"/>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ht="15.75" customHeight="1">
      <c r="A1126" s="162"/>
      <c r="B1126" s="163"/>
      <c r="C1126" s="164"/>
      <c r="D1126" s="163"/>
      <c r="E1126" s="16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ht="15.75" customHeight="1">
      <c r="A1127" s="162"/>
      <c r="B1127" s="163"/>
      <c r="C1127" s="164"/>
      <c r="D1127" s="163"/>
      <c r="E1127" s="165"/>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ht="15.75" customHeight="1">
      <c r="A1128" s="162"/>
      <c r="B1128" s="163"/>
      <c r="C1128" s="164"/>
      <c r="D1128" s="163"/>
      <c r="E1128" s="165"/>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ht="15.75" customHeight="1">
      <c r="A1129" s="162"/>
      <c r="B1129" s="163"/>
      <c r="C1129" s="164"/>
      <c r="D1129" s="163"/>
      <c r="E1129" s="165"/>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ht="15.75" customHeight="1">
      <c r="A1130" s="162"/>
      <c r="B1130" s="163"/>
      <c r="C1130" s="164"/>
      <c r="D1130" s="163"/>
      <c r="E1130" s="165"/>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ht="15.75" customHeight="1">
      <c r="A1131" s="162"/>
      <c r="B1131" s="163"/>
      <c r="C1131" s="164"/>
      <c r="D1131" s="163"/>
      <c r="E1131" s="165"/>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ht="15.75" customHeight="1">
      <c r="A1132" s="162"/>
      <c r="B1132" s="163"/>
      <c r="C1132" s="164"/>
      <c r="D1132" s="163"/>
      <c r="E1132" s="165"/>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ht="15.75" customHeight="1">
      <c r="A1133" s="162"/>
      <c r="B1133" s="163"/>
      <c r="C1133" s="164"/>
      <c r="D1133" s="163"/>
      <c r="E1133" s="165"/>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ht="15.75" customHeight="1">
      <c r="A1134" s="162"/>
      <c r="B1134" s="163"/>
      <c r="C1134" s="164"/>
      <c r="D1134" s="163"/>
      <c r="E1134" s="165"/>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ht="15.75" customHeight="1">
      <c r="A1135" s="162"/>
      <c r="B1135" s="163"/>
      <c r="C1135" s="164"/>
      <c r="D1135" s="163"/>
      <c r="E1135" s="16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ht="15.75" customHeight="1">
      <c r="A1136" s="162"/>
      <c r="B1136" s="163"/>
      <c r="C1136" s="164"/>
      <c r="D1136" s="163"/>
      <c r="E1136" s="165"/>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ht="15.75" customHeight="1">
      <c r="A1137" s="162"/>
      <c r="B1137" s="163"/>
      <c r="C1137" s="164"/>
      <c r="D1137" s="163"/>
      <c r="E1137" s="165"/>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ht="15.75" customHeight="1">
      <c r="A1138" s="162"/>
      <c r="B1138" s="163"/>
      <c r="C1138" s="164"/>
      <c r="D1138" s="163"/>
      <c r="E1138" s="165"/>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ht="15.75" customHeight="1">
      <c r="A1139" s="162"/>
      <c r="B1139" s="163"/>
      <c r="C1139" s="164"/>
      <c r="D1139" s="163"/>
      <c r="E1139" s="165"/>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ht="15.75" customHeight="1">
      <c r="A1140" s="162"/>
      <c r="B1140" s="163"/>
      <c r="C1140" s="164"/>
      <c r="D1140" s="163"/>
      <c r="E1140" s="165"/>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ht="15.75" customHeight="1">
      <c r="A1141" s="162"/>
      <c r="B1141" s="163"/>
      <c r="C1141" s="164"/>
      <c r="D1141" s="163"/>
      <c r="E1141" s="165"/>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ht="15.75" customHeight="1">
      <c r="A1142" s="162"/>
      <c r="B1142" s="163"/>
      <c r="C1142" s="164"/>
      <c r="D1142" s="163"/>
      <c r="E1142" s="165"/>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ht="15.75" customHeight="1">
      <c r="A1143" s="162"/>
      <c r="B1143" s="163"/>
      <c r="C1143" s="164"/>
      <c r="D1143" s="163"/>
      <c r="E1143" s="165"/>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ht="15.75" customHeight="1">
      <c r="A1144" s="162"/>
      <c r="B1144" s="163"/>
      <c r="C1144" s="164"/>
      <c r="D1144" s="163"/>
      <c r="E1144" s="165"/>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ht="15.75" customHeight="1">
      <c r="A1145" s="162"/>
      <c r="B1145" s="163"/>
      <c r="C1145" s="164"/>
      <c r="D1145" s="163"/>
      <c r="E1145" s="165"/>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ht="15.75" customHeight="1">
      <c r="A1146" s="162"/>
      <c r="B1146" s="163"/>
      <c r="C1146" s="164"/>
      <c r="D1146" s="163"/>
      <c r="E1146" s="165"/>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ht="15.75" customHeight="1">
      <c r="A1147" s="162"/>
      <c r="B1147" s="163"/>
      <c r="C1147" s="164"/>
      <c r="D1147" s="163"/>
      <c r="E1147" s="165"/>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ht="15.75" customHeight="1">
      <c r="A1148" s="162"/>
      <c r="B1148" s="163"/>
      <c r="C1148" s="164"/>
      <c r="D1148" s="163"/>
      <c r="E1148" s="165"/>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ht="15.75" customHeight="1">
      <c r="A1149" s="162"/>
      <c r="B1149" s="163"/>
      <c r="C1149" s="164"/>
      <c r="D1149" s="163"/>
      <c r="E1149" s="165"/>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ht="15.75" customHeight="1">
      <c r="A1150" s="162"/>
      <c r="B1150" s="163"/>
      <c r="C1150" s="164"/>
      <c r="D1150" s="163"/>
      <c r="E1150" s="165"/>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ht="15.75" customHeight="1">
      <c r="A1151" s="162"/>
      <c r="B1151" s="163"/>
      <c r="C1151" s="164"/>
      <c r="D1151" s="163"/>
      <c r="E1151" s="165"/>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ht="15.75" customHeight="1">
      <c r="A1152" s="162"/>
      <c r="B1152" s="163"/>
      <c r="C1152" s="164"/>
      <c r="D1152" s="163"/>
      <c r="E1152" s="165"/>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ht="15.75" customHeight="1">
      <c r="A1153" s="162"/>
      <c r="B1153" s="163"/>
      <c r="C1153" s="164"/>
      <c r="D1153" s="163"/>
      <c r="E1153" s="165"/>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ht="15.75" customHeight="1">
      <c r="A1154" s="162"/>
      <c r="B1154" s="163"/>
      <c r="C1154" s="164"/>
      <c r="D1154" s="163"/>
      <c r="E1154" s="165"/>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ht="15.75" customHeight="1">
      <c r="A1155" s="162"/>
      <c r="B1155" s="163"/>
      <c r="C1155" s="164"/>
      <c r="D1155" s="163"/>
      <c r="E1155" s="16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ht="15.75" customHeight="1">
      <c r="A1156" s="162"/>
      <c r="B1156" s="163"/>
      <c r="C1156" s="164"/>
      <c r="D1156" s="163"/>
      <c r="E1156" s="165"/>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ht="15.75" customHeight="1">
      <c r="A1157" s="162"/>
      <c r="B1157" s="163"/>
      <c r="C1157" s="164"/>
      <c r="D1157" s="163"/>
      <c r="E1157" s="165"/>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ht="15.75" customHeight="1">
      <c r="A1158" s="162"/>
      <c r="B1158" s="163"/>
      <c r="C1158" s="164"/>
      <c r="D1158" s="163"/>
      <c r="E1158" s="165"/>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ht="15.75" customHeight="1">
      <c r="A1159" s="162"/>
      <c r="B1159" s="163"/>
      <c r="C1159" s="164"/>
      <c r="D1159" s="163"/>
      <c r="E1159" s="165"/>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ht="15.75" customHeight="1">
      <c r="A1160" s="162"/>
      <c r="B1160" s="163"/>
      <c r="C1160" s="164"/>
      <c r="D1160" s="163"/>
      <c r="E1160" s="165"/>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ht="15.75" customHeight="1">
      <c r="A1161" s="162"/>
      <c r="B1161" s="163"/>
      <c r="C1161" s="164"/>
      <c r="D1161" s="163"/>
      <c r="E1161" s="165"/>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ht="15.75" customHeight="1">
      <c r="A1162" s="162"/>
      <c r="B1162" s="163"/>
      <c r="C1162" s="164"/>
      <c r="D1162" s="163"/>
      <c r="E1162" s="165"/>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ht="15.75" customHeight="1">
      <c r="A1163" s="162"/>
      <c r="B1163" s="163"/>
      <c r="C1163" s="164"/>
      <c r="D1163" s="163"/>
      <c r="E1163" s="165"/>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ht="15.75" customHeight="1">
      <c r="A1164" s="162"/>
      <c r="B1164" s="163"/>
      <c r="C1164" s="164"/>
      <c r="D1164" s="163"/>
      <c r="E1164" s="165"/>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ht="15.75" customHeight="1">
      <c r="A1165" s="162"/>
      <c r="B1165" s="163"/>
      <c r="C1165" s="164"/>
      <c r="D1165" s="163"/>
      <c r="E1165" s="165"/>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ht="15.75" customHeight="1">
      <c r="A1166" s="162"/>
      <c r="B1166" s="163"/>
      <c r="C1166" s="164"/>
      <c r="D1166" s="163"/>
      <c r="E1166" s="165"/>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ht="15.75" customHeight="1">
      <c r="A1167" s="162"/>
      <c r="B1167" s="163"/>
      <c r="C1167" s="164"/>
      <c r="D1167" s="163"/>
      <c r="E1167" s="165"/>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ht="15.75" customHeight="1">
      <c r="A1168" s="162"/>
      <c r="B1168" s="163"/>
      <c r="C1168" s="164"/>
      <c r="D1168" s="163"/>
      <c r="E1168" s="165"/>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ht="15.75" customHeight="1">
      <c r="A1169" s="162"/>
      <c r="B1169" s="163"/>
      <c r="C1169" s="164"/>
      <c r="D1169" s="163"/>
      <c r="E1169" s="165"/>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ht="15.75" customHeight="1">
      <c r="A1170" s="162"/>
      <c r="B1170" s="163"/>
      <c r="C1170" s="164"/>
      <c r="D1170" s="163"/>
      <c r="E1170" s="165"/>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ht="15.75" customHeight="1">
      <c r="A1171" s="162"/>
      <c r="B1171" s="163"/>
      <c r="C1171" s="164"/>
      <c r="D1171" s="163"/>
      <c r="E1171" s="165"/>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ht="15.75" customHeight="1">
      <c r="A1172" s="162"/>
      <c r="B1172" s="163"/>
      <c r="C1172" s="164"/>
      <c r="D1172" s="163"/>
      <c r="E1172" s="165"/>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ht="15.75" customHeight="1">
      <c r="A1173" s="162"/>
      <c r="B1173" s="163"/>
      <c r="C1173" s="164"/>
      <c r="D1173" s="163"/>
      <c r="E1173" s="165"/>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ht="15.75" customHeight="1">
      <c r="A1174" s="162"/>
      <c r="B1174" s="163"/>
      <c r="C1174" s="164"/>
      <c r="D1174" s="163"/>
      <c r="E1174" s="165"/>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ht="15.75" customHeight="1">
      <c r="A1175" s="162"/>
      <c r="B1175" s="163"/>
      <c r="C1175" s="164"/>
      <c r="D1175" s="163"/>
      <c r="E1175" s="165"/>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ht="15.75" customHeight="1">
      <c r="A1176" s="162"/>
      <c r="B1176" s="163"/>
      <c r="C1176" s="164"/>
      <c r="D1176" s="163"/>
      <c r="E1176" s="16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ht="15.75" customHeight="1">
      <c r="A1177" s="162"/>
      <c r="B1177" s="163"/>
      <c r="C1177" s="164"/>
      <c r="D1177" s="163"/>
      <c r="E1177" s="16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ht="15.75" customHeight="1">
      <c r="A1178" s="162"/>
      <c r="B1178" s="163"/>
      <c r="C1178" s="164"/>
      <c r="D1178" s="163"/>
      <c r="E1178" s="165"/>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ht="15.75" customHeight="1">
      <c r="A1179" s="162"/>
      <c r="B1179" s="163"/>
      <c r="C1179" s="164"/>
      <c r="D1179" s="163"/>
      <c r="E1179" s="165"/>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ht="15.75" customHeight="1">
      <c r="A1180" s="162"/>
      <c r="B1180" s="163"/>
      <c r="C1180" s="164"/>
      <c r="D1180" s="163"/>
      <c r="E1180" s="165"/>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ht="15.75" customHeight="1">
      <c r="A1181" s="162"/>
      <c r="B1181" s="163"/>
      <c r="C1181" s="164"/>
      <c r="D1181" s="163"/>
      <c r="E1181" s="165"/>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ht="15.75" customHeight="1">
      <c r="A1182" s="162"/>
      <c r="B1182" s="163"/>
      <c r="C1182" s="164"/>
      <c r="D1182" s="163"/>
      <c r="E1182" s="16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ht="15.75" customHeight="1">
      <c r="A1183" s="162"/>
      <c r="B1183" s="163"/>
      <c r="C1183" s="164"/>
      <c r="D1183" s="163"/>
      <c r="E1183" s="165"/>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ht="15.75" customHeight="1">
      <c r="A1184" s="162"/>
      <c r="B1184" s="163"/>
      <c r="C1184" s="164"/>
      <c r="D1184" s="163"/>
      <c r="E1184" s="165"/>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ht="15.75" customHeight="1">
      <c r="A1185" s="162"/>
      <c r="B1185" s="163"/>
      <c r="C1185" s="164"/>
      <c r="D1185" s="163"/>
      <c r="E1185" s="16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ht="15.75" customHeight="1">
      <c r="A1186" s="162"/>
      <c r="B1186" s="163"/>
      <c r="C1186" s="164"/>
      <c r="D1186" s="163"/>
      <c r="E1186" s="16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ht="15.75" customHeight="1">
      <c r="A1187" s="162"/>
      <c r="B1187" s="163"/>
      <c r="C1187" s="164"/>
      <c r="D1187" s="163"/>
      <c r="E1187" s="165"/>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ht="15.75" customHeight="1">
      <c r="A1188" s="162"/>
      <c r="B1188" s="163"/>
      <c r="C1188" s="164"/>
      <c r="D1188" s="163"/>
      <c r="E1188" s="165"/>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ht="15.75" customHeight="1">
      <c r="A1189" s="162"/>
      <c r="B1189" s="163"/>
      <c r="C1189" s="164"/>
      <c r="D1189" s="163"/>
      <c r="E1189" s="165"/>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ht="15.75" customHeight="1">
      <c r="A1190" s="162"/>
      <c r="B1190" s="163"/>
      <c r="C1190" s="164"/>
      <c r="D1190" s="163"/>
      <c r="E1190" s="165"/>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ht="15.75" customHeight="1">
      <c r="A1191" s="162"/>
      <c r="B1191" s="163"/>
      <c r="C1191" s="164"/>
      <c r="D1191" s="163"/>
      <c r="E1191" s="16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ht="15.75" customHeight="1">
      <c r="A1192" s="162"/>
      <c r="B1192" s="163"/>
      <c r="C1192" s="164"/>
      <c r="D1192" s="163"/>
      <c r="E1192" s="165"/>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ht="15.75" customHeight="1">
      <c r="A1193" s="162"/>
      <c r="B1193" s="163"/>
      <c r="C1193" s="164"/>
      <c r="D1193" s="163"/>
      <c r="E1193" s="165"/>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ht="15.75" customHeight="1">
      <c r="A1194" s="162"/>
      <c r="B1194" s="163"/>
      <c r="C1194" s="164"/>
      <c r="D1194" s="163"/>
      <c r="E1194" s="165"/>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ht="15.75" customHeight="1">
      <c r="A1195" s="162"/>
      <c r="B1195" s="163"/>
      <c r="C1195" s="164"/>
      <c r="D1195" s="163"/>
      <c r="E1195" s="165"/>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ht="15.75" customHeight="1">
      <c r="A1196" s="162"/>
      <c r="B1196" s="163"/>
      <c r="C1196" s="164"/>
      <c r="D1196" s="163"/>
      <c r="E1196" s="165"/>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ht="15.75" customHeight="1">
      <c r="A1197" s="162"/>
      <c r="B1197" s="163"/>
      <c r="C1197" s="164"/>
      <c r="D1197" s="163"/>
      <c r="E1197" s="165"/>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ht="15.75" customHeight="1">
      <c r="A1198" s="162"/>
      <c r="B1198" s="163"/>
      <c r="C1198" s="164"/>
      <c r="D1198" s="163"/>
      <c r="E1198" s="165"/>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ht="15.75" customHeight="1">
      <c r="A1199" s="162"/>
      <c r="B1199" s="163"/>
      <c r="C1199" s="164"/>
      <c r="D1199" s="163"/>
      <c r="E1199" s="165"/>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ht="15.75" customHeight="1">
      <c r="A1200" s="162"/>
      <c r="B1200" s="163"/>
      <c r="C1200" s="164"/>
      <c r="D1200" s="163"/>
      <c r="E1200" s="165"/>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ht="15.75" customHeight="1">
      <c r="A1201" s="162"/>
      <c r="B1201" s="163"/>
      <c r="C1201" s="164"/>
      <c r="D1201" s="163"/>
      <c r="E1201" s="165"/>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ht="15.75" customHeight="1">
      <c r="A1202" s="162"/>
      <c r="B1202" s="163"/>
      <c r="C1202" s="164"/>
      <c r="D1202" s="163"/>
      <c r="E1202" s="165"/>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ht="15.75" customHeight="1">
      <c r="A1203" s="162"/>
      <c r="B1203" s="163"/>
      <c r="C1203" s="164"/>
      <c r="D1203" s="163"/>
      <c r="E1203" s="165"/>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ht="15.75" customHeight="1">
      <c r="A1204" s="162"/>
      <c r="B1204" s="163"/>
      <c r="C1204" s="164"/>
      <c r="D1204" s="163"/>
      <c r="E1204" s="165"/>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ht="15.75" customHeight="1">
      <c r="A1205" s="162"/>
      <c r="B1205" s="163"/>
      <c r="C1205" s="164"/>
      <c r="D1205" s="163"/>
      <c r="E1205" s="165"/>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ht="15.75" customHeight="1">
      <c r="A1206" s="162"/>
      <c r="B1206" s="163"/>
      <c r="C1206" s="164"/>
      <c r="D1206" s="163"/>
      <c r="E1206" s="165"/>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ht="15.75" customHeight="1">
      <c r="A1207" s="162"/>
      <c r="B1207" s="163"/>
      <c r="C1207" s="164"/>
      <c r="D1207" s="163"/>
      <c r="E1207" s="165"/>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ht="15.75" customHeight="1">
      <c r="A1208" s="162"/>
      <c r="B1208" s="163"/>
      <c r="C1208" s="164"/>
      <c r="D1208" s="163"/>
      <c r="E1208" s="165"/>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ht="15.75" customHeight="1">
      <c r="A1209" s="162"/>
      <c r="B1209" s="163"/>
      <c r="C1209" s="164"/>
      <c r="D1209" s="163"/>
      <c r="E1209" s="165"/>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ht="15.75" customHeight="1">
      <c r="A1210" s="162"/>
      <c r="B1210" s="163"/>
      <c r="C1210" s="164"/>
      <c r="D1210" s="163"/>
      <c r="E1210" s="165"/>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ht="15.75" customHeight="1">
      <c r="A1211" s="162"/>
      <c r="B1211" s="163"/>
      <c r="C1211" s="164"/>
      <c r="D1211" s="163"/>
      <c r="E1211" s="165"/>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ht="15.75" customHeight="1">
      <c r="A1212" s="162"/>
      <c r="B1212" s="163"/>
      <c r="C1212" s="164"/>
      <c r="D1212" s="163"/>
      <c r="E1212" s="165"/>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ht="15.75" customHeight="1">
      <c r="A1213" s="162"/>
      <c r="B1213" s="163"/>
      <c r="C1213" s="164"/>
      <c r="D1213" s="163"/>
      <c r="E1213" s="165"/>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ht="15.75" customHeight="1">
      <c r="A1214" s="162"/>
      <c r="B1214" s="163"/>
      <c r="C1214" s="164"/>
      <c r="D1214" s="163"/>
      <c r="E1214" s="165"/>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ht="15.75" customHeight="1">
      <c r="A1215" s="162"/>
      <c r="B1215" s="163"/>
      <c r="C1215" s="164"/>
      <c r="D1215" s="163"/>
      <c r="E1215" s="165"/>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ht="15.75" customHeight="1">
      <c r="A1216" s="162"/>
      <c r="B1216" s="163"/>
      <c r="C1216" s="164"/>
      <c r="D1216" s="163"/>
      <c r="E1216" s="165"/>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ht="15.75" customHeight="1">
      <c r="A1217" s="162"/>
      <c r="B1217" s="163"/>
      <c r="C1217" s="164"/>
      <c r="D1217" s="163"/>
      <c r="E1217" s="165"/>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ht="15.75" customHeight="1">
      <c r="A1218" s="162"/>
      <c r="B1218" s="163"/>
      <c r="C1218" s="164"/>
      <c r="D1218" s="163"/>
      <c r="E1218" s="165"/>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ht="15.75" customHeight="1">
      <c r="A1219" s="162"/>
      <c r="B1219" s="163"/>
      <c r="C1219" s="164"/>
      <c r="D1219" s="163"/>
      <c r="E1219" s="165"/>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ht="15.75" customHeight="1">
      <c r="A1220" s="162"/>
      <c r="B1220" s="163"/>
      <c r="C1220" s="164"/>
      <c r="D1220" s="163"/>
      <c r="E1220" s="165"/>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ht="15.75" customHeight="1">
      <c r="A1221" s="162"/>
      <c r="B1221" s="163"/>
      <c r="C1221" s="164"/>
      <c r="D1221" s="163"/>
      <c r="E1221" s="165"/>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ht="15.75" customHeight="1">
      <c r="A1222" s="162"/>
      <c r="B1222" s="163"/>
      <c r="C1222" s="164"/>
      <c r="D1222" s="163"/>
      <c r="E1222" s="16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ht="15.75" customHeight="1">
      <c r="A1223" s="162"/>
      <c r="B1223" s="163"/>
      <c r="C1223" s="164"/>
      <c r="D1223" s="163"/>
      <c r="E1223" s="16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ht="15.75" customHeight="1">
      <c r="A1224" s="162"/>
      <c r="B1224" s="163"/>
      <c r="C1224" s="164"/>
      <c r="D1224" s="163"/>
      <c r="E1224" s="165"/>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ht="15.75" customHeight="1">
      <c r="A1225" s="162"/>
      <c r="B1225" s="163"/>
      <c r="C1225" s="164"/>
      <c r="D1225" s="163"/>
      <c r="E1225" s="165"/>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ht="15.75" customHeight="1">
      <c r="A1226" s="162"/>
      <c r="B1226" s="163"/>
      <c r="C1226" s="164"/>
      <c r="D1226" s="163"/>
      <c r="E1226" s="165"/>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ht="15.75" customHeight="1">
      <c r="A1227" s="162"/>
      <c r="B1227" s="163"/>
      <c r="C1227" s="164"/>
      <c r="D1227" s="163"/>
      <c r="E1227" s="165"/>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ht="15.75" customHeight="1">
      <c r="A1228" s="162"/>
      <c r="B1228" s="163"/>
      <c r="C1228" s="164"/>
      <c r="D1228" s="163"/>
      <c r="E1228" s="165"/>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ht="15.75" customHeight="1">
      <c r="A1229" s="162"/>
      <c r="B1229" s="163"/>
      <c r="C1229" s="164"/>
      <c r="D1229" s="163"/>
      <c r="E1229" s="165"/>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ht="15.75" customHeight="1">
      <c r="A1230" s="162"/>
      <c r="B1230" s="163"/>
      <c r="C1230" s="164"/>
      <c r="D1230" s="163"/>
      <c r="E1230" s="165"/>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ht="15.75" customHeight="1">
      <c r="A1231" s="162"/>
      <c r="B1231" s="163"/>
      <c r="C1231" s="164"/>
      <c r="D1231" s="163"/>
      <c r="E1231" s="165"/>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ht="15.75" customHeight="1">
      <c r="A1232" s="162"/>
      <c r="B1232" s="163"/>
      <c r="C1232" s="164"/>
      <c r="D1232" s="163"/>
      <c r="E1232" s="16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ht="15.75" customHeight="1">
      <c r="A1233" s="162"/>
      <c r="B1233" s="163"/>
      <c r="C1233" s="164"/>
      <c r="D1233" s="163"/>
      <c r="E1233" s="16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ht="15.75" customHeight="1">
      <c r="A1234" s="162"/>
      <c r="B1234" s="163"/>
      <c r="C1234" s="164"/>
      <c r="D1234" s="163"/>
      <c r="E1234" s="165"/>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ht="15.75" customHeight="1">
      <c r="A1235" s="162"/>
      <c r="B1235" s="163"/>
      <c r="C1235" s="164"/>
      <c r="D1235" s="163"/>
      <c r="E1235" s="165"/>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ht="15.75" customHeight="1">
      <c r="A1236" s="162"/>
      <c r="B1236" s="163"/>
      <c r="C1236" s="164"/>
      <c r="D1236" s="163"/>
      <c r="E1236" s="165"/>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ht="15.75" customHeight="1">
      <c r="A1237" s="162"/>
      <c r="B1237" s="163"/>
      <c r="C1237" s="164"/>
      <c r="D1237" s="163"/>
      <c r="E1237" s="165"/>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ht="15.75" customHeight="1">
      <c r="A1238" s="162"/>
      <c r="B1238" s="163"/>
      <c r="C1238" s="164"/>
      <c r="D1238" s="163"/>
      <c r="E1238" s="165"/>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ht="15.75" customHeight="1">
      <c r="A1239" s="162"/>
      <c r="B1239" s="163"/>
      <c r="C1239" s="164"/>
      <c r="D1239" s="163"/>
      <c r="E1239" s="165"/>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ht="15.75" customHeight="1">
      <c r="A1240" s="162"/>
      <c r="B1240" s="163"/>
      <c r="C1240" s="164"/>
      <c r="D1240" s="163"/>
      <c r="E1240" s="165"/>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ht="15.75" customHeight="1">
      <c r="A1241" s="162"/>
      <c r="B1241" s="163"/>
      <c r="C1241" s="164"/>
      <c r="D1241" s="163"/>
      <c r="E1241" s="16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ht="15.75" customHeight="1">
      <c r="A1242" s="162"/>
      <c r="B1242" s="163"/>
      <c r="C1242" s="164"/>
      <c r="D1242" s="163"/>
      <c r="E1242" s="16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ht="15.75" customHeight="1">
      <c r="A1243" s="162"/>
      <c r="B1243" s="163"/>
      <c r="C1243" s="164"/>
      <c r="D1243" s="163"/>
      <c r="E1243" s="165"/>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ht="15.75" customHeight="1">
      <c r="A1244" s="162"/>
      <c r="B1244" s="163"/>
      <c r="C1244" s="164"/>
      <c r="D1244" s="163"/>
      <c r="E1244" s="165"/>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ht="15.75" customHeight="1">
      <c r="A1245" s="162"/>
      <c r="B1245" s="163"/>
      <c r="C1245" s="164"/>
      <c r="D1245" s="163"/>
      <c r="E1245" s="165"/>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ht="15.75" customHeight="1">
      <c r="A1246" s="162"/>
      <c r="B1246" s="163"/>
      <c r="C1246" s="164"/>
      <c r="D1246" s="163"/>
      <c r="E1246" s="165"/>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ht="15.75" customHeight="1">
      <c r="A1247" s="162"/>
      <c r="B1247" s="163"/>
      <c r="C1247" s="164"/>
      <c r="D1247" s="163"/>
      <c r="E1247" s="165"/>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ht="15.75" customHeight="1">
      <c r="A1248" s="162"/>
      <c r="B1248" s="163"/>
      <c r="C1248" s="164"/>
      <c r="D1248" s="163"/>
      <c r="E1248" s="165"/>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ht="15.75" customHeight="1">
      <c r="A1249" s="162"/>
      <c r="B1249" s="163"/>
      <c r="C1249" s="164"/>
      <c r="D1249" s="163"/>
      <c r="E1249" s="165"/>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ht="15.75" customHeight="1">
      <c r="A1250" s="162"/>
      <c r="B1250" s="163"/>
      <c r="C1250" s="164"/>
      <c r="D1250" s="163"/>
      <c r="E1250" s="16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ht="15.75" customHeight="1">
      <c r="A1251" s="162"/>
      <c r="B1251" s="163"/>
      <c r="C1251" s="164"/>
      <c r="D1251" s="163"/>
      <c r="E1251" s="16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ht="15.75" customHeight="1">
      <c r="A1252" s="162"/>
      <c r="B1252" s="163"/>
      <c r="C1252" s="164"/>
      <c r="D1252" s="163"/>
      <c r="E1252" s="165"/>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ht="15.75" customHeight="1">
      <c r="A1253" s="162"/>
      <c r="B1253" s="163"/>
      <c r="C1253" s="164"/>
      <c r="D1253" s="163"/>
      <c r="E1253" s="165"/>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ht="15.75" customHeight="1">
      <c r="A1254" s="162"/>
      <c r="B1254" s="163"/>
      <c r="C1254" s="164"/>
      <c r="D1254" s="163"/>
      <c r="E1254" s="165"/>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ht="15.75" customHeight="1">
      <c r="A1255" s="162"/>
      <c r="B1255" s="163"/>
      <c r="C1255" s="164"/>
      <c r="D1255" s="163"/>
      <c r="E1255" s="165"/>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ht="15.75" customHeight="1">
      <c r="A1256" s="162"/>
      <c r="B1256" s="163"/>
      <c r="C1256" s="164"/>
      <c r="D1256" s="163"/>
      <c r="E1256" s="165"/>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ht="15.75" customHeight="1">
      <c r="A1257" s="162"/>
      <c r="B1257" s="163"/>
      <c r="C1257" s="164"/>
      <c r="D1257" s="163"/>
      <c r="E1257" s="165"/>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ht="15.75" customHeight="1">
      <c r="A1258" s="162"/>
      <c r="B1258" s="163"/>
      <c r="C1258" s="164"/>
      <c r="D1258" s="163"/>
      <c r="E1258" s="165"/>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ht="15.75" customHeight="1">
      <c r="A1259" s="162"/>
      <c r="B1259" s="163"/>
      <c r="C1259" s="164"/>
      <c r="D1259" s="163"/>
      <c r="E1259" s="165"/>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ht="15.75" customHeight="1">
      <c r="A1260" s="162"/>
      <c r="B1260" s="163"/>
      <c r="C1260" s="164"/>
      <c r="D1260" s="163"/>
      <c r="E1260" s="165"/>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ht="15.75" customHeight="1">
      <c r="A1261" s="162"/>
      <c r="B1261" s="163"/>
      <c r="C1261" s="164"/>
      <c r="D1261" s="163"/>
      <c r="E1261" s="165"/>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ht="15.75" customHeight="1">
      <c r="A1262" s="162"/>
      <c r="B1262" s="163"/>
      <c r="C1262" s="164"/>
      <c r="D1262" s="163"/>
      <c r="E1262" s="165"/>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ht="15.75" customHeight="1">
      <c r="A1263" s="162"/>
      <c r="B1263" s="163"/>
      <c r="C1263" s="164"/>
      <c r="D1263" s="163"/>
      <c r="E1263" s="165"/>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ht="15.75" customHeight="1">
      <c r="A1264" s="162"/>
      <c r="B1264" s="163"/>
      <c r="C1264" s="164"/>
      <c r="D1264" s="163"/>
      <c r="E1264" s="165"/>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ht="15.75" customHeight="1">
      <c r="A1265" s="162"/>
      <c r="B1265" s="163"/>
      <c r="C1265" s="164"/>
      <c r="D1265" s="163"/>
      <c r="E1265" s="16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ht="15.75" customHeight="1">
      <c r="A1266" s="162"/>
      <c r="B1266" s="163"/>
      <c r="C1266" s="164"/>
      <c r="D1266" s="163"/>
      <c r="E1266" s="165"/>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ht="15.75" customHeight="1">
      <c r="A1267" s="162"/>
      <c r="B1267" s="163"/>
      <c r="C1267" s="164"/>
      <c r="D1267" s="163"/>
      <c r="E1267" s="165"/>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ht="15.75" customHeight="1">
      <c r="A1268" s="162"/>
      <c r="B1268" s="163"/>
      <c r="C1268" s="164"/>
      <c r="D1268" s="163"/>
      <c r="E1268" s="165"/>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ht="15.75" customHeight="1">
      <c r="A1269" s="162"/>
      <c r="B1269" s="163"/>
      <c r="C1269" s="164"/>
      <c r="D1269" s="163"/>
      <c r="E1269" s="165"/>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ht="15.75" customHeight="1">
      <c r="A1270" s="162"/>
      <c r="B1270" s="163"/>
      <c r="C1270" s="164"/>
      <c r="D1270" s="163"/>
      <c r="E1270" s="16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ht="15.75" customHeight="1">
      <c r="A1271" s="162"/>
      <c r="B1271" s="163"/>
      <c r="C1271" s="164"/>
      <c r="D1271" s="163"/>
      <c r="E1271" s="165"/>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ht="15.75" customHeight="1">
      <c r="A1272" s="162"/>
      <c r="B1272" s="163"/>
      <c r="C1272" s="164"/>
      <c r="D1272" s="163"/>
      <c r="E1272" s="165"/>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ht="15.75" customHeight="1">
      <c r="A1273" s="162"/>
      <c r="B1273" s="163"/>
      <c r="C1273" s="164"/>
      <c r="D1273" s="163"/>
      <c r="E1273" s="165"/>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ht="15.75" customHeight="1">
      <c r="A1274" s="162"/>
      <c r="B1274" s="163"/>
      <c r="C1274" s="164"/>
      <c r="D1274" s="163"/>
      <c r="E1274" s="165"/>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ht="15.75" customHeight="1">
      <c r="A1275" s="162"/>
      <c r="B1275" s="163"/>
      <c r="C1275" s="164"/>
      <c r="D1275" s="163"/>
      <c r="E1275" s="165"/>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ht="15.75" customHeight="1">
      <c r="A1276" s="162"/>
      <c r="B1276" s="163"/>
      <c r="C1276" s="164"/>
      <c r="D1276" s="163"/>
      <c r="E1276" s="165"/>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ht="15.75" customHeight="1">
      <c r="A1277" s="162"/>
      <c r="B1277" s="163"/>
      <c r="C1277" s="164"/>
      <c r="D1277" s="163"/>
      <c r="E1277" s="165"/>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ht="15.75" customHeight="1">
      <c r="A1278" s="162"/>
      <c r="B1278" s="163"/>
      <c r="C1278" s="164"/>
      <c r="D1278" s="163"/>
      <c r="E1278" s="165"/>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ht="15.75" customHeight="1">
      <c r="A1279" s="162"/>
      <c r="B1279" s="163"/>
      <c r="C1279" s="164"/>
      <c r="D1279" s="163"/>
      <c r="E1279" s="16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ht="15.75" customHeight="1">
      <c r="A1280" s="162"/>
      <c r="B1280" s="163"/>
      <c r="C1280" s="164"/>
      <c r="D1280" s="163"/>
      <c r="E1280" s="165"/>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ht="15.75" customHeight="1">
      <c r="A1281" s="162"/>
      <c r="B1281" s="163"/>
      <c r="C1281" s="164"/>
      <c r="D1281" s="163"/>
      <c r="E1281" s="165"/>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ht="15.75" customHeight="1">
      <c r="A1282" s="162"/>
      <c r="B1282" s="163"/>
      <c r="C1282" s="164"/>
      <c r="D1282" s="163"/>
      <c r="E1282" s="165"/>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ht="15.75" customHeight="1">
      <c r="A1283" s="162"/>
      <c r="B1283" s="163"/>
      <c r="C1283" s="164"/>
      <c r="D1283" s="163"/>
      <c r="E1283" s="165"/>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ht="15.75" customHeight="1">
      <c r="A1284" s="162"/>
      <c r="B1284" s="163"/>
      <c r="C1284" s="164"/>
      <c r="D1284" s="163"/>
      <c r="E1284" s="165"/>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ht="15.75" customHeight="1">
      <c r="A1285" s="162"/>
      <c r="B1285" s="163"/>
      <c r="C1285" s="164"/>
      <c r="D1285" s="163"/>
      <c r="E1285" s="165"/>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ht="15.75" customHeight="1">
      <c r="A1286" s="162"/>
      <c r="B1286" s="163"/>
      <c r="C1286" s="164"/>
      <c r="D1286" s="163"/>
      <c r="E1286" s="165"/>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ht="15.75" customHeight="1">
      <c r="A1287" s="162"/>
      <c r="B1287" s="163"/>
      <c r="C1287" s="164"/>
      <c r="D1287" s="163"/>
      <c r="E1287" s="165"/>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ht="15.75" customHeight="1">
      <c r="A1288" s="162"/>
      <c r="B1288" s="163"/>
      <c r="C1288" s="164"/>
      <c r="D1288" s="163"/>
      <c r="E1288" s="165"/>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ht="15.75" customHeight="1">
      <c r="A1289" s="162"/>
      <c r="B1289" s="163"/>
      <c r="C1289" s="164"/>
      <c r="D1289" s="163"/>
      <c r="E1289" s="165"/>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ht="15.75" customHeight="1">
      <c r="A1290" s="162"/>
      <c r="B1290" s="163"/>
      <c r="C1290" s="164"/>
      <c r="D1290" s="163"/>
      <c r="E1290" s="165"/>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ht="15.75" customHeight="1">
      <c r="A1291" s="162"/>
      <c r="B1291" s="163"/>
      <c r="C1291" s="164"/>
      <c r="D1291" s="163"/>
      <c r="E1291" s="165"/>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ht="15.75" customHeight="1">
      <c r="A1292" s="162"/>
      <c r="B1292" s="163"/>
      <c r="C1292" s="164"/>
      <c r="D1292" s="163"/>
      <c r="E1292" s="165"/>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ht="15.75" customHeight="1">
      <c r="A1293" s="162"/>
      <c r="B1293" s="163"/>
      <c r="C1293" s="164"/>
      <c r="D1293" s="163"/>
      <c r="E1293" s="16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ht="15.75" customHeight="1">
      <c r="A1294" s="162"/>
      <c r="B1294" s="163"/>
      <c r="C1294" s="164"/>
      <c r="D1294" s="163"/>
      <c r="E1294" s="165"/>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ht="15.75" customHeight="1">
      <c r="A1295" s="162"/>
      <c r="B1295" s="163"/>
      <c r="C1295" s="164"/>
      <c r="D1295" s="163"/>
      <c r="E1295" s="165"/>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ht="15.75" customHeight="1">
      <c r="A1296" s="162"/>
      <c r="B1296" s="163"/>
      <c r="C1296" s="164"/>
      <c r="D1296" s="163"/>
      <c r="E1296" s="165"/>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ht="15.75" customHeight="1">
      <c r="A1297" s="162"/>
      <c r="B1297" s="163"/>
      <c r="C1297" s="164"/>
      <c r="D1297" s="163"/>
      <c r="E1297" s="165"/>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ht="15.75" customHeight="1">
      <c r="A1298" s="162"/>
      <c r="B1298" s="163"/>
      <c r="C1298" s="164"/>
      <c r="D1298" s="163"/>
      <c r="E1298" s="165"/>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ht="15.75" customHeight="1">
      <c r="A1299" s="162"/>
      <c r="B1299" s="163"/>
      <c r="C1299" s="164"/>
      <c r="D1299" s="163"/>
      <c r="E1299" s="165"/>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ht="15.75" customHeight="1">
      <c r="A1300" s="162"/>
      <c r="B1300" s="163"/>
      <c r="C1300" s="164"/>
      <c r="D1300" s="163"/>
      <c r="E1300" s="165"/>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ht="15.75" customHeight="1">
      <c r="A1301" s="162"/>
      <c r="B1301" s="163"/>
      <c r="C1301" s="164"/>
      <c r="D1301" s="163"/>
      <c r="E1301" s="165"/>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ht="15.75" customHeight="1">
      <c r="A1302" s="162"/>
      <c r="B1302" s="163"/>
      <c r="C1302" s="164"/>
      <c r="D1302" s="163"/>
      <c r="E1302" s="16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ht="15.75" customHeight="1">
      <c r="A1303" s="162"/>
      <c r="B1303" s="163"/>
      <c r="C1303" s="164"/>
      <c r="D1303" s="163"/>
      <c r="E1303" s="165"/>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ht="15.75" customHeight="1">
      <c r="A1304" s="162"/>
      <c r="B1304" s="163"/>
      <c r="C1304" s="164"/>
      <c r="D1304" s="163"/>
      <c r="E1304" s="165"/>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ht="15.75" customHeight="1">
      <c r="A1305" s="162"/>
      <c r="B1305" s="163"/>
      <c r="C1305" s="164"/>
      <c r="D1305" s="163"/>
      <c r="E1305" s="165"/>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ht="15.75" customHeight="1">
      <c r="A1306" s="162"/>
      <c r="B1306" s="163"/>
      <c r="C1306" s="164"/>
      <c r="D1306" s="163"/>
      <c r="E1306" s="16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ht="15.75" customHeight="1">
      <c r="A1307" s="162"/>
      <c r="B1307" s="163"/>
      <c r="C1307" s="164"/>
      <c r="D1307" s="163"/>
      <c r="E1307" s="16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ht="15.75" customHeight="1">
      <c r="A1308" s="162"/>
      <c r="B1308" s="163"/>
      <c r="C1308" s="164"/>
      <c r="D1308" s="163"/>
      <c r="E1308" s="165"/>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ht="15.75" customHeight="1">
      <c r="A1309" s="162"/>
      <c r="B1309" s="163"/>
      <c r="C1309" s="164"/>
      <c r="D1309" s="163"/>
      <c r="E1309" s="165"/>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ht="15.75" customHeight="1">
      <c r="A1310" s="162"/>
      <c r="B1310" s="163"/>
      <c r="C1310" s="164"/>
      <c r="D1310" s="163"/>
      <c r="E1310" s="165"/>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ht="15.75" customHeight="1">
      <c r="A1311" s="162"/>
      <c r="B1311" s="163"/>
      <c r="C1311" s="164"/>
      <c r="D1311" s="163"/>
      <c r="E1311" s="165"/>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ht="15.75" customHeight="1">
      <c r="A1312" s="162"/>
      <c r="B1312" s="163"/>
      <c r="C1312" s="164"/>
      <c r="D1312" s="163"/>
      <c r="E1312" s="165"/>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ht="15.75" customHeight="1">
      <c r="A1313" s="162"/>
      <c r="B1313" s="163"/>
      <c r="C1313" s="164"/>
      <c r="D1313" s="163"/>
      <c r="E1313" s="165"/>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ht="15.75" customHeight="1">
      <c r="A1314" s="162"/>
      <c r="B1314" s="163"/>
      <c r="C1314" s="164"/>
      <c r="D1314" s="163"/>
      <c r="E1314" s="165"/>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ht="15.75" customHeight="1">
      <c r="A1315" s="162"/>
      <c r="B1315" s="163"/>
      <c r="C1315" s="164"/>
      <c r="D1315" s="163"/>
      <c r="E1315" s="165"/>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ht="15.75" customHeight="1">
      <c r="A1316" s="162"/>
      <c r="B1316" s="163"/>
      <c r="C1316" s="164"/>
      <c r="D1316" s="163"/>
      <c r="E1316" s="165"/>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ht="15.75" customHeight="1">
      <c r="A1317" s="162"/>
      <c r="B1317" s="163"/>
      <c r="C1317" s="164"/>
      <c r="D1317" s="163"/>
      <c r="E1317" s="165"/>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ht="15.75" customHeight="1">
      <c r="A1318" s="162"/>
      <c r="B1318" s="163"/>
      <c r="C1318" s="164"/>
      <c r="D1318" s="163"/>
      <c r="E1318" s="165"/>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ht="15.75" customHeight="1">
      <c r="A1319" s="162"/>
      <c r="B1319" s="163"/>
      <c r="C1319" s="164"/>
      <c r="D1319" s="163"/>
      <c r="E1319" s="165"/>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ht="15.75" customHeight="1">
      <c r="A1320" s="162"/>
      <c r="B1320" s="163"/>
      <c r="C1320" s="164"/>
      <c r="D1320" s="163"/>
      <c r="E1320" s="165"/>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ht="15.75" customHeight="1">
      <c r="A1321" s="162"/>
      <c r="B1321" s="163"/>
      <c r="C1321" s="164"/>
      <c r="D1321" s="163"/>
      <c r="E1321" s="165"/>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ht="15.75" customHeight="1">
      <c r="A1322" s="162"/>
      <c r="B1322" s="163"/>
      <c r="C1322" s="164"/>
      <c r="D1322" s="163"/>
      <c r="E1322" s="165"/>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ht="15.75" customHeight="1">
      <c r="A1323" s="162"/>
      <c r="B1323" s="163"/>
      <c r="C1323" s="164"/>
      <c r="D1323" s="163"/>
      <c r="E1323" s="16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ht="15.75" customHeight="1">
      <c r="A1324" s="162"/>
      <c r="B1324" s="163"/>
      <c r="C1324" s="164"/>
      <c r="D1324" s="163"/>
      <c r="E1324" s="16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ht="15.75" customHeight="1">
      <c r="A1325" s="162"/>
      <c r="B1325" s="163"/>
      <c r="C1325" s="164"/>
      <c r="D1325" s="163"/>
      <c r="E1325" s="16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ht="15.75" customHeight="1">
      <c r="A1326" s="162"/>
      <c r="B1326" s="163"/>
      <c r="C1326" s="164"/>
      <c r="D1326" s="163"/>
      <c r="E1326" s="165"/>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ht="15.75" customHeight="1">
      <c r="A1327" s="162"/>
      <c r="B1327" s="163"/>
      <c r="C1327" s="164"/>
      <c r="D1327" s="163"/>
      <c r="E1327" s="165"/>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ht="15.75" customHeight="1">
      <c r="A1328" s="162"/>
      <c r="B1328" s="163"/>
      <c r="C1328" s="164"/>
      <c r="D1328" s="163"/>
      <c r="E1328" s="165"/>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ht="15.75" customHeight="1">
      <c r="A1329" s="162"/>
      <c r="B1329" s="163"/>
      <c r="C1329" s="164"/>
      <c r="D1329" s="163"/>
      <c r="E1329" s="1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ht="15.75" customHeight="1">
      <c r="A1330" s="162"/>
      <c r="B1330" s="163"/>
      <c r="C1330" s="164"/>
      <c r="D1330" s="163"/>
      <c r="E1330" s="16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ht="15.75" customHeight="1">
      <c r="A1331" s="162"/>
      <c r="B1331" s="163"/>
      <c r="C1331" s="164"/>
      <c r="D1331" s="163"/>
      <c r="E1331" s="165"/>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ht="15.75" customHeight="1">
      <c r="A1332" s="162"/>
      <c r="B1332" s="163"/>
      <c r="C1332" s="164"/>
      <c r="D1332" s="163"/>
      <c r="E1332" s="165"/>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ht="15.75" customHeight="1">
      <c r="A1333" s="162"/>
      <c r="B1333" s="163"/>
      <c r="C1333" s="164"/>
      <c r="D1333" s="163"/>
      <c r="E1333" s="165"/>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ht="15.75" customHeight="1">
      <c r="A1334" s="162"/>
      <c r="B1334" s="163"/>
      <c r="C1334" s="164"/>
      <c r="D1334" s="163"/>
      <c r="E1334" s="165"/>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ht="15.75" customHeight="1">
      <c r="A1335" s="162"/>
      <c r="B1335" s="163"/>
      <c r="C1335" s="164"/>
      <c r="D1335" s="163"/>
      <c r="E1335" s="165"/>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ht="15.75" customHeight="1">
      <c r="A1336" s="162"/>
      <c r="B1336" s="163"/>
      <c r="C1336" s="164"/>
      <c r="D1336" s="163"/>
      <c r="E1336" s="165"/>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ht="15.75" customHeight="1">
      <c r="A1337" s="162"/>
      <c r="B1337" s="163"/>
      <c r="C1337" s="164"/>
      <c r="D1337" s="163"/>
      <c r="E1337" s="165"/>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ht="15.75" customHeight="1">
      <c r="A1338" s="162"/>
      <c r="B1338" s="163"/>
      <c r="C1338" s="164"/>
      <c r="D1338" s="163"/>
      <c r="E1338" s="165"/>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ht="15.75" customHeight="1">
      <c r="A1339" s="162"/>
      <c r="B1339" s="163"/>
      <c r="C1339" s="164"/>
      <c r="D1339" s="163"/>
      <c r="E1339" s="165"/>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ht="15.75" customHeight="1">
      <c r="A1340" s="162"/>
      <c r="B1340" s="163"/>
      <c r="C1340" s="164"/>
      <c r="D1340" s="163"/>
      <c r="E1340" s="165"/>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ht="15.75" customHeight="1">
      <c r="A1341" s="162"/>
      <c r="B1341" s="163"/>
      <c r="C1341" s="164"/>
      <c r="D1341" s="163"/>
      <c r="E1341" s="165"/>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ht="15.75" customHeight="1">
      <c r="A1342" s="162"/>
      <c r="B1342" s="163"/>
      <c r="C1342" s="164"/>
      <c r="D1342" s="163"/>
      <c r="E1342" s="165"/>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ht="15.75" customHeight="1">
      <c r="A1343" s="162"/>
      <c r="B1343" s="163"/>
      <c r="C1343" s="164"/>
      <c r="D1343" s="163"/>
      <c r="E1343" s="165"/>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ht="15.75" customHeight="1">
      <c r="A1344" s="162"/>
      <c r="B1344" s="163"/>
      <c r="C1344" s="164"/>
      <c r="D1344" s="163"/>
      <c r="E1344" s="165"/>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ht="15.75" customHeight="1">
      <c r="A1345" s="162"/>
      <c r="B1345" s="163"/>
      <c r="C1345" s="164"/>
      <c r="D1345" s="163"/>
      <c r="E1345" s="165"/>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ht="15.75" customHeight="1">
      <c r="A1346" s="162"/>
      <c r="B1346" s="163"/>
      <c r="C1346" s="164"/>
      <c r="D1346" s="163"/>
      <c r="E1346" s="16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13:E713"/>
    <mergeCell ref="A714:B714"/>
    <mergeCell ref="D724:D725"/>
    <mergeCell ref="E724:E725"/>
    <mergeCell ref="A715:A716"/>
    <mergeCell ref="D715:D716"/>
    <mergeCell ref="E715:E716"/>
    <mergeCell ref="A721:E721"/>
    <mergeCell ref="A722:E722"/>
    <mergeCell ref="A723:B723"/>
    <mergeCell ref="A724:A725"/>
    <mergeCell ref="A730:E730"/>
    <mergeCell ref="A731:E731"/>
    <mergeCell ref="A732:B732"/>
    <mergeCell ref="A733:A734"/>
    <mergeCell ref="D733:D734"/>
    <mergeCell ref="E733:E734"/>
    <mergeCell ref="A739:E739"/>
    <mergeCell ref="A795:B795"/>
    <mergeCell ref="A796:A797"/>
    <mergeCell ref="D796:D797"/>
    <mergeCell ref="E796:E797"/>
    <mergeCell ref="A802:E802"/>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604:E604"/>
    <mergeCell ref="A605:B605"/>
    <mergeCell ref="A606:A607"/>
    <mergeCell ref="D606:D607"/>
    <mergeCell ref="E606:E607"/>
    <mergeCell ref="A612:E612"/>
    <mergeCell ref="A613:E613"/>
    <mergeCell ref="A495:E495"/>
    <mergeCell ref="A496:E496"/>
    <mergeCell ref="A497:B497"/>
    <mergeCell ref="A498:A499"/>
    <mergeCell ref="D498:D499"/>
    <mergeCell ref="E498:E499"/>
    <mergeCell ref="A505:E505"/>
    <mergeCell ref="A506:E506"/>
    <mergeCell ref="A507:B507"/>
    <mergeCell ref="A508:A509"/>
    <mergeCell ref="D508:D509"/>
    <mergeCell ref="E508:E509"/>
    <mergeCell ref="A514:E514"/>
    <mergeCell ref="A515:E515"/>
    <mergeCell ref="A516:B516"/>
    <mergeCell ref="A517:A518"/>
    <mergeCell ref="D517:D518"/>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539:E539"/>
    <mergeCell ref="A540:E540"/>
    <mergeCell ref="A541:B541"/>
    <mergeCell ref="A542:A543"/>
    <mergeCell ref="D542:D543"/>
    <mergeCell ref="E542:E543"/>
    <mergeCell ref="A550:E550"/>
    <mergeCell ref="A614:B614"/>
    <mergeCell ref="A615:A616"/>
    <mergeCell ref="D615:D616"/>
    <mergeCell ref="E615:E616"/>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40:E740"/>
    <mergeCell ref="A741:B741"/>
    <mergeCell ref="A742:A743"/>
    <mergeCell ref="D742:D743"/>
    <mergeCell ref="E742:E743"/>
    <mergeCell ref="A748:E748"/>
    <mergeCell ref="A749:E749"/>
    <mergeCell ref="A750:B750"/>
    <mergeCell ref="A751:A752"/>
    <mergeCell ref="D751:D752"/>
    <mergeCell ref="E751:E752"/>
    <mergeCell ref="A757:E757"/>
    <mergeCell ref="A758:E758"/>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bottom="0.5511811023622047" footer="0.0" header="0.0" left="0.7086614173228347" right="0.5118110236220472" top="0.7480314960629921"/>
  <pageSetup fitToHeight="0" paperSize="9" orientation="landscape" pageOrder="overThenDown"/>
  <headerFooter>
    <oddFooter>&amp;CPágina &amp;P de </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13"/>
    <col customWidth="1" min="2" max="2" width="27.88"/>
    <col customWidth="1" min="3" max="3" width="21.5"/>
    <col customWidth="1" min="4" max="4" width="53.25"/>
    <col customWidth="1" min="5" max="5" width="18.5"/>
  </cols>
  <sheetData>
    <row r="1">
      <c r="A1" s="6"/>
      <c r="B1" s="2"/>
      <c r="C1" s="7"/>
      <c r="D1" s="4"/>
      <c r="E1" s="5"/>
    </row>
    <row r="2">
      <c r="A2" s="6"/>
      <c r="B2" s="2"/>
      <c r="C2" s="7"/>
      <c r="D2" s="4"/>
      <c r="E2" s="5"/>
    </row>
    <row r="3">
      <c r="A3" s="6"/>
      <c r="B3" s="2"/>
      <c r="C3" s="7"/>
      <c r="D3" s="4"/>
      <c r="E3" s="5"/>
    </row>
    <row r="4">
      <c r="A4" s="7"/>
      <c r="B4" s="2"/>
      <c r="C4" s="7"/>
      <c r="D4" s="4"/>
      <c r="E4" s="5"/>
    </row>
    <row r="5" ht="13.5" customHeight="1">
      <c r="A5" s="195" t="s">
        <v>1441</v>
      </c>
      <c r="B5" s="9"/>
      <c r="C5" s="9"/>
      <c r="D5" s="9"/>
      <c r="E5" s="9"/>
    </row>
    <row r="6" ht="13.5" customHeight="1">
      <c r="A6" s="10" t="s">
        <v>1442</v>
      </c>
      <c r="B6" s="11"/>
      <c r="C6" s="11"/>
      <c r="D6" s="11"/>
      <c r="E6" s="12"/>
    </row>
    <row r="7" ht="13.5" customHeight="1">
      <c r="A7" s="196" t="s">
        <v>1443</v>
      </c>
      <c r="B7" s="197"/>
      <c r="C7" s="197"/>
      <c r="D7" s="197"/>
      <c r="E7" s="197"/>
    </row>
    <row r="8">
      <c r="A8" s="51" t="s">
        <v>1444</v>
      </c>
      <c r="B8" s="15"/>
      <c r="C8" s="198" t="s">
        <v>1445</v>
      </c>
      <c r="D8" s="199" t="s">
        <v>1446</v>
      </c>
      <c r="E8" s="200" t="s">
        <v>7</v>
      </c>
    </row>
    <row r="9" ht="13.5" customHeight="1">
      <c r="A9" s="20" t="s">
        <v>8</v>
      </c>
      <c r="B9" s="21" t="s">
        <v>9</v>
      </c>
      <c r="C9" s="15"/>
      <c r="D9" s="20" t="s">
        <v>10</v>
      </c>
      <c r="E9" s="22" t="s">
        <v>11</v>
      </c>
    </row>
    <row r="10">
      <c r="A10" s="24"/>
      <c r="B10" s="25" t="s">
        <v>12</v>
      </c>
      <c r="C10" s="25" t="s">
        <v>13</v>
      </c>
      <c r="D10" s="24"/>
      <c r="E10" s="24"/>
    </row>
    <row r="11">
      <c r="A11" s="110">
        <v>44981.0</v>
      </c>
      <c r="B11" s="36" t="s">
        <v>1447</v>
      </c>
      <c r="C11" s="201" t="s">
        <v>454</v>
      </c>
      <c r="D11" s="36" t="s">
        <v>1448</v>
      </c>
      <c r="E11" s="68">
        <v>94.04</v>
      </c>
    </row>
    <row r="12">
      <c r="A12" s="110">
        <v>44981.0</v>
      </c>
      <c r="B12" s="36" t="s">
        <v>1447</v>
      </c>
      <c r="C12" s="201" t="s">
        <v>454</v>
      </c>
      <c r="D12" s="36" t="s">
        <v>1449</v>
      </c>
      <c r="E12" s="68">
        <v>203.0</v>
      </c>
    </row>
    <row r="13">
      <c r="A13" s="110">
        <v>44984.0</v>
      </c>
      <c r="B13" s="36" t="s">
        <v>1447</v>
      </c>
      <c r="C13" s="201" t="s">
        <v>454</v>
      </c>
      <c r="D13" s="36" t="s">
        <v>1450</v>
      </c>
      <c r="E13" s="68">
        <v>75.98</v>
      </c>
    </row>
    <row r="14">
      <c r="A14" s="110">
        <v>45013.0</v>
      </c>
      <c r="B14" s="36" t="s">
        <v>1447</v>
      </c>
      <c r="C14" s="201" t="s">
        <v>454</v>
      </c>
      <c r="D14" s="36" t="s">
        <v>1451</v>
      </c>
      <c r="E14" s="68">
        <v>140.0</v>
      </c>
    </row>
    <row r="15">
      <c r="A15" s="110">
        <v>45013.0</v>
      </c>
      <c r="B15" s="36" t="s">
        <v>1447</v>
      </c>
      <c r="C15" s="201" t="s">
        <v>454</v>
      </c>
      <c r="D15" s="36" t="s">
        <v>1452</v>
      </c>
      <c r="E15" s="68">
        <v>140.0</v>
      </c>
    </row>
    <row r="16">
      <c r="A16" s="110">
        <v>45013.0</v>
      </c>
      <c r="B16" s="36" t="s">
        <v>1447</v>
      </c>
      <c r="C16" s="201" t="s">
        <v>454</v>
      </c>
      <c r="D16" s="36" t="s">
        <v>1448</v>
      </c>
      <c r="E16" s="68">
        <v>63.04</v>
      </c>
    </row>
    <row r="17">
      <c r="A17" s="110">
        <v>45019.0</v>
      </c>
      <c r="B17" s="36" t="s">
        <v>1447</v>
      </c>
      <c r="C17" s="201" t="s">
        <v>454</v>
      </c>
      <c r="D17" s="36" t="s">
        <v>1448</v>
      </c>
      <c r="E17" s="68">
        <v>100.0</v>
      </c>
    </row>
    <row r="18">
      <c r="A18" s="110">
        <v>45034.0</v>
      </c>
      <c r="B18" s="36" t="s">
        <v>1447</v>
      </c>
      <c r="C18" s="201" t="s">
        <v>454</v>
      </c>
      <c r="D18" s="36" t="s">
        <v>1451</v>
      </c>
      <c r="E18" s="68">
        <v>140.0</v>
      </c>
    </row>
    <row r="19">
      <c r="A19" s="110">
        <v>45061.0</v>
      </c>
      <c r="B19" s="36" t="s">
        <v>1447</v>
      </c>
      <c r="C19" s="201" t="s">
        <v>454</v>
      </c>
      <c r="D19" s="36" t="s">
        <v>1453</v>
      </c>
      <c r="E19" s="68">
        <v>41.99</v>
      </c>
    </row>
    <row r="20" ht="15.75" customHeight="1">
      <c r="A20" s="35" t="s">
        <v>20</v>
      </c>
      <c r="B20" s="36"/>
      <c r="C20" s="201"/>
      <c r="D20" s="36"/>
      <c r="E20" s="37">
        <f>SUM(E11:E19)</f>
        <v>998.05</v>
      </c>
    </row>
    <row r="21" ht="15.75" customHeight="1">
      <c r="A21" s="10"/>
      <c r="B21" s="11"/>
      <c r="C21" s="11"/>
      <c r="D21" s="11"/>
      <c r="E21" s="12"/>
    </row>
    <row r="22" ht="13.5" customHeight="1">
      <c r="A22" s="10" t="s">
        <v>2</v>
      </c>
      <c r="B22" s="11"/>
      <c r="C22" s="11"/>
      <c r="D22" s="11"/>
      <c r="E22" s="12"/>
    </row>
    <row r="23" ht="13.5" customHeight="1">
      <c r="A23" s="196" t="s">
        <v>1454</v>
      </c>
      <c r="B23" s="197"/>
      <c r="C23" s="197"/>
      <c r="D23" s="197"/>
      <c r="E23" s="197"/>
    </row>
    <row r="24" ht="15.75" customHeight="1">
      <c r="A24" s="51" t="s">
        <v>54</v>
      </c>
      <c r="B24" s="15"/>
      <c r="C24" s="198" t="s">
        <v>1321</v>
      </c>
      <c r="D24" s="199" t="s">
        <v>1455</v>
      </c>
      <c r="E24" s="200" t="s">
        <v>7</v>
      </c>
    </row>
    <row r="25" ht="13.5" customHeight="1">
      <c r="A25" s="20" t="s">
        <v>8</v>
      </c>
      <c r="B25" s="21" t="s">
        <v>9</v>
      </c>
      <c r="C25" s="15"/>
      <c r="D25" s="20" t="s">
        <v>10</v>
      </c>
      <c r="E25" s="22" t="s">
        <v>11</v>
      </c>
    </row>
    <row r="26" ht="15.75" customHeight="1">
      <c r="A26" s="24"/>
      <c r="B26" s="25" t="s">
        <v>12</v>
      </c>
      <c r="C26" s="25" t="s">
        <v>13</v>
      </c>
      <c r="D26" s="24"/>
      <c r="E26" s="24"/>
    </row>
    <row r="27" ht="15.75" customHeight="1">
      <c r="A27" s="110">
        <v>44950.0</v>
      </c>
      <c r="B27" s="36" t="s">
        <v>1456</v>
      </c>
      <c r="C27" s="201" t="s">
        <v>1457</v>
      </c>
      <c r="D27" s="36" t="s">
        <v>1458</v>
      </c>
      <c r="E27" s="68">
        <v>14.94</v>
      </c>
    </row>
    <row r="28" ht="15.75" customHeight="1">
      <c r="A28" s="110">
        <v>44950.0</v>
      </c>
      <c r="B28" s="36" t="s">
        <v>1456</v>
      </c>
      <c r="C28" s="201" t="s">
        <v>1459</v>
      </c>
      <c r="D28" s="36" t="s">
        <v>1460</v>
      </c>
      <c r="E28" s="68">
        <v>144.42</v>
      </c>
    </row>
    <row r="29" ht="15.75" customHeight="1">
      <c r="A29" s="110">
        <v>44950.0</v>
      </c>
      <c r="B29" s="36" t="s">
        <v>1456</v>
      </c>
      <c r="C29" s="201" t="s">
        <v>1461</v>
      </c>
      <c r="D29" s="36" t="s">
        <v>1462</v>
      </c>
      <c r="E29" s="68">
        <v>674.79</v>
      </c>
    </row>
    <row r="30" ht="15.75" customHeight="1">
      <c r="A30" s="110">
        <v>44951.0</v>
      </c>
      <c r="B30" s="36" t="s">
        <v>1456</v>
      </c>
      <c r="C30" s="201" t="s">
        <v>1463</v>
      </c>
      <c r="D30" s="36" t="s">
        <v>1464</v>
      </c>
      <c r="E30" s="68">
        <v>159.36</v>
      </c>
    </row>
    <row r="31" ht="15.75" customHeight="1">
      <c r="A31" s="110">
        <v>44964.0</v>
      </c>
      <c r="B31" s="36" t="s">
        <v>1465</v>
      </c>
      <c r="C31" s="201" t="s">
        <v>1466</v>
      </c>
      <c r="D31" s="36" t="s">
        <v>1467</v>
      </c>
      <c r="E31" s="68">
        <v>30.0</v>
      </c>
    </row>
    <row r="32" ht="15.75" customHeight="1">
      <c r="A32" s="110">
        <v>44965.0</v>
      </c>
      <c r="B32" s="36" t="s">
        <v>1468</v>
      </c>
      <c r="C32" s="201" t="s">
        <v>1107</v>
      </c>
      <c r="D32" s="36" t="s">
        <v>1469</v>
      </c>
      <c r="E32" s="68">
        <v>70.0</v>
      </c>
    </row>
    <row r="33" ht="15.75" customHeight="1">
      <c r="A33" s="110">
        <v>44966.0</v>
      </c>
      <c r="B33" s="36" t="s">
        <v>1470</v>
      </c>
      <c r="C33" s="201" t="s">
        <v>552</v>
      </c>
      <c r="D33" s="36" t="s">
        <v>1471</v>
      </c>
      <c r="E33" s="68">
        <v>30.5</v>
      </c>
    </row>
    <row r="34" ht="15.75" customHeight="1">
      <c r="A34" s="110">
        <v>44967.0</v>
      </c>
      <c r="B34" s="36" t="s">
        <v>1472</v>
      </c>
      <c r="C34" s="201" t="s">
        <v>1473</v>
      </c>
      <c r="D34" s="36" t="s">
        <v>1474</v>
      </c>
      <c r="E34" s="68">
        <v>29.8</v>
      </c>
    </row>
    <row r="35" ht="15.75" customHeight="1">
      <c r="A35" s="110">
        <v>44971.0</v>
      </c>
      <c r="B35" s="36" t="s">
        <v>1472</v>
      </c>
      <c r="C35" s="201" t="s">
        <v>1473</v>
      </c>
      <c r="D35" s="36" t="s">
        <v>1475</v>
      </c>
      <c r="E35" s="68">
        <v>298.0</v>
      </c>
    </row>
    <row r="36" ht="15.75" customHeight="1">
      <c r="A36" s="110">
        <v>44980.0</v>
      </c>
      <c r="B36" s="36" t="s">
        <v>1476</v>
      </c>
      <c r="C36" s="201" t="s">
        <v>454</v>
      </c>
      <c r="D36" s="36" t="s">
        <v>1477</v>
      </c>
      <c r="E36" s="68">
        <v>1848.8</v>
      </c>
    </row>
    <row r="37" ht="15.75" customHeight="1">
      <c r="A37" s="110">
        <v>44987.0</v>
      </c>
      <c r="B37" s="36" t="s">
        <v>1476</v>
      </c>
      <c r="C37" s="201" t="s">
        <v>454</v>
      </c>
      <c r="D37" s="36" t="s">
        <v>1478</v>
      </c>
      <c r="E37" s="68">
        <v>2600.0</v>
      </c>
    </row>
    <row r="38" ht="15.75" customHeight="1">
      <c r="A38" s="110">
        <v>44981.0</v>
      </c>
      <c r="B38" s="36" t="s">
        <v>1479</v>
      </c>
      <c r="C38" s="201" t="s">
        <v>300</v>
      </c>
      <c r="D38" s="36" t="s">
        <v>1480</v>
      </c>
      <c r="E38" s="68">
        <v>25.05</v>
      </c>
    </row>
    <row r="39" ht="15.75" customHeight="1">
      <c r="A39" s="110">
        <v>44984.0</v>
      </c>
      <c r="B39" s="36" t="s">
        <v>1481</v>
      </c>
      <c r="C39" s="201" t="s">
        <v>1482</v>
      </c>
      <c r="D39" s="36" t="s">
        <v>1483</v>
      </c>
      <c r="E39" s="68">
        <v>19.92</v>
      </c>
    </row>
    <row r="40" ht="15.75" customHeight="1">
      <c r="A40" s="110">
        <v>44988.0</v>
      </c>
      <c r="B40" s="36" t="s">
        <v>1484</v>
      </c>
      <c r="C40" s="201" t="s">
        <v>417</v>
      </c>
      <c r="D40" s="36" t="s">
        <v>1485</v>
      </c>
      <c r="E40" s="68">
        <v>23.0</v>
      </c>
    </row>
    <row r="41" ht="15.75" customHeight="1">
      <c r="A41" s="110">
        <v>45006.0</v>
      </c>
      <c r="B41" s="36" t="s">
        <v>1486</v>
      </c>
      <c r="C41" s="201" t="s">
        <v>1267</v>
      </c>
      <c r="D41" s="36" t="s">
        <v>1487</v>
      </c>
      <c r="E41" s="68">
        <v>630.0</v>
      </c>
    </row>
    <row r="42" ht="15.75" customHeight="1">
      <c r="A42" s="110">
        <v>45006.0</v>
      </c>
      <c r="B42" s="36" t="s">
        <v>1488</v>
      </c>
      <c r="C42" s="201" t="s">
        <v>1489</v>
      </c>
      <c r="D42" s="36" t="s">
        <v>1490</v>
      </c>
      <c r="E42" s="68">
        <v>384.0</v>
      </c>
    </row>
    <row r="43" ht="15.75" customHeight="1">
      <c r="A43" s="110">
        <v>45026.0</v>
      </c>
      <c r="B43" s="36" t="s">
        <v>1491</v>
      </c>
      <c r="C43" s="201" t="s">
        <v>1492</v>
      </c>
      <c r="D43" s="36" t="s">
        <v>1493</v>
      </c>
      <c r="E43" s="68">
        <v>322.04</v>
      </c>
    </row>
    <row r="44" ht="15.75" customHeight="1">
      <c r="A44" s="110">
        <v>45033.0</v>
      </c>
      <c r="B44" s="36" t="s">
        <v>1472</v>
      </c>
      <c r="C44" s="201" t="s">
        <v>1473</v>
      </c>
      <c r="D44" s="36" t="s">
        <v>1494</v>
      </c>
      <c r="E44" s="68">
        <v>96.3</v>
      </c>
    </row>
    <row r="45" ht="15.75" customHeight="1">
      <c r="A45" s="110">
        <v>45035.0</v>
      </c>
      <c r="B45" s="36" t="s">
        <v>1495</v>
      </c>
      <c r="C45" s="201" t="s">
        <v>1496</v>
      </c>
      <c r="D45" s="36" t="s">
        <v>1497</v>
      </c>
      <c r="E45" s="68">
        <v>206.25</v>
      </c>
    </row>
    <row r="46" ht="15.75" customHeight="1">
      <c r="A46" s="110">
        <v>45035.0</v>
      </c>
      <c r="B46" s="36" t="s">
        <v>1495</v>
      </c>
      <c r="C46" s="201" t="s">
        <v>1496</v>
      </c>
      <c r="D46" s="36" t="s">
        <v>1498</v>
      </c>
      <c r="E46" s="68">
        <v>100.0</v>
      </c>
    </row>
    <row r="47" ht="15.75" customHeight="1">
      <c r="A47" s="43" t="s">
        <v>20</v>
      </c>
      <c r="B47" s="44"/>
      <c r="C47" s="199"/>
      <c r="D47" s="46"/>
      <c r="E47" s="47">
        <f>SUM(E27:E46)</f>
        <v>7707.17</v>
      </c>
    </row>
    <row r="48" ht="15.75" customHeight="1">
      <c r="A48" s="10"/>
      <c r="B48" s="11"/>
      <c r="C48" s="11"/>
      <c r="D48" s="11"/>
      <c r="E48" s="12"/>
    </row>
    <row r="49" ht="13.5" customHeight="1">
      <c r="A49" s="10" t="s">
        <v>1442</v>
      </c>
      <c r="B49" s="11"/>
      <c r="C49" s="11"/>
      <c r="D49" s="11"/>
      <c r="E49" s="12"/>
    </row>
    <row r="50" ht="13.5" customHeight="1">
      <c r="A50" s="196" t="s">
        <v>1499</v>
      </c>
      <c r="B50" s="197"/>
      <c r="C50" s="197"/>
      <c r="D50" s="197"/>
      <c r="E50" s="197"/>
    </row>
    <row r="51" ht="15.75" customHeight="1">
      <c r="A51" s="51" t="s">
        <v>54</v>
      </c>
      <c r="B51" s="15"/>
      <c r="C51" s="198" t="s">
        <v>1321</v>
      </c>
      <c r="D51" s="199" t="s">
        <v>1455</v>
      </c>
      <c r="E51" s="200" t="s">
        <v>7</v>
      </c>
    </row>
    <row r="52" ht="13.5" customHeight="1">
      <c r="A52" s="20" t="s">
        <v>8</v>
      </c>
      <c r="B52" s="21" t="s">
        <v>9</v>
      </c>
      <c r="C52" s="15"/>
      <c r="D52" s="20" t="s">
        <v>10</v>
      </c>
      <c r="E52" s="22" t="s">
        <v>11</v>
      </c>
    </row>
    <row r="53" ht="15.75" customHeight="1">
      <c r="A53" s="24"/>
      <c r="B53" s="25" t="s">
        <v>12</v>
      </c>
      <c r="C53" s="25" t="s">
        <v>13</v>
      </c>
      <c r="D53" s="24"/>
      <c r="E53" s="24"/>
    </row>
    <row r="54" ht="15.75" customHeight="1">
      <c r="A54" s="185">
        <v>44963.0</v>
      </c>
      <c r="B54" s="36" t="s">
        <v>1500</v>
      </c>
      <c r="C54" s="201" t="s">
        <v>1501</v>
      </c>
      <c r="D54" s="76" t="s">
        <v>1502</v>
      </c>
      <c r="E54" s="68">
        <v>900.0</v>
      </c>
    </row>
    <row r="55" ht="15.75" customHeight="1">
      <c r="A55" s="185">
        <v>44973.0</v>
      </c>
      <c r="B55" s="36" t="s">
        <v>1500</v>
      </c>
      <c r="C55" s="201" t="s">
        <v>1501</v>
      </c>
      <c r="D55" s="76" t="s">
        <v>1503</v>
      </c>
      <c r="E55" s="68">
        <v>2300.0</v>
      </c>
    </row>
    <row r="56" ht="15.75" customHeight="1">
      <c r="A56" s="185">
        <v>45001.0</v>
      </c>
      <c r="B56" s="36" t="s">
        <v>1504</v>
      </c>
      <c r="C56" s="201" t="s">
        <v>1505</v>
      </c>
      <c r="D56" s="76" t="s">
        <v>1506</v>
      </c>
      <c r="E56" s="68">
        <v>700.0</v>
      </c>
    </row>
    <row r="57" ht="15.75" customHeight="1">
      <c r="A57" s="185">
        <v>45008.0</v>
      </c>
      <c r="B57" s="36" t="s">
        <v>1507</v>
      </c>
      <c r="C57" s="201" t="s">
        <v>1294</v>
      </c>
      <c r="D57" s="76" t="s">
        <v>1508</v>
      </c>
      <c r="E57" s="68">
        <v>592.9</v>
      </c>
    </row>
    <row r="58" ht="15.75" customHeight="1">
      <c r="A58" s="185">
        <v>45013.0</v>
      </c>
      <c r="B58" s="36" t="s">
        <v>621</v>
      </c>
      <c r="C58" s="201"/>
      <c r="D58" s="76" t="s">
        <v>1509</v>
      </c>
      <c r="E58" s="68">
        <v>12.1</v>
      </c>
    </row>
    <row r="59" ht="15.75" customHeight="1">
      <c r="A59" s="185">
        <v>45009.0</v>
      </c>
      <c r="B59" s="36" t="s">
        <v>1510</v>
      </c>
      <c r="C59" s="201" t="s">
        <v>1511</v>
      </c>
      <c r="D59" s="76" t="s">
        <v>1506</v>
      </c>
      <c r="E59" s="68">
        <v>500.0</v>
      </c>
    </row>
    <row r="60" ht="15.75" customHeight="1">
      <c r="A60" s="185">
        <v>45009.0</v>
      </c>
      <c r="B60" s="36" t="s">
        <v>1512</v>
      </c>
      <c r="C60" s="201" t="s">
        <v>228</v>
      </c>
      <c r="D60" s="76" t="s">
        <v>1513</v>
      </c>
      <c r="E60" s="68">
        <v>50.0</v>
      </c>
    </row>
    <row r="61" ht="15.75" customHeight="1">
      <c r="A61" s="185">
        <v>45010.0</v>
      </c>
      <c r="B61" s="36" t="s">
        <v>1514</v>
      </c>
      <c r="C61" s="201" t="s">
        <v>1515</v>
      </c>
      <c r="D61" s="58" t="s">
        <v>1516</v>
      </c>
      <c r="E61" s="68">
        <v>16.0</v>
      </c>
    </row>
    <row r="62" ht="15.75" customHeight="1">
      <c r="A62" s="185">
        <v>45012.0</v>
      </c>
      <c r="B62" s="36" t="s">
        <v>1517</v>
      </c>
      <c r="C62" s="201" t="s">
        <v>1518</v>
      </c>
      <c r="D62" s="76" t="s">
        <v>1519</v>
      </c>
      <c r="E62" s="68">
        <v>128.0</v>
      </c>
    </row>
    <row r="63" ht="15.75" customHeight="1">
      <c r="A63" s="185">
        <v>45012.0</v>
      </c>
      <c r="B63" s="36" t="s">
        <v>1514</v>
      </c>
      <c r="C63" s="201" t="s">
        <v>1515</v>
      </c>
      <c r="D63" s="76" t="s">
        <v>1520</v>
      </c>
      <c r="E63" s="68">
        <v>96.0</v>
      </c>
    </row>
    <row r="64" ht="15.75" customHeight="1">
      <c r="A64" s="185">
        <v>45013.0</v>
      </c>
      <c r="B64" s="36" t="s">
        <v>1521</v>
      </c>
      <c r="C64" s="201" t="s">
        <v>383</v>
      </c>
      <c r="D64" s="76" t="s">
        <v>1522</v>
      </c>
      <c r="E64" s="68">
        <v>50.0</v>
      </c>
    </row>
    <row r="65" ht="15.75" customHeight="1">
      <c r="A65" s="185">
        <v>45018.0</v>
      </c>
      <c r="B65" s="36" t="s">
        <v>1521</v>
      </c>
      <c r="C65" s="201" t="s">
        <v>383</v>
      </c>
      <c r="D65" s="76" t="s">
        <v>1523</v>
      </c>
      <c r="E65" s="68">
        <v>50.0</v>
      </c>
    </row>
    <row r="66" ht="15.75" customHeight="1">
      <c r="A66" s="185">
        <v>45018.0</v>
      </c>
      <c r="B66" s="36" t="s">
        <v>1521</v>
      </c>
      <c r="C66" s="201" t="s">
        <v>383</v>
      </c>
      <c r="D66" s="76" t="s">
        <v>1524</v>
      </c>
      <c r="E66" s="68">
        <v>65.0</v>
      </c>
    </row>
    <row r="67" ht="15.75" customHeight="1">
      <c r="A67" s="185">
        <v>45019.0</v>
      </c>
      <c r="B67" s="36" t="s">
        <v>1525</v>
      </c>
      <c r="C67" s="201" t="s">
        <v>1526</v>
      </c>
      <c r="D67" s="76" t="s">
        <v>1527</v>
      </c>
      <c r="E67" s="68">
        <v>50.0</v>
      </c>
    </row>
    <row r="68" ht="15.75" customHeight="1">
      <c r="A68" s="185">
        <v>45019.0</v>
      </c>
      <c r="B68" s="36" t="s">
        <v>1525</v>
      </c>
      <c r="C68" s="201" t="s">
        <v>1526</v>
      </c>
      <c r="D68" s="76" t="s">
        <v>1528</v>
      </c>
      <c r="E68" s="68">
        <v>65.0</v>
      </c>
    </row>
    <row r="69" ht="15.75" customHeight="1">
      <c r="A69" s="185">
        <v>45016.0</v>
      </c>
      <c r="B69" s="36" t="s">
        <v>1529</v>
      </c>
      <c r="C69" s="201" t="s">
        <v>1530</v>
      </c>
      <c r="D69" s="76" t="s">
        <v>1531</v>
      </c>
      <c r="E69" s="68">
        <v>525.0</v>
      </c>
    </row>
    <row r="70" ht="15.75" customHeight="1">
      <c r="A70" s="185">
        <v>45025.0</v>
      </c>
      <c r="B70" s="36" t="s">
        <v>1532</v>
      </c>
      <c r="C70" s="201" t="s">
        <v>397</v>
      </c>
      <c r="D70" s="76" t="s">
        <v>1533</v>
      </c>
      <c r="E70" s="68">
        <v>20.0</v>
      </c>
    </row>
    <row r="71" ht="15.75" customHeight="1">
      <c r="A71" s="185">
        <v>45025.0</v>
      </c>
      <c r="B71" s="36" t="s">
        <v>1532</v>
      </c>
      <c r="C71" s="201" t="s">
        <v>397</v>
      </c>
      <c r="D71" s="76" t="s">
        <v>1534</v>
      </c>
      <c r="E71" s="68">
        <v>30.0</v>
      </c>
    </row>
    <row r="72" ht="15.75" customHeight="1">
      <c r="A72" s="185">
        <v>45026.0</v>
      </c>
      <c r="B72" s="36" t="s">
        <v>1535</v>
      </c>
      <c r="C72" s="201" t="s">
        <v>1536</v>
      </c>
      <c r="D72" s="76" t="s">
        <v>1531</v>
      </c>
      <c r="E72" s="68">
        <v>600.0</v>
      </c>
    </row>
    <row r="73" ht="15.75" customHeight="1">
      <c r="A73" s="185">
        <v>45030.0</v>
      </c>
      <c r="B73" s="36" t="s">
        <v>1537</v>
      </c>
      <c r="C73" s="201" t="s">
        <v>1538</v>
      </c>
      <c r="D73" s="76" t="s">
        <v>1531</v>
      </c>
      <c r="E73" s="68">
        <v>600.0</v>
      </c>
    </row>
    <row r="74" ht="15.75" customHeight="1">
      <c r="A74" s="185">
        <v>45034.0</v>
      </c>
      <c r="B74" s="36" t="s">
        <v>1539</v>
      </c>
      <c r="C74" s="201" t="s">
        <v>1540</v>
      </c>
      <c r="D74" s="76" t="s">
        <v>1531</v>
      </c>
      <c r="E74" s="68">
        <v>560.0</v>
      </c>
    </row>
    <row r="75" ht="15.75" customHeight="1">
      <c r="A75" s="43" t="s">
        <v>20</v>
      </c>
      <c r="B75" s="44"/>
      <c r="C75" s="199"/>
      <c r="D75" s="46"/>
      <c r="E75" s="47">
        <f>SUM(E54:E74)</f>
        <v>7910</v>
      </c>
    </row>
    <row r="76" ht="15.75" customHeight="1">
      <c r="A76" s="10"/>
      <c r="B76" s="11"/>
      <c r="C76" s="11"/>
      <c r="D76" s="11"/>
      <c r="E76" s="12"/>
    </row>
    <row r="77" ht="13.5" customHeight="1">
      <c r="A77" s="10" t="s">
        <v>1442</v>
      </c>
      <c r="B77" s="11"/>
      <c r="C77" s="11"/>
      <c r="D77" s="11"/>
      <c r="E77" s="12"/>
    </row>
    <row r="78" ht="13.5" customHeight="1">
      <c r="A78" s="196" t="s">
        <v>1541</v>
      </c>
      <c r="B78" s="197"/>
      <c r="C78" s="197"/>
      <c r="D78" s="197"/>
      <c r="E78" s="197"/>
    </row>
    <row r="79" ht="15.75" customHeight="1">
      <c r="A79" s="51" t="s">
        <v>331</v>
      </c>
      <c r="B79" s="15"/>
      <c r="C79" s="198" t="s">
        <v>1333</v>
      </c>
      <c r="D79" s="199" t="s">
        <v>1542</v>
      </c>
      <c r="E79" s="200" t="s">
        <v>7</v>
      </c>
    </row>
    <row r="80" ht="13.5" customHeight="1">
      <c r="A80" s="20" t="s">
        <v>8</v>
      </c>
      <c r="B80" s="21" t="s">
        <v>9</v>
      </c>
      <c r="C80" s="15"/>
      <c r="D80" s="20" t="s">
        <v>10</v>
      </c>
      <c r="E80" s="22" t="s">
        <v>11</v>
      </c>
    </row>
    <row r="81" ht="15.75" customHeight="1">
      <c r="A81" s="24"/>
      <c r="B81" s="25" t="s">
        <v>12</v>
      </c>
      <c r="C81" s="25" t="s">
        <v>13</v>
      </c>
      <c r="D81" s="24"/>
      <c r="E81" s="24"/>
    </row>
    <row r="82" ht="15.75" customHeight="1">
      <c r="A82" s="185">
        <v>44956.0</v>
      </c>
      <c r="B82" s="36" t="s">
        <v>1543</v>
      </c>
      <c r="C82" s="201" t="s">
        <v>1544</v>
      </c>
      <c r="D82" s="76" t="s">
        <v>1545</v>
      </c>
      <c r="E82" s="68">
        <v>100.0</v>
      </c>
    </row>
    <row r="83" ht="15.75" customHeight="1">
      <c r="A83" s="185">
        <v>44956.0</v>
      </c>
      <c r="B83" s="36" t="s">
        <v>1543</v>
      </c>
      <c r="C83" s="201" t="s">
        <v>1544</v>
      </c>
      <c r="D83" s="76" t="s">
        <v>1545</v>
      </c>
      <c r="E83" s="68">
        <v>120.0</v>
      </c>
    </row>
    <row r="84" ht="15.75" customHeight="1">
      <c r="A84" s="185">
        <v>44956.0</v>
      </c>
      <c r="B84" s="36" t="s">
        <v>1543</v>
      </c>
      <c r="C84" s="201" t="s">
        <v>1544</v>
      </c>
      <c r="D84" s="76" t="s">
        <v>1545</v>
      </c>
      <c r="E84" s="68">
        <v>30.0</v>
      </c>
    </row>
    <row r="85" ht="15.75" customHeight="1">
      <c r="A85" s="185">
        <v>44957.0</v>
      </c>
      <c r="B85" s="36" t="s">
        <v>1546</v>
      </c>
      <c r="C85" s="201" t="s">
        <v>1547</v>
      </c>
      <c r="D85" s="76" t="s">
        <v>1545</v>
      </c>
      <c r="E85" s="68">
        <v>100.0</v>
      </c>
    </row>
    <row r="86" ht="15.75" customHeight="1">
      <c r="A86" s="185">
        <v>44957.0</v>
      </c>
      <c r="B86" s="36" t="s">
        <v>1548</v>
      </c>
      <c r="C86" s="201" t="s">
        <v>141</v>
      </c>
      <c r="D86" s="76" t="s">
        <v>1549</v>
      </c>
      <c r="E86" s="68">
        <v>498.2</v>
      </c>
    </row>
    <row r="87" ht="15.75" customHeight="1">
      <c r="A87" s="185">
        <v>44957.0</v>
      </c>
      <c r="B87" s="36" t="s">
        <v>1548</v>
      </c>
      <c r="C87" s="201" t="s">
        <v>141</v>
      </c>
      <c r="D87" s="76" t="s">
        <v>1550</v>
      </c>
      <c r="E87" s="68">
        <v>2169.75</v>
      </c>
    </row>
    <row r="88" ht="15.75" customHeight="1">
      <c r="A88" s="185">
        <v>44958.0</v>
      </c>
      <c r="B88" s="36" t="s">
        <v>1551</v>
      </c>
      <c r="C88" s="201" t="s">
        <v>312</v>
      </c>
      <c r="D88" s="76" t="s">
        <v>1552</v>
      </c>
      <c r="E88" s="68">
        <v>1328.0</v>
      </c>
    </row>
    <row r="89" ht="15.75" customHeight="1">
      <c r="A89" s="185">
        <v>44963.0</v>
      </c>
      <c r="B89" s="36" t="s">
        <v>1553</v>
      </c>
      <c r="C89" s="201" t="s">
        <v>1554</v>
      </c>
      <c r="D89" s="76" t="s">
        <v>1549</v>
      </c>
      <c r="E89" s="68">
        <v>72.5</v>
      </c>
    </row>
    <row r="90" ht="15.75" customHeight="1">
      <c r="A90" s="185">
        <v>44966.0</v>
      </c>
      <c r="B90" s="36" t="s">
        <v>1555</v>
      </c>
      <c r="C90" s="201" t="s">
        <v>1556</v>
      </c>
      <c r="D90" s="76" t="s">
        <v>1557</v>
      </c>
      <c r="E90" s="68">
        <v>18.0</v>
      </c>
    </row>
    <row r="91" ht="15.75" customHeight="1">
      <c r="A91" s="185">
        <v>44967.0</v>
      </c>
      <c r="B91" s="36" t="s">
        <v>1558</v>
      </c>
      <c r="C91" s="201" t="s">
        <v>1559</v>
      </c>
      <c r="D91" s="76" t="s">
        <v>1560</v>
      </c>
      <c r="E91" s="68">
        <v>199.99</v>
      </c>
    </row>
    <row r="92" ht="15.75" customHeight="1">
      <c r="A92" s="185">
        <v>44980.0</v>
      </c>
      <c r="B92" s="36" t="s">
        <v>1548</v>
      </c>
      <c r="C92" s="201" t="s">
        <v>141</v>
      </c>
      <c r="D92" s="76" t="s">
        <v>1561</v>
      </c>
      <c r="E92" s="68">
        <v>55.9</v>
      </c>
    </row>
    <row r="93" ht="15.75" customHeight="1">
      <c r="A93" s="185">
        <v>44993.0</v>
      </c>
      <c r="B93" s="36" t="s">
        <v>1548</v>
      </c>
      <c r="C93" s="201" t="s">
        <v>141</v>
      </c>
      <c r="D93" s="76" t="s">
        <v>1562</v>
      </c>
      <c r="E93" s="68">
        <v>200.0</v>
      </c>
    </row>
    <row r="94" ht="15.75" customHeight="1">
      <c r="A94" s="185">
        <v>45007.0</v>
      </c>
      <c r="B94" s="36" t="s">
        <v>1563</v>
      </c>
      <c r="C94" s="201" t="s">
        <v>1564</v>
      </c>
      <c r="D94" s="76" t="s">
        <v>1565</v>
      </c>
      <c r="E94" s="68">
        <v>290.0</v>
      </c>
    </row>
    <row r="95" ht="15.75" customHeight="1">
      <c r="A95" s="185">
        <v>45009.0</v>
      </c>
      <c r="B95" s="36" t="s">
        <v>1548</v>
      </c>
      <c r="C95" s="201" t="s">
        <v>141</v>
      </c>
      <c r="D95" s="76" t="s">
        <v>1566</v>
      </c>
      <c r="E95" s="68">
        <v>680.29</v>
      </c>
    </row>
    <row r="96" ht="15.75" customHeight="1">
      <c r="A96" s="185">
        <v>45013.0</v>
      </c>
      <c r="B96" s="36" t="s">
        <v>1548</v>
      </c>
      <c r="C96" s="201" t="s">
        <v>141</v>
      </c>
      <c r="D96" s="76" t="s">
        <v>1567</v>
      </c>
      <c r="E96" s="68">
        <v>435.0</v>
      </c>
    </row>
    <row r="97" ht="15.75" customHeight="1">
      <c r="A97" s="185">
        <v>45013.0</v>
      </c>
      <c r="B97" s="36" t="s">
        <v>1568</v>
      </c>
      <c r="C97" s="201" t="s">
        <v>1569</v>
      </c>
      <c r="D97" s="76" t="s">
        <v>1570</v>
      </c>
      <c r="E97" s="68">
        <v>350.0</v>
      </c>
    </row>
    <row r="98" ht="15.75" customHeight="1">
      <c r="A98" s="185">
        <v>45013.0</v>
      </c>
      <c r="B98" s="36" t="s">
        <v>1571</v>
      </c>
      <c r="C98" s="201" t="s">
        <v>1572</v>
      </c>
      <c r="D98" s="76" t="s">
        <v>1573</v>
      </c>
      <c r="E98" s="68">
        <v>28.92</v>
      </c>
    </row>
    <row r="99" ht="15.75" customHeight="1">
      <c r="A99" s="185">
        <v>45016.0</v>
      </c>
      <c r="B99" s="36" t="s">
        <v>1574</v>
      </c>
      <c r="C99" s="201" t="s">
        <v>303</v>
      </c>
      <c r="D99" s="76" t="s">
        <v>1575</v>
      </c>
      <c r="E99" s="68">
        <v>85.0</v>
      </c>
    </row>
    <row r="100" ht="15.75" customHeight="1">
      <c r="A100" s="185">
        <v>45016.0</v>
      </c>
      <c r="B100" s="36" t="s">
        <v>1568</v>
      </c>
      <c r="C100" s="201" t="s">
        <v>1569</v>
      </c>
      <c r="D100" s="76" t="s">
        <v>1576</v>
      </c>
      <c r="E100" s="68">
        <v>218.7</v>
      </c>
    </row>
    <row r="101" ht="15.75" customHeight="1">
      <c r="A101" s="185">
        <v>45020.0</v>
      </c>
      <c r="B101" s="36" t="s">
        <v>1543</v>
      </c>
      <c r="C101" s="201" t="s">
        <v>1544</v>
      </c>
      <c r="D101" s="76" t="s">
        <v>1577</v>
      </c>
      <c r="E101" s="68">
        <v>150.0</v>
      </c>
    </row>
    <row r="102" ht="15.75" customHeight="1">
      <c r="A102" s="185">
        <v>45020.0</v>
      </c>
      <c r="B102" s="36" t="s">
        <v>1543</v>
      </c>
      <c r="C102" s="201" t="s">
        <v>1544</v>
      </c>
      <c r="D102" s="76" t="s">
        <v>1578</v>
      </c>
      <c r="E102" s="68">
        <v>150.0</v>
      </c>
    </row>
    <row r="103" ht="15.75" customHeight="1">
      <c r="A103" s="185">
        <v>45020.0</v>
      </c>
      <c r="B103" s="36" t="s">
        <v>1548</v>
      </c>
      <c r="C103" s="201" t="s">
        <v>141</v>
      </c>
      <c r="D103" s="76" t="s">
        <v>1579</v>
      </c>
      <c r="E103" s="68">
        <v>532.0</v>
      </c>
    </row>
    <row r="104" ht="15.75" customHeight="1">
      <c r="A104" s="43" t="s">
        <v>20</v>
      </c>
      <c r="B104" s="44"/>
      <c r="C104" s="199"/>
      <c r="D104" s="46"/>
      <c r="E104" s="47">
        <f>SUM(E82:E103)</f>
        <v>7812.25</v>
      </c>
    </row>
    <row r="105" ht="15.75" customHeight="1">
      <c r="A105" s="10"/>
      <c r="B105" s="11"/>
      <c r="C105" s="11"/>
      <c r="D105" s="11"/>
      <c r="E105" s="12"/>
    </row>
    <row r="106" ht="15.75" customHeight="1">
      <c r="A106" s="10" t="s">
        <v>2</v>
      </c>
      <c r="B106" s="11"/>
      <c r="C106" s="11"/>
      <c r="D106" s="11"/>
      <c r="E106" s="12"/>
    </row>
    <row r="107" ht="13.5" customHeight="1">
      <c r="A107" s="196" t="s">
        <v>1580</v>
      </c>
      <c r="B107" s="197"/>
      <c r="C107" s="197"/>
      <c r="D107" s="197"/>
      <c r="E107" s="197"/>
    </row>
    <row r="108" ht="30.0" customHeight="1">
      <c r="A108" s="51" t="s">
        <v>331</v>
      </c>
      <c r="B108" s="15"/>
      <c r="C108" s="198" t="s">
        <v>1333</v>
      </c>
      <c r="D108" s="199" t="s">
        <v>1581</v>
      </c>
      <c r="E108" s="200" t="s">
        <v>7</v>
      </c>
    </row>
    <row r="109" ht="15.75" customHeight="1">
      <c r="A109" s="20" t="s">
        <v>8</v>
      </c>
      <c r="B109" s="104" t="s">
        <v>9</v>
      </c>
      <c r="C109" s="202"/>
      <c r="D109" s="20" t="s">
        <v>10</v>
      </c>
      <c r="E109" s="22" t="s">
        <v>11</v>
      </c>
    </row>
    <row r="110" ht="13.5" customHeight="1">
      <c r="A110" s="24"/>
      <c r="B110" s="25" t="s">
        <v>12</v>
      </c>
      <c r="C110" s="25" t="s">
        <v>13</v>
      </c>
      <c r="D110" s="24"/>
      <c r="E110" s="24"/>
    </row>
    <row r="111" ht="15.75" customHeight="1">
      <c r="A111" s="203">
        <v>44956.0</v>
      </c>
      <c r="B111" s="204" t="s">
        <v>1582</v>
      </c>
      <c r="C111" s="205" t="s">
        <v>1583</v>
      </c>
      <c r="D111" s="204" t="s">
        <v>1584</v>
      </c>
      <c r="E111" s="206">
        <v>7669.6</v>
      </c>
    </row>
    <row r="112" ht="15.75" customHeight="1">
      <c r="A112" s="203">
        <v>44965.0</v>
      </c>
      <c r="B112" s="204" t="s">
        <v>621</v>
      </c>
      <c r="C112" s="205" t="s">
        <v>1585</v>
      </c>
      <c r="D112" s="36" t="s">
        <v>1586</v>
      </c>
      <c r="E112" s="206">
        <v>330.4</v>
      </c>
    </row>
    <row r="113" ht="15.75" customHeight="1">
      <c r="A113" s="43" t="s">
        <v>20</v>
      </c>
      <c r="B113" s="44"/>
      <c r="C113" s="199"/>
      <c r="D113" s="46"/>
      <c r="E113" s="47">
        <f>SUM(E111:E112)</f>
        <v>8000</v>
      </c>
    </row>
    <row r="114" ht="15.75" customHeight="1">
      <c r="A114" s="10"/>
      <c r="B114" s="11"/>
      <c r="C114" s="11"/>
      <c r="D114" s="11"/>
      <c r="E114" s="12"/>
    </row>
    <row r="115" ht="15.75" customHeight="1">
      <c r="A115" s="10" t="s">
        <v>2</v>
      </c>
      <c r="B115" s="11"/>
      <c r="C115" s="11"/>
      <c r="D115" s="11"/>
      <c r="E115" s="12"/>
    </row>
    <row r="116" ht="15.75" customHeight="1">
      <c r="A116" s="196" t="s">
        <v>1587</v>
      </c>
      <c r="B116" s="197"/>
      <c r="C116" s="197"/>
      <c r="D116" s="197"/>
      <c r="E116" s="197"/>
    </row>
    <row r="117" ht="15.75" customHeight="1">
      <c r="A117" s="51" t="s">
        <v>1588</v>
      </c>
      <c r="B117" s="15"/>
      <c r="C117" s="198" t="s">
        <v>1589</v>
      </c>
      <c r="D117" s="199" t="s">
        <v>1581</v>
      </c>
      <c r="E117" s="200" t="s">
        <v>7</v>
      </c>
    </row>
    <row r="118" ht="13.5" customHeight="1">
      <c r="A118" s="20" t="s">
        <v>8</v>
      </c>
      <c r="B118" s="21" t="s">
        <v>9</v>
      </c>
      <c r="C118" s="15"/>
      <c r="D118" s="20" t="s">
        <v>10</v>
      </c>
      <c r="E118" s="22" t="s">
        <v>11</v>
      </c>
    </row>
    <row r="119" ht="13.5" customHeight="1">
      <c r="A119" s="24"/>
      <c r="B119" s="25" t="s">
        <v>12</v>
      </c>
      <c r="C119" s="25" t="s">
        <v>13</v>
      </c>
      <c r="D119" s="24"/>
      <c r="E119" s="24"/>
    </row>
    <row r="120" ht="15.75" customHeight="1">
      <c r="A120" s="203">
        <v>44959.0</v>
      </c>
      <c r="B120" s="204" t="s">
        <v>1590</v>
      </c>
      <c r="C120" s="205" t="s">
        <v>1591</v>
      </c>
      <c r="D120" s="36" t="s">
        <v>1592</v>
      </c>
      <c r="E120" s="206">
        <v>175.56</v>
      </c>
    </row>
    <row r="121" ht="13.5" customHeight="1">
      <c r="A121" s="203">
        <v>44967.0</v>
      </c>
      <c r="B121" s="204" t="s">
        <v>1593</v>
      </c>
      <c r="C121" s="205" t="s">
        <v>1594</v>
      </c>
      <c r="D121" s="36" t="s">
        <v>1595</v>
      </c>
      <c r="E121" s="206">
        <v>1161.0</v>
      </c>
    </row>
    <row r="122" ht="15.75" customHeight="1">
      <c r="A122" s="203">
        <v>44973.0</v>
      </c>
      <c r="B122" s="204" t="s">
        <v>1596</v>
      </c>
      <c r="C122" s="205" t="s">
        <v>754</v>
      </c>
      <c r="D122" s="36" t="s">
        <v>1597</v>
      </c>
      <c r="E122" s="206">
        <v>471.0</v>
      </c>
    </row>
    <row r="123" ht="15.75" customHeight="1">
      <c r="A123" s="43" t="s">
        <v>20</v>
      </c>
      <c r="B123" s="3"/>
      <c r="C123" s="199"/>
      <c r="D123" s="3"/>
      <c r="E123" s="47">
        <f>SUM(E120:E122)</f>
        <v>1807.56</v>
      </c>
    </row>
    <row r="124" ht="15.75" customHeight="1">
      <c r="A124" s="10"/>
      <c r="B124" s="11"/>
      <c r="C124" s="11"/>
      <c r="D124" s="11"/>
      <c r="E124" s="12"/>
    </row>
    <row r="125" ht="15.75" customHeight="1">
      <c r="A125" s="10" t="s">
        <v>1442</v>
      </c>
      <c r="B125" s="11"/>
      <c r="C125" s="11"/>
      <c r="D125" s="11"/>
      <c r="E125" s="12"/>
    </row>
    <row r="126" ht="15.75" customHeight="1">
      <c r="A126" s="196" t="s">
        <v>1598</v>
      </c>
      <c r="B126" s="197"/>
      <c r="C126" s="197"/>
      <c r="D126" s="197"/>
      <c r="E126" s="197"/>
    </row>
    <row r="127" ht="15.75" customHeight="1">
      <c r="A127" s="51" t="s">
        <v>1588</v>
      </c>
      <c r="B127" s="15"/>
      <c r="C127" s="198" t="s">
        <v>1589</v>
      </c>
      <c r="D127" s="199" t="s">
        <v>1581</v>
      </c>
      <c r="E127" s="200" t="s">
        <v>7</v>
      </c>
    </row>
    <row r="128" ht="15.75" customHeight="1">
      <c r="A128" s="20" t="s">
        <v>8</v>
      </c>
      <c r="B128" s="21" t="s">
        <v>9</v>
      </c>
      <c r="C128" s="15"/>
      <c r="D128" s="20" t="s">
        <v>10</v>
      </c>
      <c r="E128" s="22" t="s">
        <v>11</v>
      </c>
    </row>
    <row r="129" ht="13.5" customHeight="1">
      <c r="A129" s="24"/>
      <c r="B129" s="25" t="s">
        <v>12</v>
      </c>
      <c r="C129" s="25" t="s">
        <v>13</v>
      </c>
      <c r="D129" s="24"/>
      <c r="E129" s="24"/>
    </row>
    <row r="130" ht="13.5" customHeight="1">
      <c r="A130" s="203">
        <v>44959.0</v>
      </c>
      <c r="B130" s="204" t="s">
        <v>1599</v>
      </c>
      <c r="C130" s="205" t="s">
        <v>1600</v>
      </c>
      <c r="D130" s="36" t="s">
        <v>1601</v>
      </c>
      <c r="E130" s="206">
        <v>1239.35</v>
      </c>
    </row>
    <row r="131" ht="15.75" customHeight="1">
      <c r="A131" s="203">
        <v>44967.0</v>
      </c>
      <c r="B131" s="204" t="s">
        <v>1593</v>
      </c>
      <c r="C131" s="205" t="s">
        <v>1602</v>
      </c>
      <c r="D131" s="36" t="s">
        <v>1603</v>
      </c>
      <c r="E131" s="206">
        <v>900.0</v>
      </c>
    </row>
    <row r="132" ht="13.5" customHeight="1">
      <c r="A132" s="203">
        <v>44986.0</v>
      </c>
      <c r="B132" s="204" t="s">
        <v>1604</v>
      </c>
      <c r="C132" s="205" t="s">
        <v>778</v>
      </c>
      <c r="D132" s="36" t="s">
        <v>1605</v>
      </c>
      <c r="E132" s="206">
        <v>1178.8</v>
      </c>
    </row>
    <row r="133" ht="15.75" customHeight="1">
      <c r="A133" s="203">
        <v>45009.0</v>
      </c>
      <c r="B133" s="204" t="s">
        <v>762</v>
      </c>
      <c r="C133" s="205" t="s">
        <v>154</v>
      </c>
      <c r="D133" s="36" t="s">
        <v>1606</v>
      </c>
      <c r="E133" s="206">
        <v>65.23</v>
      </c>
    </row>
    <row r="134" ht="15.75" customHeight="1">
      <c r="A134" s="43" t="s">
        <v>20</v>
      </c>
      <c r="B134" s="44"/>
      <c r="C134" s="199"/>
      <c r="D134" s="46"/>
      <c r="E134" s="47">
        <f>SUM(E130:E133)</f>
        <v>3383.38</v>
      </c>
    </row>
    <row r="135" ht="15.75" customHeight="1">
      <c r="A135" s="10"/>
      <c r="B135" s="11"/>
      <c r="C135" s="11"/>
      <c r="D135" s="11"/>
      <c r="E135" s="12"/>
    </row>
    <row r="136" ht="15.75" customHeight="1">
      <c r="A136" s="10" t="s">
        <v>2</v>
      </c>
      <c r="B136" s="11"/>
      <c r="C136" s="11"/>
      <c r="D136" s="11"/>
      <c r="E136" s="12"/>
    </row>
    <row r="137" ht="13.5" customHeight="1">
      <c r="A137" s="196" t="s">
        <v>1607</v>
      </c>
      <c r="B137" s="197"/>
      <c r="C137" s="197"/>
      <c r="D137" s="197"/>
      <c r="E137" s="197"/>
    </row>
    <row r="138" ht="30.0" customHeight="1">
      <c r="A138" s="51" t="s">
        <v>88</v>
      </c>
      <c r="B138" s="15"/>
      <c r="C138" s="198" t="s">
        <v>1324</v>
      </c>
      <c r="D138" s="199" t="s">
        <v>1581</v>
      </c>
      <c r="E138" s="200" t="s">
        <v>7</v>
      </c>
    </row>
    <row r="139" ht="15.75" customHeight="1">
      <c r="A139" s="20" t="s">
        <v>8</v>
      </c>
      <c r="B139" s="21" t="s">
        <v>9</v>
      </c>
      <c r="C139" s="15"/>
      <c r="D139" s="20" t="s">
        <v>10</v>
      </c>
      <c r="E139" s="22" t="s">
        <v>11</v>
      </c>
    </row>
    <row r="140" ht="13.5" customHeight="1">
      <c r="A140" s="24"/>
      <c r="B140" s="25" t="s">
        <v>12</v>
      </c>
      <c r="C140" s="25" t="s">
        <v>13</v>
      </c>
      <c r="D140" s="24"/>
      <c r="E140" s="24"/>
    </row>
    <row r="141" ht="15.75" customHeight="1">
      <c r="A141" s="203">
        <v>44958.0</v>
      </c>
      <c r="B141" s="204" t="s">
        <v>1484</v>
      </c>
      <c r="C141" s="205" t="s">
        <v>417</v>
      </c>
      <c r="D141" s="36" t="s">
        <v>1608</v>
      </c>
      <c r="E141" s="206">
        <v>930.0</v>
      </c>
    </row>
    <row r="142" ht="15.75" customHeight="1">
      <c r="A142" s="203">
        <v>44960.0</v>
      </c>
      <c r="B142" s="204" t="s">
        <v>1609</v>
      </c>
      <c r="C142" s="205" t="s">
        <v>1610</v>
      </c>
      <c r="D142" s="36" t="s">
        <v>1611</v>
      </c>
      <c r="E142" s="206">
        <v>70.0</v>
      </c>
    </row>
    <row r="143" ht="15.75" customHeight="1">
      <c r="A143" s="43" t="s">
        <v>20</v>
      </c>
      <c r="B143" s="44"/>
      <c r="C143" s="199"/>
      <c r="D143" s="46"/>
      <c r="E143" s="47">
        <f>SUM(E141:E142)</f>
        <v>1000</v>
      </c>
    </row>
    <row r="144" ht="15.75" customHeight="1">
      <c r="A144" s="10"/>
      <c r="B144" s="11"/>
      <c r="C144" s="11"/>
      <c r="D144" s="11"/>
      <c r="E144" s="12"/>
    </row>
    <row r="145" ht="15.75" customHeight="1">
      <c r="A145" s="10" t="s">
        <v>1442</v>
      </c>
      <c r="B145" s="11"/>
      <c r="C145" s="11"/>
      <c r="D145" s="11"/>
      <c r="E145" s="12"/>
    </row>
    <row r="146" ht="15.75" customHeight="1">
      <c r="A146" s="196" t="s">
        <v>1612</v>
      </c>
      <c r="B146" s="197"/>
      <c r="C146" s="197"/>
      <c r="D146" s="197"/>
      <c r="E146" s="197"/>
    </row>
    <row r="147" ht="15.75" customHeight="1">
      <c r="A147" s="51" t="s">
        <v>88</v>
      </c>
      <c r="B147" s="15"/>
      <c r="C147" s="198" t="s">
        <v>1324</v>
      </c>
      <c r="D147" s="199" t="s">
        <v>1581</v>
      </c>
      <c r="E147" s="200" t="s">
        <v>7</v>
      </c>
    </row>
    <row r="148" ht="15.75" customHeight="1">
      <c r="A148" s="20" t="s">
        <v>8</v>
      </c>
      <c r="B148" s="21" t="s">
        <v>9</v>
      </c>
      <c r="C148" s="15"/>
      <c r="D148" s="20" t="s">
        <v>10</v>
      </c>
      <c r="E148" s="22" t="s">
        <v>11</v>
      </c>
    </row>
    <row r="149" ht="15.75" customHeight="1">
      <c r="A149" s="24"/>
      <c r="B149" s="25" t="s">
        <v>12</v>
      </c>
      <c r="C149" s="25" t="s">
        <v>13</v>
      </c>
      <c r="D149" s="24"/>
      <c r="E149" s="24"/>
    </row>
    <row r="150" ht="15.75" customHeight="1">
      <c r="A150" s="203">
        <v>44957.0</v>
      </c>
      <c r="B150" s="204" t="s">
        <v>1613</v>
      </c>
      <c r="C150" s="205" t="s">
        <v>1614</v>
      </c>
      <c r="D150" s="36" t="s">
        <v>1615</v>
      </c>
      <c r="E150" s="206">
        <v>1050.0</v>
      </c>
    </row>
    <row r="151" ht="15.75" customHeight="1">
      <c r="A151" s="203">
        <v>44960.0</v>
      </c>
      <c r="B151" s="204" t="s">
        <v>1616</v>
      </c>
      <c r="C151" s="205" t="s">
        <v>1617</v>
      </c>
      <c r="D151" s="36" t="s">
        <v>1618</v>
      </c>
      <c r="E151" s="206">
        <v>200.0</v>
      </c>
    </row>
    <row r="152" ht="15.75" customHeight="1">
      <c r="A152" s="203">
        <v>44964.0</v>
      </c>
      <c r="B152" s="204" t="s">
        <v>1619</v>
      </c>
      <c r="C152" s="205" t="s">
        <v>1620</v>
      </c>
      <c r="D152" s="36" t="s">
        <v>1621</v>
      </c>
      <c r="E152" s="206">
        <v>300.0</v>
      </c>
    </row>
    <row r="153" ht="15.75" customHeight="1">
      <c r="A153" s="203">
        <v>0.0</v>
      </c>
      <c r="B153" s="204" t="s">
        <v>1622</v>
      </c>
      <c r="C153" s="205" t="s">
        <v>1623</v>
      </c>
      <c r="D153" s="36" t="s">
        <v>1624</v>
      </c>
      <c r="E153" s="206">
        <v>40.0</v>
      </c>
    </row>
    <row r="154" ht="15.75" customHeight="1">
      <c r="A154" s="203">
        <v>44966.0</v>
      </c>
      <c r="B154" s="204" t="s">
        <v>1625</v>
      </c>
      <c r="C154" s="205" t="s">
        <v>1626</v>
      </c>
      <c r="D154" s="36" t="s">
        <v>1627</v>
      </c>
      <c r="E154" s="206">
        <v>600.0</v>
      </c>
    </row>
    <row r="155" ht="15.75" customHeight="1">
      <c r="A155" s="203">
        <v>44970.0</v>
      </c>
      <c r="B155" s="204" t="s">
        <v>1619</v>
      </c>
      <c r="C155" s="205" t="s">
        <v>1620</v>
      </c>
      <c r="D155" s="36" t="s">
        <v>1627</v>
      </c>
      <c r="E155" s="206">
        <v>150.0</v>
      </c>
    </row>
    <row r="156" ht="15.75" customHeight="1">
      <c r="A156" s="203">
        <v>44971.0</v>
      </c>
      <c r="B156" s="204" t="s">
        <v>1613</v>
      </c>
      <c r="C156" s="205" t="s">
        <v>1614</v>
      </c>
      <c r="D156" s="36" t="s">
        <v>1628</v>
      </c>
      <c r="E156" s="206">
        <v>435.0</v>
      </c>
    </row>
    <row r="157" ht="15.75" customHeight="1">
      <c r="A157" s="203">
        <v>44971.0</v>
      </c>
      <c r="B157" s="204" t="s">
        <v>1629</v>
      </c>
      <c r="C157" s="205" t="s">
        <v>1630</v>
      </c>
      <c r="D157" s="36" t="s">
        <v>1631</v>
      </c>
      <c r="E157" s="206">
        <v>1700.0</v>
      </c>
    </row>
    <row r="158" ht="15.75" customHeight="1">
      <c r="A158" s="203">
        <v>44973.0</v>
      </c>
      <c r="B158" s="204" t="s">
        <v>1616</v>
      </c>
      <c r="C158" s="205" t="s">
        <v>1617</v>
      </c>
      <c r="D158" s="36" t="s">
        <v>1632</v>
      </c>
      <c r="E158" s="206">
        <v>220.0</v>
      </c>
    </row>
    <row r="159" ht="15.75" customHeight="1">
      <c r="A159" s="203">
        <v>44981.0</v>
      </c>
      <c r="B159" s="204" t="s">
        <v>150</v>
      </c>
      <c r="C159" s="205" t="s">
        <v>151</v>
      </c>
      <c r="D159" s="36" t="s">
        <v>1633</v>
      </c>
      <c r="E159" s="206">
        <v>456.29</v>
      </c>
    </row>
    <row r="160" ht="15.75" customHeight="1">
      <c r="A160" s="203">
        <v>45015.0</v>
      </c>
      <c r="B160" s="204" t="s">
        <v>1634</v>
      </c>
      <c r="C160" s="205"/>
      <c r="D160" s="36" t="s">
        <v>1635</v>
      </c>
      <c r="E160" s="206">
        <v>9.36</v>
      </c>
    </row>
    <row r="161" ht="29.25" customHeight="1">
      <c r="A161" s="203">
        <v>44981.0</v>
      </c>
      <c r="B161" s="204" t="s">
        <v>1636</v>
      </c>
      <c r="C161" s="205" t="s">
        <v>1637</v>
      </c>
      <c r="D161" s="36" t="s">
        <v>1638</v>
      </c>
      <c r="E161" s="206">
        <v>150.0</v>
      </c>
    </row>
    <row r="162" ht="31.5" customHeight="1">
      <c r="A162" s="203">
        <v>44986.0</v>
      </c>
      <c r="B162" s="204" t="s">
        <v>1639</v>
      </c>
      <c r="C162" s="205" t="s">
        <v>1640</v>
      </c>
      <c r="D162" s="36" t="s">
        <v>1641</v>
      </c>
      <c r="E162" s="206">
        <v>550.0</v>
      </c>
    </row>
    <row r="163" ht="15.75" customHeight="1">
      <c r="A163" s="203">
        <v>44986.0</v>
      </c>
      <c r="B163" s="204" t="s">
        <v>1642</v>
      </c>
      <c r="C163" s="205" t="s">
        <v>1643</v>
      </c>
      <c r="D163" s="36" t="s">
        <v>1644</v>
      </c>
      <c r="E163" s="206">
        <v>100.0</v>
      </c>
    </row>
    <row r="164" ht="29.25" customHeight="1">
      <c r="A164" s="203">
        <v>44987.0</v>
      </c>
      <c r="B164" s="204" t="s">
        <v>1639</v>
      </c>
      <c r="C164" s="205" t="s">
        <v>1640</v>
      </c>
      <c r="D164" s="36" t="s">
        <v>1645</v>
      </c>
      <c r="E164" s="206">
        <v>100.0</v>
      </c>
    </row>
    <row r="165" ht="15.75" customHeight="1">
      <c r="A165" s="203">
        <v>44999.0</v>
      </c>
      <c r="B165" s="204" t="s">
        <v>1646</v>
      </c>
      <c r="C165" s="205" t="s">
        <v>1614</v>
      </c>
      <c r="D165" s="36" t="s">
        <v>1647</v>
      </c>
      <c r="E165" s="206">
        <v>900.0</v>
      </c>
    </row>
    <row r="166" ht="15.75" customHeight="1">
      <c r="A166" s="43" t="s">
        <v>20</v>
      </c>
      <c r="B166" s="44"/>
      <c r="C166" s="199"/>
      <c r="D166" s="46"/>
      <c r="E166" s="47">
        <f>SUM(E150:E165)</f>
        <v>6960.65</v>
      </c>
    </row>
    <row r="167" ht="15.75" customHeight="1">
      <c r="A167" s="10"/>
      <c r="B167" s="11"/>
      <c r="C167" s="11"/>
      <c r="D167" s="11"/>
      <c r="E167" s="12"/>
    </row>
    <row r="168" ht="15.75" customHeight="1">
      <c r="A168" s="10" t="s">
        <v>2</v>
      </c>
      <c r="B168" s="11"/>
      <c r="C168" s="11"/>
      <c r="D168" s="11"/>
      <c r="E168" s="12"/>
    </row>
    <row r="169" ht="15.75" customHeight="1">
      <c r="A169" s="196" t="s">
        <v>1648</v>
      </c>
      <c r="B169" s="197"/>
      <c r="C169" s="197"/>
      <c r="D169" s="197"/>
      <c r="E169" s="197"/>
    </row>
    <row r="170" ht="15.75" customHeight="1">
      <c r="A170" s="51" t="s">
        <v>1649</v>
      </c>
      <c r="B170" s="15"/>
      <c r="C170" s="198" t="s">
        <v>1650</v>
      </c>
      <c r="D170" s="199" t="s">
        <v>1651</v>
      </c>
      <c r="E170" s="200" t="s">
        <v>7</v>
      </c>
    </row>
    <row r="171" ht="15.75" customHeight="1">
      <c r="A171" s="20" t="s">
        <v>8</v>
      </c>
      <c r="B171" s="21" t="s">
        <v>9</v>
      </c>
      <c r="C171" s="15"/>
      <c r="D171" s="20" t="s">
        <v>10</v>
      </c>
      <c r="E171" s="22" t="s">
        <v>11</v>
      </c>
    </row>
    <row r="172" ht="15.75" customHeight="1">
      <c r="A172" s="24"/>
      <c r="B172" s="25" t="s">
        <v>12</v>
      </c>
      <c r="C172" s="25" t="s">
        <v>13</v>
      </c>
      <c r="D172" s="24"/>
      <c r="E172" s="24"/>
    </row>
    <row r="173" ht="15.75" customHeight="1">
      <c r="A173" s="110" t="s">
        <v>1652</v>
      </c>
      <c r="B173" s="207" t="s">
        <v>1653</v>
      </c>
      <c r="C173" s="208" t="s">
        <v>1654</v>
      </c>
      <c r="D173" s="76" t="s">
        <v>1655</v>
      </c>
      <c r="E173" s="78">
        <v>2328.11</v>
      </c>
    </row>
    <row r="174" ht="15.75" customHeight="1">
      <c r="A174" s="110" t="s">
        <v>1656</v>
      </c>
      <c r="B174" s="207" t="s">
        <v>1657</v>
      </c>
      <c r="C174" s="110" t="s">
        <v>1658</v>
      </c>
      <c r="D174" s="76" t="s">
        <v>1659</v>
      </c>
      <c r="E174" s="78">
        <v>641.0</v>
      </c>
    </row>
    <row r="175" ht="27.75" customHeight="1">
      <c r="A175" s="110" t="s">
        <v>1660</v>
      </c>
      <c r="B175" s="207" t="s">
        <v>1661</v>
      </c>
      <c r="C175" s="110" t="s">
        <v>1662</v>
      </c>
      <c r="D175" s="76" t="s">
        <v>1663</v>
      </c>
      <c r="E175" s="78">
        <v>284.21</v>
      </c>
    </row>
    <row r="176" ht="13.5" customHeight="1">
      <c r="A176" s="110" t="s">
        <v>1664</v>
      </c>
      <c r="B176" s="207" t="s">
        <v>1665</v>
      </c>
      <c r="C176" s="110" t="s">
        <v>1666</v>
      </c>
      <c r="D176" s="76" t="s">
        <v>1667</v>
      </c>
      <c r="E176" s="78">
        <v>215.0</v>
      </c>
    </row>
    <row r="177" ht="15.75" customHeight="1">
      <c r="A177" s="110" t="s">
        <v>1668</v>
      </c>
      <c r="B177" s="207" t="s">
        <v>1669</v>
      </c>
      <c r="C177" s="110" t="s">
        <v>1670</v>
      </c>
      <c r="D177" s="76" t="s">
        <v>1671</v>
      </c>
      <c r="E177" s="78">
        <v>689.7</v>
      </c>
    </row>
    <row r="178" ht="13.5" customHeight="1">
      <c r="A178" s="110" t="s">
        <v>1672</v>
      </c>
      <c r="B178" s="207" t="s">
        <v>1673</v>
      </c>
      <c r="C178" s="110" t="s">
        <v>1674</v>
      </c>
      <c r="D178" s="76" t="s">
        <v>1675</v>
      </c>
      <c r="E178" s="78">
        <v>55.0</v>
      </c>
    </row>
    <row r="179" ht="15.75" customHeight="1">
      <c r="A179" s="110" t="s">
        <v>1676</v>
      </c>
      <c r="B179" s="207" t="s">
        <v>1677</v>
      </c>
      <c r="C179" s="110" t="s">
        <v>1678</v>
      </c>
      <c r="D179" s="76" t="s">
        <v>1679</v>
      </c>
      <c r="E179" s="78">
        <v>295.4</v>
      </c>
    </row>
    <row r="180" ht="15.75" customHeight="1">
      <c r="A180" s="43" t="s">
        <v>20</v>
      </c>
      <c r="B180" s="44"/>
      <c r="C180" s="199"/>
      <c r="D180" s="46"/>
      <c r="E180" s="47">
        <f>SUM(E173:E179)</f>
        <v>4508.42</v>
      </c>
    </row>
    <row r="181" ht="15.75" customHeight="1">
      <c r="A181" s="116"/>
      <c r="B181" s="117"/>
      <c r="C181" s="116"/>
      <c r="D181" s="117"/>
      <c r="E181" s="209"/>
    </row>
    <row r="182" ht="15.75" customHeight="1">
      <c r="A182" s="10" t="s">
        <v>1442</v>
      </c>
      <c r="B182" s="11"/>
      <c r="C182" s="11"/>
      <c r="D182" s="11"/>
      <c r="E182" s="12"/>
    </row>
    <row r="183" ht="15.75" customHeight="1">
      <c r="A183" s="210" t="s">
        <v>1680</v>
      </c>
      <c r="B183" s="11"/>
      <c r="C183" s="11"/>
      <c r="D183" s="11"/>
      <c r="E183" s="12"/>
    </row>
    <row r="184" ht="15.75" customHeight="1">
      <c r="A184" s="51" t="s">
        <v>1649</v>
      </c>
      <c r="B184" s="15"/>
      <c r="C184" s="198" t="s">
        <v>1650</v>
      </c>
      <c r="D184" s="199" t="s">
        <v>1651</v>
      </c>
      <c r="E184" s="200" t="s">
        <v>7</v>
      </c>
    </row>
    <row r="185" ht="15.75" customHeight="1">
      <c r="A185" s="20" t="s">
        <v>8</v>
      </c>
      <c r="B185" s="104" t="s">
        <v>9</v>
      </c>
      <c r="C185" s="202"/>
      <c r="D185" s="20" t="s">
        <v>10</v>
      </c>
      <c r="E185" s="22" t="s">
        <v>11</v>
      </c>
    </row>
    <row r="186" ht="15.75" customHeight="1">
      <c r="A186" s="24"/>
      <c r="B186" s="25" t="s">
        <v>12</v>
      </c>
      <c r="C186" s="25" t="s">
        <v>13</v>
      </c>
      <c r="D186" s="24"/>
      <c r="E186" s="24"/>
    </row>
    <row r="187" ht="15.75" customHeight="1">
      <c r="A187" s="110" t="s">
        <v>1660</v>
      </c>
      <c r="B187" s="76" t="s">
        <v>1681</v>
      </c>
      <c r="C187" s="208" t="s">
        <v>245</v>
      </c>
      <c r="D187" s="76" t="s">
        <v>1682</v>
      </c>
      <c r="E187" s="78">
        <v>3257.78</v>
      </c>
    </row>
    <row r="188" ht="15.75" customHeight="1">
      <c r="A188" s="110" t="s">
        <v>1660</v>
      </c>
      <c r="B188" s="76" t="s">
        <v>621</v>
      </c>
      <c r="C188" s="208" t="s">
        <v>1683</v>
      </c>
      <c r="D188" s="76" t="s">
        <v>1684</v>
      </c>
      <c r="E188" s="78">
        <v>75.27</v>
      </c>
    </row>
    <row r="189" ht="13.5" customHeight="1">
      <c r="A189" s="110" t="s">
        <v>1660</v>
      </c>
      <c r="B189" s="76" t="s">
        <v>1685</v>
      </c>
      <c r="C189" s="208" t="s">
        <v>1686</v>
      </c>
      <c r="D189" s="76" t="s">
        <v>1687</v>
      </c>
      <c r="E189" s="78">
        <v>355.0</v>
      </c>
    </row>
    <row r="190" ht="13.5" customHeight="1">
      <c r="A190" s="110" t="s">
        <v>1688</v>
      </c>
      <c r="B190" s="76" t="s">
        <v>1689</v>
      </c>
      <c r="C190" s="208" t="s">
        <v>1690</v>
      </c>
      <c r="D190" s="76" t="s">
        <v>1691</v>
      </c>
      <c r="E190" s="78">
        <v>783.92</v>
      </c>
    </row>
    <row r="191" ht="15.75" customHeight="1">
      <c r="A191" s="110" t="s">
        <v>1692</v>
      </c>
      <c r="B191" s="76" t="s">
        <v>621</v>
      </c>
      <c r="C191" s="208" t="s">
        <v>1690</v>
      </c>
      <c r="D191" s="76" t="s">
        <v>1693</v>
      </c>
      <c r="E191" s="78">
        <v>16.08</v>
      </c>
    </row>
    <row r="192" ht="13.5" customHeight="1">
      <c r="A192" s="110" t="s">
        <v>1694</v>
      </c>
      <c r="B192" s="76" t="s">
        <v>1695</v>
      </c>
      <c r="C192" s="208" t="s">
        <v>1696</v>
      </c>
      <c r="D192" s="76" t="s">
        <v>1697</v>
      </c>
      <c r="E192" s="78">
        <v>3429.65</v>
      </c>
    </row>
    <row r="193" ht="15.75" customHeight="1">
      <c r="A193" s="110" t="s">
        <v>1694</v>
      </c>
      <c r="B193" s="76" t="s">
        <v>621</v>
      </c>
      <c r="C193" s="208" t="s">
        <v>1696</v>
      </c>
      <c r="D193" s="76" t="s">
        <v>1698</v>
      </c>
      <c r="E193" s="78">
        <v>70.35</v>
      </c>
    </row>
    <row r="194" ht="15.75" customHeight="1">
      <c r="A194" s="87" t="s">
        <v>20</v>
      </c>
      <c r="B194" s="44"/>
      <c r="C194" s="199"/>
      <c r="D194" s="46"/>
      <c r="E194" s="47">
        <f>SUM(E187:E193)</f>
        <v>7988.05</v>
      </c>
    </row>
    <row r="195" ht="15.75" customHeight="1">
      <c r="A195" s="79"/>
      <c r="B195" s="80"/>
      <c r="C195" s="79"/>
      <c r="D195" s="80"/>
      <c r="E195" s="82"/>
    </row>
    <row r="196" ht="15.75" customHeight="1">
      <c r="A196" s="10" t="s">
        <v>2</v>
      </c>
      <c r="B196" s="11"/>
      <c r="C196" s="11"/>
      <c r="D196" s="11"/>
      <c r="E196" s="12"/>
    </row>
    <row r="197" ht="15.75" customHeight="1">
      <c r="A197" s="210" t="s">
        <v>1699</v>
      </c>
      <c r="B197" s="11"/>
      <c r="C197" s="11"/>
      <c r="D197" s="11"/>
      <c r="E197" s="12"/>
    </row>
    <row r="198" ht="15.75" customHeight="1">
      <c r="A198" s="51" t="s">
        <v>282</v>
      </c>
      <c r="B198" s="15"/>
      <c r="C198" s="198" t="s">
        <v>1331</v>
      </c>
      <c r="D198" s="199" t="s">
        <v>1700</v>
      </c>
      <c r="E198" s="200" t="s">
        <v>7</v>
      </c>
    </row>
    <row r="199" ht="15.75" customHeight="1">
      <c r="A199" s="20" t="s">
        <v>8</v>
      </c>
      <c r="B199" s="104" t="s">
        <v>9</v>
      </c>
      <c r="C199" s="202"/>
      <c r="D199" s="20" t="s">
        <v>10</v>
      </c>
      <c r="E199" s="22" t="s">
        <v>11</v>
      </c>
    </row>
    <row r="200" ht="15.75" customHeight="1">
      <c r="A200" s="24"/>
      <c r="B200" s="25" t="s">
        <v>12</v>
      </c>
      <c r="C200" s="25" t="s">
        <v>13</v>
      </c>
      <c r="D200" s="24"/>
      <c r="E200" s="24"/>
    </row>
    <row r="201" ht="15.75" customHeight="1">
      <c r="A201" s="110">
        <v>44972.0</v>
      </c>
      <c r="B201" s="76" t="s">
        <v>140</v>
      </c>
      <c r="C201" s="208" t="s">
        <v>141</v>
      </c>
      <c r="D201" s="76" t="s">
        <v>1701</v>
      </c>
      <c r="E201" s="78">
        <v>4052.0</v>
      </c>
    </row>
    <row r="202" ht="15.75" customHeight="1">
      <c r="A202" s="110">
        <v>44974.0</v>
      </c>
      <c r="B202" s="76" t="s">
        <v>579</v>
      </c>
      <c r="C202" s="208" t="s">
        <v>1702</v>
      </c>
      <c r="D202" s="76" t="s">
        <v>1703</v>
      </c>
      <c r="E202" s="78">
        <v>2100.0</v>
      </c>
    </row>
    <row r="203" ht="13.5" customHeight="1">
      <c r="A203" s="110">
        <v>44974.0</v>
      </c>
      <c r="B203" s="76" t="s">
        <v>1704</v>
      </c>
      <c r="C203" s="208" t="s">
        <v>1705</v>
      </c>
      <c r="D203" s="76" t="s">
        <v>1701</v>
      </c>
      <c r="E203" s="78">
        <v>708.75</v>
      </c>
    </row>
    <row r="204" ht="13.5" customHeight="1">
      <c r="A204" s="110">
        <v>44980.0</v>
      </c>
      <c r="B204" s="76" t="s">
        <v>140</v>
      </c>
      <c r="C204" s="208" t="s">
        <v>141</v>
      </c>
      <c r="D204" s="76" t="s">
        <v>1701</v>
      </c>
      <c r="E204" s="78">
        <v>250.83</v>
      </c>
    </row>
    <row r="205" ht="15.75" customHeight="1">
      <c r="A205" s="110">
        <v>44980.0</v>
      </c>
      <c r="B205" s="76" t="s">
        <v>1706</v>
      </c>
      <c r="C205" s="208" t="s">
        <v>1707</v>
      </c>
      <c r="D205" s="76" t="s">
        <v>1708</v>
      </c>
      <c r="E205" s="78">
        <v>500.0</v>
      </c>
    </row>
    <row r="206" ht="13.5" customHeight="1">
      <c r="A206" s="110">
        <v>44981.0</v>
      </c>
      <c r="B206" s="76" t="s">
        <v>1704</v>
      </c>
      <c r="C206" s="208" t="s">
        <v>1705</v>
      </c>
      <c r="D206" s="76" t="s">
        <v>1709</v>
      </c>
      <c r="E206" s="78">
        <v>58.0</v>
      </c>
    </row>
    <row r="207" ht="15.75" customHeight="1">
      <c r="A207" s="110">
        <v>44986.0</v>
      </c>
      <c r="B207" s="76" t="s">
        <v>1710</v>
      </c>
      <c r="C207" s="208" t="s">
        <v>1711</v>
      </c>
      <c r="D207" s="76" t="s">
        <v>1712</v>
      </c>
      <c r="E207" s="78">
        <v>164.0</v>
      </c>
    </row>
    <row r="208" ht="15.75" customHeight="1">
      <c r="A208" s="110">
        <v>44992.0</v>
      </c>
      <c r="B208" s="76" t="s">
        <v>1704</v>
      </c>
      <c r="C208" s="208" t="s">
        <v>1705</v>
      </c>
      <c r="D208" s="76" t="s">
        <v>1709</v>
      </c>
      <c r="E208" s="78">
        <v>166.42</v>
      </c>
    </row>
    <row r="209" ht="15.75" customHeight="1">
      <c r="A209" s="87" t="s">
        <v>20</v>
      </c>
      <c r="B209" s="44"/>
      <c r="C209" s="199"/>
      <c r="D209" s="46"/>
      <c r="E209" s="47">
        <f>SUM(E201:E208)</f>
        <v>8000</v>
      </c>
    </row>
    <row r="210" ht="15.75" customHeight="1">
      <c r="A210" s="79"/>
      <c r="B210" s="80"/>
      <c r="C210" s="79"/>
      <c r="D210" s="80"/>
      <c r="E210" s="82"/>
    </row>
    <row r="211" ht="15.75" customHeight="1">
      <c r="A211" s="10" t="s">
        <v>2</v>
      </c>
      <c r="B211" s="11"/>
      <c r="C211" s="11"/>
      <c r="D211" s="11"/>
      <c r="E211" s="12"/>
    </row>
    <row r="212" ht="15.75" customHeight="1">
      <c r="A212" s="210" t="s">
        <v>1713</v>
      </c>
      <c r="B212" s="11"/>
      <c r="C212" s="11"/>
      <c r="D212" s="11"/>
      <c r="E212" s="12"/>
    </row>
    <row r="213" ht="15.75" customHeight="1">
      <c r="A213" s="51" t="s">
        <v>1714</v>
      </c>
      <c r="B213" s="15"/>
      <c r="C213" s="198" t="s">
        <v>1715</v>
      </c>
      <c r="D213" s="199" t="s">
        <v>1716</v>
      </c>
      <c r="E213" s="200" t="s">
        <v>7</v>
      </c>
    </row>
    <row r="214" ht="13.5" customHeight="1">
      <c r="A214" s="20" t="s">
        <v>8</v>
      </c>
      <c r="B214" s="104" t="s">
        <v>9</v>
      </c>
      <c r="C214" s="202"/>
      <c r="D214" s="20" t="s">
        <v>10</v>
      </c>
      <c r="E214" s="22" t="s">
        <v>11</v>
      </c>
    </row>
    <row r="215" ht="13.5" customHeight="1">
      <c r="A215" s="24"/>
      <c r="B215" s="25" t="s">
        <v>12</v>
      </c>
      <c r="C215" s="25" t="s">
        <v>13</v>
      </c>
      <c r="D215" s="24"/>
      <c r="E215" s="24"/>
    </row>
    <row r="216" ht="15.75" customHeight="1">
      <c r="A216" s="110">
        <v>44962.0</v>
      </c>
      <c r="B216" s="76" t="s">
        <v>1717</v>
      </c>
      <c r="C216" s="208" t="s">
        <v>1718</v>
      </c>
      <c r="D216" s="76" t="s">
        <v>1719</v>
      </c>
      <c r="E216" s="78">
        <v>437.56</v>
      </c>
    </row>
    <row r="217" ht="13.5" customHeight="1">
      <c r="A217" s="110">
        <v>44962.0</v>
      </c>
      <c r="B217" s="76" t="s">
        <v>1717</v>
      </c>
      <c r="C217" s="208" t="s">
        <v>1718</v>
      </c>
      <c r="D217" s="76" t="s">
        <v>1720</v>
      </c>
      <c r="E217" s="78">
        <v>52.53</v>
      </c>
    </row>
    <row r="218" ht="15.75" customHeight="1">
      <c r="A218" s="110">
        <v>44991.0</v>
      </c>
      <c r="B218" s="76" t="s">
        <v>1721</v>
      </c>
      <c r="C218" s="208" t="s">
        <v>1707</v>
      </c>
      <c r="D218" s="76" t="s">
        <v>1722</v>
      </c>
      <c r="E218" s="78">
        <v>400.0</v>
      </c>
    </row>
    <row r="219" ht="15.75" customHeight="1">
      <c r="A219" s="43" t="s">
        <v>20</v>
      </c>
      <c r="B219" s="44"/>
      <c r="C219" s="199"/>
      <c r="D219" s="46"/>
      <c r="E219" s="47">
        <f>SUM(E216:E218)</f>
        <v>890.09</v>
      </c>
    </row>
    <row r="220" ht="15.75" customHeight="1">
      <c r="A220" s="79"/>
      <c r="B220" s="80"/>
      <c r="C220" s="79"/>
      <c r="D220" s="80"/>
      <c r="E220" s="82"/>
    </row>
    <row r="221" ht="15.75" customHeight="1">
      <c r="A221" s="10" t="s">
        <v>2</v>
      </c>
      <c r="B221" s="11"/>
      <c r="C221" s="11"/>
      <c r="D221" s="11"/>
      <c r="E221" s="12"/>
    </row>
    <row r="222" ht="13.5" customHeight="1">
      <c r="A222" s="210" t="s">
        <v>1723</v>
      </c>
      <c r="B222" s="11"/>
      <c r="C222" s="11"/>
      <c r="D222" s="11"/>
      <c r="E222" s="12"/>
    </row>
    <row r="223" ht="30.0" customHeight="1">
      <c r="A223" s="51" t="s">
        <v>1724</v>
      </c>
      <c r="B223" s="15"/>
      <c r="C223" s="198" t="s">
        <v>1725</v>
      </c>
      <c r="D223" s="199" t="s">
        <v>1726</v>
      </c>
      <c r="E223" s="200" t="s">
        <v>7</v>
      </c>
    </row>
    <row r="224" ht="15.75" customHeight="1">
      <c r="A224" s="20" t="s">
        <v>8</v>
      </c>
      <c r="B224" s="104" t="s">
        <v>9</v>
      </c>
      <c r="C224" s="202"/>
      <c r="D224" s="20" t="s">
        <v>10</v>
      </c>
      <c r="E224" s="22" t="s">
        <v>11</v>
      </c>
    </row>
    <row r="225" ht="13.5" customHeight="1">
      <c r="A225" s="24"/>
      <c r="B225" s="25" t="s">
        <v>12</v>
      </c>
      <c r="C225" s="25" t="s">
        <v>13</v>
      </c>
      <c r="D225" s="24"/>
      <c r="E225" s="24"/>
    </row>
    <row r="226" ht="15.75" customHeight="1">
      <c r="A226" s="110">
        <v>44992.0</v>
      </c>
      <c r="B226" s="76" t="s">
        <v>1727</v>
      </c>
      <c r="C226" s="208" t="s">
        <v>1583</v>
      </c>
      <c r="D226" s="76" t="s">
        <v>1728</v>
      </c>
      <c r="E226" s="78">
        <v>7643.2</v>
      </c>
    </row>
    <row r="227" ht="15.75" customHeight="1">
      <c r="A227" s="110">
        <v>44993.0</v>
      </c>
      <c r="B227" s="76" t="s">
        <v>621</v>
      </c>
      <c r="C227" s="208"/>
      <c r="D227" s="76" t="s">
        <v>1729</v>
      </c>
      <c r="E227" s="78">
        <v>356.8</v>
      </c>
    </row>
    <row r="228" ht="15.75" customHeight="1">
      <c r="A228" s="43" t="s">
        <v>20</v>
      </c>
      <c r="B228" s="44"/>
      <c r="C228" s="199"/>
      <c r="D228" s="46"/>
      <c r="E228" s="47">
        <f>SUM(E226:E227)</f>
        <v>8000</v>
      </c>
    </row>
    <row r="229" ht="15.75" customHeight="1">
      <c r="A229" s="79"/>
      <c r="B229" s="80"/>
      <c r="C229" s="79"/>
      <c r="D229" s="80"/>
      <c r="E229" s="82"/>
    </row>
    <row r="230" ht="13.5" customHeight="1">
      <c r="A230" s="10" t="s">
        <v>2</v>
      </c>
      <c r="B230" s="11"/>
      <c r="C230" s="11"/>
      <c r="D230" s="11"/>
      <c r="E230" s="12"/>
    </row>
    <row r="231" ht="13.5" customHeight="1">
      <c r="A231" s="210" t="s">
        <v>1730</v>
      </c>
      <c r="B231" s="11"/>
      <c r="C231" s="11"/>
      <c r="D231" s="11"/>
      <c r="E231" s="12"/>
    </row>
    <row r="232" ht="15.75" customHeight="1">
      <c r="A232" s="51" t="s">
        <v>277</v>
      </c>
      <c r="B232" s="15"/>
      <c r="C232" s="198" t="s">
        <v>1330</v>
      </c>
      <c r="D232" s="199" t="s">
        <v>1726</v>
      </c>
      <c r="E232" s="200" t="s">
        <v>7</v>
      </c>
    </row>
    <row r="233" ht="13.5" customHeight="1">
      <c r="A233" s="20" t="s">
        <v>8</v>
      </c>
      <c r="B233" s="104" t="s">
        <v>9</v>
      </c>
      <c r="C233" s="202"/>
      <c r="D233" s="20" t="s">
        <v>10</v>
      </c>
      <c r="E233" s="22" t="s">
        <v>11</v>
      </c>
    </row>
    <row r="234" ht="15.75" customHeight="1">
      <c r="A234" s="24"/>
      <c r="B234" s="25" t="s">
        <v>12</v>
      </c>
      <c r="C234" s="25" t="s">
        <v>13</v>
      </c>
      <c r="D234" s="24"/>
      <c r="E234" s="24"/>
    </row>
    <row r="235" ht="15.75" customHeight="1">
      <c r="A235" s="108" t="s">
        <v>1731</v>
      </c>
      <c r="B235" s="108" t="s">
        <v>1732</v>
      </c>
      <c r="C235" s="211" t="s">
        <v>1733</v>
      </c>
      <c r="D235" s="109" t="s">
        <v>1734</v>
      </c>
      <c r="E235" s="78">
        <v>8800.0</v>
      </c>
    </row>
    <row r="236" ht="15.75" customHeight="1">
      <c r="A236" s="43" t="s">
        <v>20</v>
      </c>
      <c r="B236" s="76"/>
      <c r="C236" s="208"/>
      <c r="D236" s="76"/>
      <c r="E236" s="47">
        <f>SUM(E235)</f>
        <v>8800</v>
      </c>
    </row>
    <row r="237" ht="15.75" customHeight="1">
      <c r="A237" s="79"/>
      <c r="B237" s="80"/>
      <c r="C237" s="79"/>
      <c r="D237" s="80"/>
      <c r="E237" s="82"/>
    </row>
    <row r="238" ht="13.5" customHeight="1">
      <c r="A238" s="10" t="s">
        <v>1442</v>
      </c>
      <c r="B238" s="11"/>
      <c r="C238" s="11"/>
      <c r="D238" s="11"/>
      <c r="E238" s="12"/>
    </row>
    <row r="239" ht="13.5" customHeight="1">
      <c r="A239" s="210" t="s">
        <v>1730</v>
      </c>
      <c r="B239" s="11"/>
      <c r="C239" s="11"/>
      <c r="D239" s="11"/>
      <c r="E239" s="12"/>
    </row>
    <row r="240" ht="15.75" customHeight="1">
      <c r="A240" s="51" t="s">
        <v>277</v>
      </c>
      <c r="B240" s="15"/>
      <c r="C240" s="198" t="s">
        <v>1330</v>
      </c>
      <c r="D240" s="199" t="s">
        <v>1726</v>
      </c>
      <c r="E240" s="200" t="s">
        <v>7</v>
      </c>
    </row>
    <row r="241" ht="13.5" customHeight="1">
      <c r="A241" s="20" t="s">
        <v>8</v>
      </c>
      <c r="B241" s="104" t="s">
        <v>9</v>
      </c>
      <c r="C241" s="202"/>
      <c r="D241" s="20" t="s">
        <v>10</v>
      </c>
      <c r="E241" s="22" t="s">
        <v>11</v>
      </c>
    </row>
    <row r="242" ht="15.75" customHeight="1">
      <c r="A242" s="24"/>
      <c r="B242" s="25" t="s">
        <v>12</v>
      </c>
      <c r="C242" s="25" t="s">
        <v>13</v>
      </c>
      <c r="D242" s="24"/>
      <c r="E242" s="24"/>
    </row>
    <row r="243" ht="15.75" customHeight="1">
      <c r="A243" s="110" t="s">
        <v>1731</v>
      </c>
      <c r="B243" s="76" t="s">
        <v>1735</v>
      </c>
      <c r="C243" s="205" t="s">
        <v>1736</v>
      </c>
      <c r="D243" s="36" t="s">
        <v>1737</v>
      </c>
      <c r="E243" s="91">
        <v>8360.0</v>
      </c>
    </row>
    <row r="244" ht="15.75" customHeight="1">
      <c r="A244" s="27">
        <v>45041.0</v>
      </c>
      <c r="B244" s="53" t="s">
        <v>1738</v>
      </c>
      <c r="C244" s="201"/>
      <c r="D244" s="112" t="s">
        <v>1739</v>
      </c>
      <c r="E244" s="91">
        <v>440.0</v>
      </c>
    </row>
    <row r="245" ht="15.75" customHeight="1">
      <c r="A245" s="43" t="s">
        <v>20</v>
      </c>
      <c r="B245" s="44"/>
      <c r="C245" s="199"/>
      <c r="D245" s="46"/>
      <c r="E245" s="47">
        <f>SUM(E243:E244)</f>
        <v>8800</v>
      </c>
    </row>
    <row r="246" ht="15.75" customHeight="1">
      <c r="A246" s="79"/>
      <c r="B246" s="80"/>
      <c r="C246" s="79"/>
      <c r="D246" s="80"/>
      <c r="E246" s="82"/>
    </row>
    <row r="247" ht="15.75" customHeight="1">
      <c r="A247" s="10" t="s">
        <v>2</v>
      </c>
      <c r="B247" s="11"/>
      <c r="C247" s="11"/>
      <c r="D247" s="11"/>
      <c r="E247" s="12"/>
    </row>
    <row r="248" ht="15.75" customHeight="1">
      <c r="A248" s="210" t="s">
        <v>1740</v>
      </c>
      <c r="B248" s="11"/>
      <c r="C248" s="11"/>
      <c r="D248" s="11"/>
      <c r="E248" s="12"/>
    </row>
    <row r="249" ht="15.75" customHeight="1">
      <c r="A249" s="51" t="s">
        <v>1061</v>
      </c>
      <c r="B249" s="15"/>
      <c r="C249" s="198" t="s">
        <v>1741</v>
      </c>
      <c r="D249" s="199" t="s">
        <v>1742</v>
      </c>
      <c r="E249" s="200" t="s">
        <v>7</v>
      </c>
    </row>
    <row r="250" ht="15.75" customHeight="1">
      <c r="A250" s="20" t="s">
        <v>8</v>
      </c>
      <c r="B250" s="104" t="s">
        <v>9</v>
      </c>
      <c r="C250" s="202"/>
      <c r="D250" s="20" t="s">
        <v>10</v>
      </c>
      <c r="E250" s="22" t="s">
        <v>11</v>
      </c>
    </row>
    <row r="251" ht="15.75" customHeight="1">
      <c r="A251" s="24"/>
      <c r="B251" s="25" t="s">
        <v>12</v>
      </c>
      <c r="C251" s="25" t="s">
        <v>13</v>
      </c>
      <c r="D251" s="24"/>
      <c r="E251" s="24"/>
    </row>
    <row r="252" ht="15.75" customHeight="1">
      <c r="A252" s="110">
        <v>45001.0</v>
      </c>
      <c r="B252" s="76" t="s">
        <v>1548</v>
      </c>
      <c r="C252" s="208" t="s">
        <v>1743</v>
      </c>
      <c r="D252" s="76" t="s">
        <v>1744</v>
      </c>
      <c r="E252" s="78">
        <v>313.0</v>
      </c>
    </row>
    <row r="253" ht="15.75" customHeight="1">
      <c r="A253" s="110">
        <v>45013.0</v>
      </c>
      <c r="B253" s="76" t="s">
        <v>1745</v>
      </c>
      <c r="C253" s="208" t="s">
        <v>1746</v>
      </c>
      <c r="D253" s="76" t="s">
        <v>1747</v>
      </c>
      <c r="E253" s="78">
        <v>3160.0</v>
      </c>
    </row>
    <row r="254" ht="15.75" customHeight="1">
      <c r="A254" s="110">
        <v>45000.0</v>
      </c>
      <c r="B254" s="76" t="s">
        <v>1748</v>
      </c>
      <c r="C254" s="208" t="s">
        <v>819</v>
      </c>
      <c r="D254" s="76" t="s">
        <v>1749</v>
      </c>
      <c r="E254" s="78">
        <v>129.4</v>
      </c>
    </row>
    <row r="255" ht="15.75" customHeight="1">
      <c r="A255" s="110">
        <v>44984.0</v>
      </c>
      <c r="B255" s="76" t="s">
        <v>1750</v>
      </c>
      <c r="C255" s="208" t="s">
        <v>1751</v>
      </c>
      <c r="D255" s="76" t="s">
        <v>1752</v>
      </c>
      <c r="E255" s="78">
        <v>660.0</v>
      </c>
    </row>
    <row r="256" ht="15.75" customHeight="1">
      <c r="A256" s="110">
        <v>44993.0</v>
      </c>
      <c r="B256" s="76" t="s">
        <v>1548</v>
      </c>
      <c r="C256" s="208" t="s">
        <v>1743</v>
      </c>
      <c r="D256" s="76" t="s">
        <v>1753</v>
      </c>
      <c r="E256" s="78">
        <v>292.0</v>
      </c>
    </row>
    <row r="257" ht="15.75" customHeight="1">
      <c r="A257" s="110">
        <v>44991.0</v>
      </c>
      <c r="B257" s="76" t="s">
        <v>1754</v>
      </c>
      <c r="C257" s="208" t="s">
        <v>912</v>
      </c>
      <c r="D257" s="76" t="s">
        <v>1755</v>
      </c>
      <c r="E257" s="78">
        <v>920.0</v>
      </c>
    </row>
    <row r="258" ht="15.75" customHeight="1">
      <c r="A258" s="110">
        <v>44991.0</v>
      </c>
      <c r="B258" s="76" t="s">
        <v>1754</v>
      </c>
      <c r="C258" s="208" t="s">
        <v>912</v>
      </c>
      <c r="D258" s="76" t="s">
        <v>1756</v>
      </c>
      <c r="E258" s="78">
        <v>1156.43</v>
      </c>
    </row>
    <row r="259" ht="13.5" customHeight="1">
      <c r="A259" s="110">
        <v>45021.0</v>
      </c>
      <c r="B259" s="76" t="s">
        <v>1757</v>
      </c>
      <c r="C259" s="208" t="s">
        <v>1758</v>
      </c>
      <c r="D259" s="76" t="s">
        <v>1759</v>
      </c>
      <c r="E259" s="78">
        <v>85.0</v>
      </c>
    </row>
    <row r="260" ht="13.5" customHeight="1">
      <c r="A260" s="110">
        <v>45033.0</v>
      </c>
      <c r="B260" s="76" t="s">
        <v>1760</v>
      </c>
      <c r="C260" s="208" t="s">
        <v>1761</v>
      </c>
      <c r="D260" s="76" t="s">
        <v>1762</v>
      </c>
      <c r="E260" s="78">
        <v>60.0</v>
      </c>
    </row>
    <row r="261" ht="15.75" customHeight="1">
      <c r="A261" s="110">
        <v>45059.0</v>
      </c>
      <c r="B261" s="76" t="s">
        <v>1754</v>
      </c>
      <c r="C261" s="208" t="s">
        <v>912</v>
      </c>
      <c r="D261" s="76" t="s">
        <v>1763</v>
      </c>
      <c r="E261" s="78">
        <v>578.01</v>
      </c>
    </row>
    <row r="262" ht="13.5" customHeight="1">
      <c r="A262" s="110">
        <v>45070.0</v>
      </c>
      <c r="B262" s="76" t="s">
        <v>1748</v>
      </c>
      <c r="C262" s="208" t="s">
        <v>819</v>
      </c>
      <c r="D262" s="76" t="s">
        <v>1764</v>
      </c>
      <c r="E262" s="78">
        <v>84.95</v>
      </c>
    </row>
    <row r="263" ht="15.75" customHeight="1">
      <c r="A263" s="110">
        <v>45041.0</v>
      </c>
      <c r="B263" s="76" t="s">
        <v>1765</v>
      </c>
      <c r="C263" s="208" t="s">
        <v>1766</v>
      </c>
      <c r="D263" s="76" t="s">
        <v>1767</v>
      </c>
      <c r="E263" s="78">
        <v>83.97</v>
      </c>
    </row>
    <row r="264" ht="15.75" customHeight="1">
      <c r="A264" s="43" t="s">
        <v>20</v>
      </c>
      <c r="B264" s="76"/>
      <c r="C264" s="208"/>
      <c r="D264" s="76"/>
      <c r="E264" s="47">
        <f>SUM(E252:E263)</f>
        <v>7522.76</v>
      </c>
    </row>
    <row r="265" ht="15.75" customHeight="1">
      <c r="A265" s="79"/>
      <c r="B265" s="80"/>
      <c r="C265" s="79"/>
      <c r="D265" s="80"/>
      <c r="E265" s="82"/>
    </row>
    <row r="266" ht="15.75" customHeight="1">
      <c r="A266" s="10" t="s">
        <v>1442</v>
      </c>
      <c r="B266" s="11"/>
      <c r="C266" s="11"/>
      <c r="D266" s="11"/>
      <c r="E266" s="12"/>
    </row>
    <row r="267" ht="15.75" customHeight="1">
      <c r="A267" s="210" t="s">
        <v>1740</v>
      </c>
      <c r="B267" s="11"/>
      <c r="C267" s="11"/>
      <c r="D267" s="11"/>
      <c r="E267" s="12"/>
    </row>
    <row r="268" ht="15.75" customHeight="1">
      <c r="A268" s="51" t="s">
        <v>1061</v>
      </c>
      <c r="B268" s="15"/>
      <c r="C268" s="198" t="s">
        <v>1741</v>
      </c>
      <c r="D268" s="199" t="s">
        <v>1742</v>
      </c>
      <c r="E268" s="200" t="s">
        <v>7</v>
      </c>
    </row>
    <row r="269" ht="15.75" customHeight="1">
      <c r="A269" s="20" t="s">
        <v>8</v>
      </c>
      <c r="B269" s="104" t="s">
        <v>9</v>
      </c>
      <c r="C269" s="202"/>
      <c r="D269" s="20" t="s">
        <v>10</v>
      </c>
      <c r="E269" s="22" t="s">
        <v>11</v>
      </c>
    </row>
    <row r="270" ht="15.75" customHeight="1">
      <c r="A270" s="24"/>
      <c r="B270" s="25" t="s">
        <v>12</v>
      </c>
      <c r="C270" s="25" t="s">
        <v>13</v>
      </c>
      <c r="D270" s="24"/>
      <c r="E270" s="24"/>
    </row>
    <row r="271" ht="15.75" customHeight="1">
      <c r="A271" s="110">
        <v>45007.0</v>
      </c>
      <c r="B271" s="76" t="s">
        <v>1768</v>
      </c>
      <c r="C271" s="208" t="s">
        <v>1769</v>
      </c>
      <c r="D271" s="76" t="s">
        <v>1770</v>
      </c>
      <c r="E271" s="78">
        <v>2889.3</v>
      </c>
    </row>
    <row r="272" ht="15.75" customHeight="1">
      <c r="A272" s="110">
        <v>45016.0</v>
      </c>
      <c r="B272" s="76" t="s">
        <v>621</v>
      </c>
      <c r="C272" s="208"/>
      <c r="D272" s="76" t="s">
        <v>1771</v>
      </c>
      <c r="E272" s="78">
        <v>110.7</v>
      </c>
    </row>
    <row r="273" ht="13.5" customHeight="1">
      <c r="A273" s="110">
        <v>45013.0</v>
      </c>
      <c r="B273" s="76" t="s">
        <v>1772</v>
      </c>
      <c r="C273" s="208" t="s">
        <v>1773</v>
      </c>
      <c r="D273" s="76" t="s">
        <v>1774</v>
      </c>
      <c r="E273" s="78">
        <v>1045.0</v>
      </c>
    </row>
    <row r="274" ht="13.5" customHeight="1">
      <c r="A274" s="110">
        <v>45058.0</v>
      </c>
      <c r="B274" s="76" t="s">
        <v>621</v>
      </c>
      <c r="C274" s="208"/>
      <c r="D274" s="76" t="s">
        <v>1771</v>
      </c>
      <c r="E274" s="78">
        <v>55.0</v>
      </c>
    </row>
    <row r="275" ht="15.75" customHeight="1">
      <c r="A275" s="110">
        <v>45056.0</v>
      </c>
      <c r="B275" s="76" t="s">
        <v>1775</v>
      </c>
      <c r="C275" s="208" t="s">
        <v>1776</v>
      </c>
      <c r="D275" s="76" t="s">
        <v>1774</v>
      </c>
      <c r="E275" s="78">
        <v>2940.0</v>
      </c>
    </row>
    <row r="276" ht="13.5" customHeight="1">
      <c r="A276" s="110">
        <v>45058.0</v>
      </c>
      <c r="B276" s="76" t="s">
        <v>621</v>
      </c>
      <c r="C276" s="208"/>
      <c r="D276" s="76" t="s">
        <v>1771</v>
      </c>
      <c r="E276" s="78">
        <v>60.0</v>
      </c>
    </row>
    <row r="277" ht="15.75" customHeight="1">
      <c r="A277" s="110">
        <v>45056.0</v>
      </c>
      <c r="B277" s="76" t="s">
        <v>1775</v>
      </c>
      <c r="C277" s="208" t="s">
        <v>1776</v>
      </c>
      <c r="D277" s="76" t="s">
        <v>1777</v>
      </c>
      <c r="E277" s="78">
        <v>882.0</v>
      </c>
    </row>
    <row r="278" ht="15.75" customHeight="1">
      <c r="A278" s="110">
        <v>45072.0</v>
      </c>
      <c r="B278" s="76" t="s">
        <v>621</v>
      </c>
      <c r="C278" s="208" t="s">
        <v>1776</v>
      </c>
      <c r="D278" s="76" t="s">
        <v>1771</v>
      </c>
      <c r="E278" s="78">
        <v>18.0</v>
      </c>
    </row>
    <row r="279" ht="15.75" customHeight="1">
      <c r="A279" s="127" t="s">
        <v>20</v>
      </c>
      <c r="B279" s="128"/>
      <c r="C279" s="212"/>
      <c r="D279" s="3"/>
      <c r="E279" s="47">
        <f>SUM(E271:E278)</f>
        <v>8000</v>
      </c>
    </row>
    <row r="280" ht="15.75" customHeight="1">
      <c r="A280" s="79"/>
      <c r="B280" s="80"/>
      <c r="C280" s="79"/>
      <c r="D280" s="80"/>
      <c r="E280" s="82"/>
    </row>
    <row r="281" ht="15.75" customHeight="1">
      <c r="A281" s="10" t="s">
        <v>2</v>
      </c>
      <c r="B281" s="11"/>
      <c r="C281" s="11"/>
      <c r="D281" s="11"/>
      <c r="E281" s="12"/>
    </row>
    <row r="282" ht="15.75" customHeight="1">
      <c r="A282" s="210" t="s">
        <v>1778</v>
      </c>
      <c r="B282" s="11"/>
      <c r="C282" s="11"/>
      <c r="D282" s="11"/>
      <c r="E282" s="12"/>
    </row>
    <row r="283" ht="34.5" customHeight="1">
      <c r="A283" s="51" t="s">
        <v>1779</v>
      </c>
      <c r="B283" s="15"/>
      <c r="C283" s="198" t="s">
        <v>1780</v>
      </c>
      <c r="D283" s="199" t="s">
        <v>1781</v>
      </c>
      <c r="E283" s="200" t="s">
        <v>7</v>
      </c>
    </row>
    <row r="284" ht="13.5" customHeight="1">
      <c r="A284" s="20" t="s">
        <v>8</v>
      </c>
      <c r="B284" s="104" t="s">
        <v>9</v>
      </c>
      <c r="C284" s="202"/>
      <c r="D284" s="20" t="s">
        <v>10</v>
      </c>
      <c r="E284" s="22" t="s">
        <v>11</v>
      </c>
    </row>
    <row r="285" ht="15.75" customHeight="1">
      <c r="A285" s="24"/>
      <c r="B285" s="25" t="s">
        <v>12</v>
      </c>
      <c r="C285" s="25" t="s">
        <v>13</v>
      </c>
      <c r="D285" s="24"/>
      <c r="E285" s="24"/>
    </row>
    <row r="286" ht="13.5" customHeight="1">
      <c r="A286" s="110">
        <v>45029.0</v>
      </c>
      <c r="B286" s="76" t="s">
        <v>1782</v>
      </c>
      <c r="C286" s="208" t="s">
        <v>442</v>
      </c>
      <c r="D286" s="76" t="s">
        <v>1783</v>
      </c>
      <c r="E286" s="78">
        <v>3780.0</v>
      </c>
    </row>
    <row r="287" ht="15.75" customHeight="1">
      <c r="A287" s="110">
        <v>44991.0</v>
      </c>
      <c r="B287" s="76" t="s">
        <v>1721</v>
      </c>
      <c r="C287" s="208" t="s">
        <v>1784</v>
      </c>
      <c r="D287" s="76" t="s">
        <v>1785</v>
      </c>
      <c r="E287" s="78">
        <v>400.0</v>
      </c>
    </row>
    <row r="288" ht="15.75" customHeight="1">
      <c r="A288" s="43" t="s">
        <v>20</v>
      </c>
      <c r="B288" s="102"/>
      <c r="C288" s="213"/>
      <c r="D288" s="102"/>
      <c r="E288" s="47">
        <f>SUM(E286:E287)</f>
        <v>4180</v>
      </c>
    </row>
    <row r="289" ht="15.75" customHeight="1">
      <c r="A289" s="79"/>
      <c r="B289" s="80"/>
      <c r="C289" s="79"/>
      <c r="D289" s="80"/>
      <c r="E289" s="82"/>
    </row>
    <row r="290" ht="15.75" customHeight="1">
      <c r="A290" s="10" t="s">
        <v>1442</v>
      </c>
      <c r="B290" s="11"/>
      <c r="C290" s="11"/>
      <c r="D290" s="11"/>
      <c r="E290" s="12"/>
    </row>
    <row r="291" ht="15.75" customHeight="1">
      <c r="A291" s="210" t="s">
        <v>1778</v>
      </c>
      <c r="B291" s="11"/>
      <c r="C291" s="11"/>
      <c r="D291" s="11"/>
      <c r="E291" s="12"/>
    </row>
    <row r="292" ht="15.75" customHeight="1">
      <c r="A292" s="51" t="s">
        <v>1779</v>
      </c>
      <c r="B292" s="15"/>
      <c r="C292" s="198" t="s">
        <v>1780</v>
      </c>
      <c r="D292" s="199" t="s">
        <v>1781</v>
      </c>
      <c r="E292" s="18" t="s">
        <v>7</v>
      </c>
    </row>
    <row r="293" ht="13.5" customHeight="1">
      <c r="A293" s="20" t="s">
        <v>8</v>
      </c>
      <c r="B293" s="104" t="s">
        <v>9</v>
      </c>
      <c r="C293" s="202"/>
      <c r="D293" s="20" t="s">
        <v>10</v>
      </c>
      <c r="E293" s="22" t="s">
        <v>11</v>
      </c>
    </row>
    <row r="294" ht="13.5" customHeight="1">
      <c r="A294" s="24"/>
      <c r="B294" s="25" t="s">
        <v>12</v>
      </c>
      <c r="C294" s="25" t="s">
        <v>13</v>
      </c>
      <c r="D294" s="24"/>
      <c r="E294" s="24"/>
    </row>
    <row r="295" ht="13.5" customHeight="1">
      <c r="A295" s="110">
        <v>45035.0</v>
      </c>
      <c r="B295" s="76" t="s">
        <v>1786</v>
      </c>
      <c r="C295" s="208" t="s">
        <v>1614</v>
      </c>
      <c r="D295" s="76" t="s">
        <v>1787</v>
      </c>
      <c r="E295" s="78">
        <v>750.0</v>
      </c>
    </row>
    <row r="296" ht="15.75" customHeight="1">
      <c r="A296" s="110">
        <v>45035.0</v>
      </c>
      <c r="B296" s="76" t="s">
        <v>1788</v>
      </c>
      <c r="C296" s="208" t="s">
        <v>1789</v>
      </c>
      <c r="D296" s="76" t="s">
        <v>1790</v>
      </c>
      <c r="E296" s="78">
        <v>800.0</v>
      </c>
    </row>
    <row r="297" ht="15.75" customHeight="1">
      <c r="A297" s="43" t="s">
        <v>20</v>
      </c>
      <c r="B297" s="102"/>
      <c r="C297" s="213"/>
      <c r="D297" s="102"/>
      <c r="E297" s="47">
        <f>SUM(E295:E296)</f>
        <v>1550</v>
      </c>
    </row>
    <row r="298" ht="15.75" customHeight="1">
      <c r="A298" s="79"/>
      <c r="B298" s="80"/>
      <c r="C298" s="79"/>
      <c r="D298" s="80"/>
      <c r="E298" s="82"/>
    </row>
    <row r="299" ht="15.75" customHeight="1">
      <c r="A299" s="10" t="s">
        <v>2</v>
      </c>
      <c r="B299" s="11"/>
      <c r="C299" s="11"/>
      <c r="D299" s="11"/>
      <c r="E299" s="12"/>
    </row>
    <row r="300" ht="15.75" customHeight="1">
      <c r="A300" s="210" t="s">
        <v>1791</v>
      </c>
      <c r="B300" s="11"/>
      <c r="C300" s="11"/>
      <c r="D300" s="11"/>
      <c r="E300" s="12"/>
    </row>
    <row r="301" ht="15.75" customHeight="1">
      <c r="A301" s="14" t="s">
        <v>1792</v>
      </c>
      <c r="B301" s="15"/>
      <c r="C301" s="198" t="s">
        <v>1793</v>
      </c>
      <c r="D301" s="199" t="s">
        <v>1794</v>
      </c>
      <c r="E301" s="200" t="s">
        <v>7</v>
      </c>
    </row>
    <row r="302" ht="13.5" customHeight="1">
      <c r="A302" s="20" t="s">
        <v>8</v>
      </c>
      <c r="B302" s="104" t="s">
        <v>9</v>
      </c>
      <c r="C302" s="202"/>
      <c r="D302" s="20" t="s">
        <v>10</v>
      </c>
      <c r="E302" s="22" t="s">
        <v>11</v>
      </c>
    </row>
    <row r="303" ht="13.5" customHeight="1">
      <c r="A303" s="24"/>
      <c r="B303" s="25" t="s">
        <v>12</v>
      </c>
      <c r="C303" s="25" t="s">
        <v>13</v>
      </c>
      <c r="D303" s="24"/>
      <c r="E303" s="24"/>
    </row>
    <row r="304" ht="15.75" customHeight="1">
      <c r="A304" s="110">
        <v>44986.0</v>
      </c>
      <c r="B304" s="76" t="s">
        <v>1795</v>
      </c>
      <c r="C304" s="208" t="s">
        <v>1796</v>
      </c>
      <c r="D304" s="76" t="s">
        <v>1797</v>
      </c>
      <c r="E304" s="78">
        <v>243.8</v>
      </c>
    </row>
    <row r="305" ht="13.5" customHeight="1">
      <c r="A305" s="110">
        <v>44988.0</v>
      </c>
      <c r="B305" s="76" t="s">
        <v>1798</v>
      </c>
      <c r="C305" s="208" t="s">
        <v>1799</v>
      </c>
      <c r="D305" s="76" t="s">
        <v>1800</v>
      </c>
      <c r="E305" s="78">
        <v>604.0</v>
      </c>
    </row>
    <row r="306" ht="15.75" customHeight="1">
      <c r="A306" s="110">
        <v>45013.0</v>
      </c>
      <c r="B306" s="76" t="s">
        <v>1801</v>
      </c>
      <c r="C306" s="208" t="s">
        <v>1802</v>
      </c>
      <c r="D306" s="76" t="s">
        <v>1803</v>
      </c>
      <c r="E306" s="78">
        <v>72.8</v>
      </c>
    </row>
    <row r="307" ht="15.75" customHeight="1">
      <c r="A307" s="43" t="s">
        <v>20</v>
      </c>
      <c r="B307" s="102"/>
      <c r="C307" s="213"/>
      <c r="D307" s="102"/>
      <c r="E307" s="47">
        <f>SUM(E304:E306)</f>
        <v>920.6</v>
      </c>
    </row>
    <row r="308" ht="13.5" customHeight="1">
      <c r="A308" s="214"/>
      <c r="B308" s="214"/>
      <c r="C308" s="215"/>
      <c r="D308" s="214"/>
      <c r="E308" s="214"/>
    </row>
    <row r="309" ht="15.75" customHeight="1">
      <c r="A309" s="10" t="s">
        <v>2</v>
      </c>
      <c r="B309" s="11"/>
      <c r="C309" s="11"/>
      <c r="D309" s="11"/>
      <c r="E309" s="12"/>
    </row>
    <row r="310" ht="15.75" customHeight="1">
      <c r="A310" s="210" t="s">
        <v>1804</v>
      </c>
      <c r="B310" s="11"/>
      <c r="C310" s="11"/>
      <c r="D310" s="11"/>
      <c r="E310" s="12"/>
    </row>
    <row r="311" ht="15.75" customHeight="1">
      <c r="A311" s="51" t="s">
        <v>528</v>
      </c>
      <c r="B311" s="15"/>
      <c r="C311" s="198" t="s">
        <v>1340</v>
      </c>
      <c r="D311" s="199" t="s">
        <v>1805</v>
      </c>
      <c r="E311" s="200" t="s">
        <v>7</v>
      </c>
    </row>
    <row r="312" ht="15.75" customHeight="1">
      <c r="A312" s="20" t="s">
        <v>8</v>
      </c>
      <c r="B312" s="104" t="s">
        <v>9</v>
      </c>
      <c r="C312" s="202"/>
      <c r="D312" s="20" t="s">
        <v>10</v>
      </c>
      <c r="E312" s="22" t="s">
        <v>11</v>
      </c>
    </row>
    <row r="313" ht="13.5" customHeight="1">
      <c r="A313" s="24"/>
      <c r="B313" s="25" t="s">
        <v>12</v>
      </c>
      <c r="C313" s="25" t="s">
        <v>13</v>
      </c>
      <c r="D313" s="24"/>
      <c r="E313" s="24"/>
    </row>
    <row r="314" ht="13.5" customHeight="1">
      <c r="A314" s="110">
        <v>45033.0</v>
      </c>
      <c r="B314" s="76" t="s">
        <v>531</v>
      </c>
      <c r="C314" s="208" t="s">
        <v>532</v>
      </c>
      <c r="D314" s="76" t="s">
        <v>1806</v>
      </c>
      <c r="E314" s="78">
        <v>248.04</v>
      </c>
    </row>
    <row r="315" ht="15.75" customHeight="1">
      <c r="A315" s="110">
        <v>45033.0</v>
      </c>
      <c r="B315" s="76" t="s">
        <v>531</v>
      </c>
      <c r="C315" s="208" t="s">
        <v>532</v>
      </c>
      <c r="D315" s="76" t="s">
        <v>1807</v>
      </c>
      <c r="E315" s="78">
        <v>242.0</v>
      </c>
    </row>
    <row r="316" ht="13.5" customHeight="1">
      <c r="A316" s="110">
        <v>45075.0</v>
      </c>
      <c r="B316" s="76" t="s">
        <v>531</v>
      </c>
      <c r="C316" s="208" t="s">
        <v>532</v>
      </c>
      <c r="D316" s="76" t="s">
        <v>1808</v>
      </c>
      <c r="E316" s="78">
        <v>248.04</v>
      </c>
    </row>
    <row r="317" ht="15.75" customHeight="1">
      <c r="A317" s="43" t="s">
        <v>20</v>
      </c>
      <c r="B317" s="102"/>
      <c r="C317" s="213"/>
      <c r="D317" s="102"/>
      <c r="E317" s="47">
        <f>SUM(E314:E316)</f>
        <v>738.08</v>
      </c>
    </row>
    <row r="318" ht="15.75" customHeight="1">
      <c r="A318" s="79"/>
      <c r="B318" s="80"/>
      <c r="C318" s="79"/>
      <c r="D318" s="80"/>
      <c r="E318" s="82"/>
    </row>
    <row r="319" ht="13.5" customHeight="1">
      <c r="A319" s="10" t="s">
        <v>74</v>
      </c>
      <c r="B319" s="11"/>
      <c r="C319" s="11"/>
      <c r="D319" s="11"/>
      <c r="E319" s="12"/>
    </row>
    <row r="320" ht="13.5" customHeight="1">
      <c r="A320" s="210" t="s">
        <v>1809</v>
      </c>
      <c r="B320" s="11"/>
      <c r="C320" s="11"/>
      <c r="D320" s="11"/>
      <c r="E320" s="12"/>
    </row>
    <row r="321" ht="15.75" customHeight="1">
      <c r="A321" s="51" t="s">
        <v>1810</v>
      </c>
      <c r="B321" s="15"/>
      <c r="C321" s="198" t="s">
        <v>1811</v>
      </c>
      <c r="D321" s="199" t="s">
        <v>1812</v>
      </c>
      <c r="E321" s="200" t="s">
        <v>7</v>
      </c>
    </row>
    <row r="322" ht="13.5" customHeight="1">
      <c r="A322" s="20" t="s">
        <v>8</v>
      </c>
      <c r="B322" s="104" t="s">
        <v>9</v>
      </c>
      <c r="C322" s="202"/>
      <c r="D322" s="20" t="s">
        <v>10</v>
      </c>
      <c r="E322" s="22" t="s">
        <v>11</v>
      </c>
    </row>
    <row r="323" ht="15.75" customHeight="1">
      <c r="A323" s="24"/>
      <c r="B323" s="25" t="s">
        <v>12</v>
      </c>
      <c r="C323" s="25" t="s">
        <v>13</v>
      </c>
      <c r="D323" s="24"/>
      <c r="E323" s="24"/>
    </row>
    <row r="324" ht="15.75" customHeight="1">
      <c r="A324" s="110">
        <v>45055.0</v>
      </c>
      <c r="B324" s="2" t="s">
        <v>1813</v>
      </c>
      <c r="C324" s="208" t="s">
        <v>1814</v>
      </c>
      <c r="D324" s="76" t="s">
        <v>1815</v>
      </c>
      <c r="E324" s="78">
        <v>1431.59</v>
      </c>
    </row>
    <row r="325" ht="15.75" customHeight="1">
      <c r="A325" s="43" t="s">
        <v>20</v>
      </c>
      <c r="B325" s="102"/>
      <c r="C325" s="213"/>
      <c r="D325" s="102"/>
      <c r="E325" s="47">
        <f>SUM(E320:E324)</f>
        <v>1431.59</v>
      </c>
    </row>
    <row r="326" ht="15.75" customHeight="1">
      <c r="A326" s="79"/>
      <c r="B326" s="80"/>
      <c r="C326" s="79"/>
      <c r="D326" s="80"/>
      <c r="E326" s="82"/>
    </row>
    <row r="327" ht="13.5" customHeight="1">
      <c r="A327" s="10" t="s">
        <v>74</v>
      </c>
      <c r="B327" s="11"/>
      <c r="C327" s="11"/>
      <c r="D327" s="11"/>
      <c r="E327" s="12"/>
    </row>
    <row r="328" ht="13.5" customHeight="1">
      <c r="A328" s="210" t="s">
        <v>1816</v>
      </c>
      <c r="B328" s="11"/>
      <c r="C328" s="11"/>
      <c r="D328" s="11"/>
      <c r="E328" s="12"/>
    </row>
    <row r="329" ht="15.75" customHeight="1">
      <c r="A329" s="51" t="s">
        <v>1817</v>
      </c>
      <c r="B329" s="15"/>
      <c r="C329" s="198" t="s">
        <v>1818</v>
      </c>
      <c r="D329" s="199" t="s">
        <v>1819</v>
      </c>
      <c r="E329" s="200" t="s">
        <v>7</v>
      </c>
    </row>
    <row r="330" ht="13.5" customHeight="1">
      <c r="A330" s="20" t="s">
        <v>8</v>
      </c>
      <c r="B330" s="104" t="s">
        <v>9</v>
      </c>
      <c r="C330" s="202"/>
      <c r="D330" s="20" t="s">
        <v>10</v>
      </c>
      <c r="E330" s="22" t="s">
        <v>11</v>
      </c>
    </row>
    <row r="331" ht="15.75" customHeight="1">
      <c r="A331" s="24"/>
      <c r="B331" s="25" t="s">
        <v>12</v>
      </c>
      <c r="C331" s="25" t="s">
        <v>13</v>
      </c>
      <c r="D331" s="24"/>
      <c r="E331" s="24"/>
    </row>
    <row r="332" ht="15.75" customHeight="1">
      <c r="A332" s="110">
        <v>45050.0</v>
      </c>
      <c r="B332" s="2" t="s">
        <v>1820</v>
      </c>
      <c r="C332" s="208" t="s">
        <v>1821</v>
      </c>
      <c r="D332" s="76" t="s">
        <v>1822</v>
      </c>
      <c r="E332" s="78">
        <v>2653.0</v>
      </c>
    </row>
    <row r="333" ht="15.75" customHeight="1">
      <c r="A333" s="43" t="s">
        <v>20</v>
      </c>
      <c r="B333" s="102"/>
      <c r="C333" s="213"/>
      <c r="D333" s="102"/>
      <c r="E333" s="47">
        <f>SUM(E328:E332)</f>
        <v>2653</v>
      </c>
    </row>
    <row r="334" ht="15.75" customHeight="1">
      <c r="A334" s="79"/>
      <c r="B334" s="80"/>
      <c r="C334" s="79"/>
      <c r="D334" s="80"/>
      <c r="E334" s="82"/>
    </row>
    <row r="335" ht="15.75" customHeight="1">
      <c r="A335" s="10" t="s">
        <v>2</v>
      </c>
      <c r="B335" s="11"/>
      <c r="C335" s="11"/>
      <c r="D335" s="11"/>
      <c r="E335" s="12"/>
    </row>
    <row r="336" ht="15.75" customHeight="1">
      <c r="A336" s="13" t="s">
        <v>1823</v>
      </c>
      <c r="B336" s="11"/>
      <c r="C336" s="11"/>
      <c r="D336" s="11"/>
      <c r="E336" s="12"/>
    </row>
    <row r="337" ht="15.75" customHeight="1">
      <c r="A337" s="51" t="s">
        <v>88</v>
      </c>
      <c r="B337" s="15"/>
      <c r="C337" s="198" t="s">
        <v>1324</v>
      </c>
      <c r="D337" s="199" t="s">
        <v>1824</v>
      </c>
      <c r="E337" s="200" t="s">
        <v>7</v>
      </c>
    </row>
    <row r="338" ht="13.5" customHeight="1">
      <c r="A338" s="20" t="s">
        <v>8</v>
      </c>
      <c r="B338" s="21" t="s">
        <v>9</v>
      </c>
      <c r="C338" s="15"/>
      <c r="D338" s="20" t="s">
        <v>10</v>
      </c>
      <c r="E338" s="22" t="s">
        <v>11</v>
      </c>
    </row>
    <row r="339" ht="13.5" customHeight="1">
      <c r="A339" s="24"/>
      <c r="B339" s="25" t="s">
        <v>12</v>
      </c>
      <c r="C339" s="25" t="s">
        <v>13</v>
      </c>
      <c r="D339" s="24"/>
      <c r="E339" s="24"/>
    </row>
    <row r="340" ht="15.75" customHeight="1">
      <c r="A340" s="110">
        <v>45092.0</v>
      </c>
      <c r="B340" s="76" t="s">
        <v>1825</v>
      </c>
      <c r="C340" s="208" t="s">
        <v>303</v>
      </c>
      <c r="D340" s="76" t="s">
        <v>1826</v>
      </c>
      <c r="E340" s="206">
        <v>144.8</v>
      </c>
    </row>
    <row r="341" ht="13.5" customHeight="1">
      <c r="A341" s="110">
        <v>45092.0</v>
      </c>
      <c r="B341" s="76" t="s">
        <v>1827</v>
      </c>
      <c r="C341" s="208" t="s">
        <v>1828</v>
      </c>
      <c r="D341" s="76" t="s">
        <v>1829</v>
      </c>
      <c r="E341" s="206">
        <v>52.0</v>
      </c>
    </row>
    <row r="342" ht="15.75" customHeight="1">
      <c r="A342" s="110">
        <v>45114.0</v>
      </c>
      <c r="B342" s="76" t="s">
        <v>1830</v>
      </c>
      <c r="C342" s="208" t="s">
        <v>1831</v>
      </c>
      <c r="D342" s="76" t="s">
        <v>1829</v>
      </c>
      <c r="E342" s="206">
        <v>117.99</v>
      </c>
    </row>
    <row r="343" ht="15.75" customHeight="1">
      <c r="A343" s="62" t="s">
        <v>20</v>
      </c>
      <c r="B343" s="63"/>
      <c r="C343" s="216"/>
      <c r="D343" s="65"/>
      <c r="E343" s="66">
        <f>SUM(E340:E342)</f>
        <v>314.79</v>
      </c>
    </row>
    <row r="344" ht="15.75" customHeight="1">
      <c r="A344" s="79"/>
      <c r="B344" s="80"/>
      <c r="C344" s="79"/>
      <c r="D344" s="80"/>
      <c r="E344" s="82"/>
    </row>
    <row r="345" ht="15.75" customHeight="1">
      <c r="A345" s="10" t="s">
        <v>2</v>
      </c>
      <c r="B345" s="11"/>
      <c r="C345" s="11"/>
      <c r="D345" s="11"/>
      <c r="E345" s="12"/>
    </row>
    <row r="346" ht="15.75" customHeight="1">
      <c r="A346" s="210" t="s">
        <v>1832</v>
      </c>
      <c r="B346" s="11"/>
      <c r="C346" s="11"/>
      <c r="D346" s="11"/>
      <c r="E346" s="12"/>
    </row>
    <row r="347" ht="15.75" customHeight="1">
      <c r="A347" s="51" t="s">
        <v>790</v>
      </c>
      <c r="B347" s="15"/>
      <c r="C347" s="198" t="s">
        <v>1356</v>
      </c>
      <c r="D347" s="199" t="s">
        <v>1833</v>
      </c>
      <c r="E347" s="200" t="s">
        <v>7</v>
      </c>
    </row>
    <row r="348" ht="15.75" customHeight="1">
      <c r="A348" s="20" t="s">
        <v>8</v>
      </c>
      <c r="B348" s="104" t="s">
        <v>9</v>
      </c>
      <c r="C348" s="202"/>
      <c r="D348" s="20" t="s">
        <v>10</v>
      </c>
      <c r="E348" s="22" t="s">
        <v>11</v>
      </c>
    </row>
    <row r="349" ht="15.75" customHeight="1">
      <c r="A349" s="24"/>
      <c r="B349" s="25" t="s">
        <v>12</v>
      </c>
      <c r="C349" s="25" t="s">
        <v>13</v>
      </c>
      <c r="D349" s="24"/>
      <c r="E349" s="24"/>
    </row>
    <row r="350" ht="15.75" customHeight="1">
      <c r="A350" s="158">
        <v>45035.0</v>
      </c>
      <c r="B350" s="189" t="s">
        <v>140</v>
      </c>
      <c r="C350" s="217" t="s">
        <v>141</v>
      </c>
      <c r="D350" s="76" t="s">
        <v>1701</v>
      </c>
      <c r="E350" s="191">
        <v>1665.0</v>
      </c>
    </row>
    <row r="351" ht="15.75" customHeight="1">
      <c r="A351" s="158">
        <v>45035.0</v>
      </c>
      <c r="B351" s="189" t="s">
        <v>579</v>
      </c>
      <c r="C351" s="217" t="s">
        <v>1702</v>
      </c>
      <c r="D351" s="76" t="s">
        <v>1703</v>
      </c>
      <c r="E351" s="191">
        <v>3300.0</v>
      </c>
    </row>
    <row r="352" ht="15.75" customHeight="1">
      <c r="A352" s="158">
        <v>45035.0</v>
      </c>
      <c r="B352" s="189" t="s">
        <v>1834</v>
      </c>
      <c r="C352" s="217" t="s">
        <v>1835</v>
      </c>
      <c r="D352" s="76" t="s">
        <v>1836</v>
      </c>
      <c r="E352" s="191">
        <v>55.0</v>
      </c>
    </row>
    <row r="353" ht="15.75" customHeight="1">
      <c r="A353" s="158">
        <v>45035.0</v>
      </c>
      <c r="B353" s="189" t="s">
        <v>1837</v>
      </c>
      <c r="C353" s="217" t="s">
        <v>303</v>
      </c>
      <c r="D353" s="76" t="s">
        <v>1838</v>
      </c>
      <c r="E353" s="191">
        <v>1109.99</v>
      </c>
    </row>
    <row r="354" ht="13.5" customHeight="1">
      <c r="A354" s="158">
        <v>45036.0</v>
      </c>
      <c r="B354" s="189" t="s">
        <v>1837</v>
      </c>
      <c r="C354" s="217" t="s">
        <v>303</v>
      </c>
      <c r="D354" s="76" t="s">
        <v>1839</v>
      </c>
      <c r="E354" s="191">
        <v>131.0</v>
      </c>
    </row>
    <row r="355" ht="13.5" customHeight="1">
      <c r="A355" s="158">
        <v>45041.0</v>
      </c>
      <c r="B355" s="189" t="s">
        <v>1840</v>
      </c>
      <c r="C355" s="217" t="s">
        <v>350</v>
      </c>
      <c r="D355" s="76" t="s">
        <v>1841</v>
      </c>
      <c r="E355" s="191">
        <v>578.75</v>
      </c>
    </row>
    <row r="356" ht="15.75" customHeight="1">
      <c r="A356" s="158">
        <v>45041.0</v>
      </c>
      <c r="B356" s="189" t="s">
        <v>1842</v>
      </c>
      <c r="C356" s="217" t="s">
        <v>1843</v>
      </c>
      <c r="D356" s="76" t="s">
        <v>1844</v>
      </c>
      <c r="E356" s="191">
        <v>452.4</v>
      </c>
    </row>
    <row r="357" ht="13.5" customHeight="1">
      <c r="A357" s="158">
        <v>45050.0</v>
      </c>
      <c r="B357" s="189" t="s">
        <v>140</v>
      </c>
      <c r="C357" s="217" t="s">
        <v>141</v>
      </c>
      <c r="D357" s="76" t="s">
        <v>1845</v>
      </c>
      <c r="E357" s="191">
        <v>560.0</v>
      </c>
    </row>
    <row r="358" ht="15.75" customHeight="1">
      <c r="A358" s="158">
        <v>45055.0</v>
      </c>
      <c r="B358" s="189" t="s">
        <v>1846</v>
      </c>
      <c r="C358" s="217" t="s">
        <v>921</v>
      </c>
      <c r="D358" s="76" t="s">
        <v>1847</v>
      </c>
      <c r="E358" s="191">
        <v>32.0</v>
      </c>
    </row>
    <row r="359" ht="15.75" customHeight="1">
      <c r="A359" s="158">
        <v>45077.0</v>
      </c>
      <c r="B359" s="189" t="s">
        <v>140</v>
      </c>
      <c r="C359" s="217" t="s">
        <v>141</v>
      </c>
      <c r="D359" s="76" t="s">
        <v>1848</v>
      </c>
      <c r="E359" s="191">
        <v>115.86</v>
      </c>
    </row>
    <row r="360" ht="15.75" customHeight="1">
      <c r="A360" s="43" t="s">
        <v>20</v>
      </c>
      <c r="B360" s="3"/>
      <c r="C360" s="212"/>
      <c r="D360" s="3"/>
      <c r="E360" s="165">
        <f>SUM(E350:E359)</f>
        <v>8000</v>
      </c>
    </row>
    <row r="361" ht="15.75" customHeight="1">
      <c r="A361" s="210"/>
      <c r="B361" s="11"/>
      <c r="C361" s="11"/>
      <c r="D361" s="11"/>
      <c r="E361" s="12"/>
    </row>
    <row r="362" ht="15.75" customHeight="1">
      <c r="A362" s="10" t="s">
        <v>74</v>
      </c>
      <c r="B362" s="11"/>
      <c r="C362" s="11"/>
      <c r="D362" s="11"/>
      <c r="E362" s="12"/>
    </row>
    <row r="363" ht="15.75" customHeight="1">
      <c r="A363" s="210" t="s">
        <v>1832</v>
      </c>
      <c r="B363" s="11"/>
      <c r="C363" s="11"/>
      <c r="D363" s="11"/>
      <c r="E363" s="12"/>
    </row>
    <row r="364" ht="15.75" customHeight="1">
      <c r="A364" s="51" t="s">
        <v>790</v>
      </c>
      <c r="B364" s="15"/>
      <c r="C364" s="198" t="s">
        <v>1356</v>
      </c>
      <c r="D364" s="199" t="s">
        <v>1833</v>
      </c>
      <c r="E364" s="200" t="s">
        <v>7</v>
      </c>
    </row>
    <row r="365" ht="15.75" customHeight="1">
      <c r="A365" s="20" t="s">
        <v>8</v>
      </c>
      <c r="B365" s="104" t="s">
        <v>9</v>
      </c>
      <c r="C365" s="202"/>
      <c r="D365" s="20" t="s">
        <v>10</v>
      </c>
      <c r="E365" s="22" t="s">
        <v>11</v>
      </c>
    </row>
    <row r="366" ht="15.75" customHeight="1">
      <c r="A366" s="24"/>
      <c r="B366" s="25" t="s">
        <v>12</v>
      </c>
      <c r="C366" s="25" t="s">
        <v>13</v>
      </c>
      <c r="D366" s="24"/>
      <c r="E366" s="24"/>
    </row>
    <row r="367" ht="15.75" customHeight="1">
      <c r="A367" s="218">
        <v>45036.0</v>
      </c>
      <c r="B367" s="219" t="s">
        <v>1849</v>
      </c>
      <c r="C367" s="220" t="s">
        <v>1850</v>
      </c>
      <c r="D367" s="76" t="s">
        <v>1851</v>
      </c>
      <c r="E367" s="191">
        <v>1018.48</v>
      </c>
    </row>
    <row r="368" ht="15.75" customHeight="1">
      <c r="A368" s="218">
        <v>45041.0</v>
      </c>
      <c r="B368" s="219" t="s">
        <v>1852</v>
      </c>
      <c r="C368" s="220" t="s">
        <v>1853</v>
      </c>
      <c r="D368" s="76" t="s">
        <v>1854</v>
      </c>
      <c r="E368" s="191">
        <v>2100.0</v>
      </c>
    </row>
    <row r="369" ht="15.75" customHeight="1">
      <c r="A369" s="218">
        <v>45044.0</v>
      </c>
      <c r="B369" s="219" t="s">
        <v>1855</v>
      </c>
      <c r="C369" s="220" t="s">
        <v>1856</v>
      </c>
      <c r="D369" s="76" t="s">
        <v>1857</v>
      </c>
      <c r="E369" s="191">
        <v>361.0</v>
      </c>
    </row>
    <row r="370" ht="15.75" customHeight="1">
      <c r="A370" s="218">
        <v>45048.0</v>
      </c>
      <c r="B370" s="76" t="s">
        <v>621</v>
      </c>
      <c r="C370" s="208"/>
      <c r="D370" s="76" t="s">
        <v>1771</v>
      </c>
      <c r="E370" s="191">
        <v>19.0</v>
      </c>
    </row>
    <row r="371" ht="13.5" customHeight="1">
      <c r="A371" s="218">
        <v>45057.0</v>
      </c>
      <c r="B371" s="219" t="s">
        <v>1858</v>
      </c>
      <c r="C371" s="220" t="s">
        <v>1859</v>
      </c>
      <c r="D371" s="76" t="s">
        <v>1860</v>
      </c>
      <c r="E371" s="191">
        <v>872.2</v>
      </c>
    </row>
    <row r="372" ht="13.5" customHeight="1">
      <c r="A372" s="218">
        <v>45062.0</v>
      </c>
      <c r="B372" s="76" t="s">
        <v>621</v>
      </c>
      <c r="C372" s="208"/>
      <c r="D372" s="76" t="s">
        <v>1771</v>
      </c>
      <c r="E372" s="191">
        <v>17.8</v>
      </c>
    </row>
    <row r="373" ht="15.75" customHeight="1">
      <c r="A373" s="218">
        <v>45062.0</v>
      </c>
      <c r="B373" s="219" t="s">
        <v>1861</v>
      </c>
      <c r="C373" s="220" t="s">
        <v>1862</v>
      </c>
      <c r="D373" s="76" t="s">
        <v>1863</v>
      </c>
      <c r="E373" s="191">
        <v>380.0</v>
      </c>
    </row>
    <row r="374" ht="13.5" customHeight="1">
      <c r="A374" s="218">
        <v>45062.0</v>
      </c>
      <c r="B374" s="76" t="s">
        <v>621</v>
      </c>
      <c r="C374" s="208"/>
      <c r="D374" s="76" t="s">
        <v>1771</v>
      </c>
      <c r="E374" s="191">
        <v>20.0</v>
      </c>
    </row>
    <row r="375" ht="15.75" customHeight="1">
      <c r="A375" s="218">
        <v>45077.0</v>
      </c>
      <c r="B375" s="219" t="s">
        <v>1852</v>
      </c>
      <c r="C375" s="220" t="s">
        <v>1853</v>
      </c>
      <c r="D375" s="76" t="s">
        <v>1864</v>
      </c>
      <c r="E375" s="191">
        <v>150.0</v>
      </c>
    </row>
    <row r="376" ht="15.75" customHeight="1">
      <c r="A376" s="43" t="s">
        <v>20</v>
      </c>
      <c r="B376" s="76"/>
      <c r="C376" s="208"/>
      <c r="D376" s="76"/>
      <c r="E376" s="200">
        <f>SUM(E367:E375)</f>
        <v>4938.48</v>
      </c>
    </row>
    <row r="377" ht="15.75" customHeight="1">
      <c r="A377" s="79"/>
      <c r="B377" s="80"/>
      <c r="C377" s="79"/>
      <c r="D377" s="80"/>
      <c r="E377" s="221"/>
    </row>
    <row r="378" ht="15.75" customHeight="1">
      <c r="A378" s="10" t="s">
        <v>2</v>
      </c>
      <c r="B378" s="11"/>
      <c r="C378" s="11"/>
      <c r="D378" s="11"/>
      <c r="E378" s="12"/>
    </row>
    <row r="379" ht="15.75" customHeight="1">
      <c r="A379" s="210" t="s">
        <v>1865</v>
      </c>
      <c r="B379" s="11"/>
      <c r="C379" s="11"/>
      <c r="D379" s="11"/>
      <c r="E379" s="12"/>
    </row>
    <row r="380" ht="15.75" customHeight="1">
      <c r="A380" s="51" t="s">
        <v>128</v>
      </c>
      <c r="B380" s="15"/>
      <c r="C380" s="198" t="s">
        <v>1325</v>
      </c>
      <c r="D380" s="199" t="s">
        <v>1866</v>
      </c>
      <c r="E380" s="200" t="s">
        <v>7</v>
      </c>
    </row>
    <row r="381" ht="15.75" customHeight="1">
      <c r="A381" s="20" t="s">
        <v>8</v>
      </c>
      <c r="B381" s="104" t="s">
        <v>9</v>
      </c>
      <c r="C381" s="202"/>
      <c r="D381" s="20" t="s">
        <v>10</v>
      </c>
      <c r="E381" s="22" t="s">
        <v>11</v>
      </c>
    </row>
    <row r="382" ht="15.75" customHeight="1">
      <c r="A382" s="24"/>
      <c r="B382" s="25" t="s">
        <v>12</v>
      </c>
      <c r="C382" s="25" t="s">
        <v>13</v>
      </c>
      <c r="D382" s="24"/>
      <c r="E382" s="24"/>
    </row>
    <row r="383" ht="15.75" customHeight="1">
      <c r="A383" s="158">
        <v>45030.0</v>
      </c>
      <c r="B383" s="189" t="s">
        <v>1867</v>
      </c>
      <c r="C383" s="217" t="s">
        <v>1868</v>
      </c>
      <c r="D383" s="76" t="s">
        <v>1869</v>
      </c>
      <c r="E383" s="191">
        <v>100.0</v>
      </c>
    </row>
    <row r="384" ht="15.75" customHeight="1">
      <c r="A384" s="158">
        <v>45051.0</v>
      </c>
      <c r="B384" s="189" t="s">
        <v>1870</v>
      </c>
      <c r="C384" s="217" t="s">
        <v>1871</v>
      </c>
      <c r="D384" s="76" t="s">
        <v>1872</v>
      </c>
      <c r="E384" s="191">
        <v>60.0</v>
      </c>
    </row>
    <row r="385" ht="15.75" customHeight="1">
      <c r="A385" s="158">
        <v>45058.0</v>
      </c>
      <c r="B385" s="189" t="s">
        <v>1873</v>
      </c>
      <c r="C385" s="217" t="s">
        <v>1874</v>
      </c>
      <c r="D385" s="76" t="s">
        <v>1875</v>
      </c>
      <c r="E385" s="191">
        <v>269.37</v>
      </c>
    </row>
    <row r="386" ht="15.75" customHeight="1">
      <c r="A386" s="158">
        <v>45061.0</v>
      </c>
      <c r="B386" s="189" t="s">
        <v>1876</v>
      </c>
      <c r="C386" s="217" t="s">
        <v>1877</v>
      </c>
      <c r="D386" s="76" t="s">
        <v>1878</v>
      </c>
      <c r="E386" s="191">
        <v>411.71</v>
      </c>
    </row>
    <row r="387" ht="15.75" customHeight="1">
      <c r="A387" s="158">
        <v>45065.0</v>
      </c>
      <c r="B387" s="189" t="s">
        <v>1879</v>
      </c>
      <c r="C387" s="217" t="s">
        <v>1880</v>
      </c>
      <c r="D387" s="76" t="s">
        <v>1881</v>
      </c>
      <c r="E387" s="191">
        <v>179.75</v>
      </c>
    </row>
    <row r="388" ht="15.75" customHeight="1">
      <c r="A388" s="158">
        <v>45063.0</v>
      </c>
      <c r="B388" s="189" t="s">
        <v>1306</v>
      </c>
      <c r="C388" s="217" t="s">
        <v>420</v>
      </c>
      <c r="D388" s="76" t="s">
        <v>1882</v>
      </c>
      <c r="E388" s="191">
        <v>210.0</v>
      </c>
    </row>
    <row r="389" ht="13.5" customHeight="1">
      <c r="A389" s="158">
        <v>45071.0</v>
      </c>
      <c r="B389" s="189" t="s">
        <v>1543</v>
      </c>
      <c r="C389" s="217" t="s">
        <v>1544</v>
      </c>
      <c r="D389" s="76" t="s">
        <v>1883</v>
      </c>
      <c r="E389" s="191">
        <v>100.0</v>
      </c>
    </row>
    <row r="390" ht="13.5" customHeight="1">
      <c r="A390" s="158">
        <v>45076.0</v>
      </c>
      <c r="B390" s="189" t="s">
        <v>1873</v>
      </c>
      <c r="C390" s="217" t="s">
        <v>1884</v>
      </c>
      <c r="D390" s="76" t="s">
        <v>1875</v>
      </c>
      <c r="E390" s="191">
        <v>269.37</v>
      </c>
    </row>
    <row r="391" ht="15.75" customHeight="1">
      <c r="A391" s="158">
        <v>45076.0</v>
      </c>
      <c r="B391" s="189" t="s">
        <v>1885</v>
      </c>
      <c r="C391" s="217" t="s">
        <v>409</v>
      </c>
      <c r="D391" s="76" t="s">
        <v>1886</v>
      </c>
      <c r="E391" s="191">
        <v>837.0</v>
      </c>
    </row>
    <row r="392" ht="13.5" customHeight="1">
      <c r="A392" s="158">
        <v>45096.0</v>
      </c>
      <c r="B392" s="189" t="s">
        <v>1887</v>
      </c>
      <c r="C392" s="217" t="s">
        <v>1038</v>
      </c>
      <c r="D392" s="76" t="s">
        <v>1888</v>
      </c>
      <c r="E392" s="191">
        <v>189.0</v>
      </c>
    </row>
    <row r="393" ht="15.75" customHeight="1">
      <c r="A393" s="158">
        <v>45114.0</v>
      </c>
      <c r="B393" s="189" t="s">
        <v>1889</v>
      </c>
      <c r="C393" s="217" t="s">
        <v>144</v>
      </c>
      <c r="D393" s="76" t="s">
        <v>1890</v>
      </c>
      <c r="E393" s="191">
        <v>5370.0</v>
      </c>
    </row>
    <row r="394" ht="15.75" customHeight="1">
      <c r="A394" s="43" t="s">
        <v>20</v>
      </c>
      <c r="B394" s="76"/>
      <c r="C394" s="208"/>
      <c r="D394" s="76"/>
      <c r="E394" s="47">
        <f>SUM(E383:E393)</f>
        <v>7996.2</v>
      </c>
    </row>
    <row r="395" ht="15.75" customHeight="1">
      <c r="A395" s="79"/>
      <c r="B395" s="80"/>
      <c r="C395" s="79"/>
      <c r="D395" s="80"/>
      <c r="E395" s="82"/>
    </row>
    <row r="396" ht="15.75" customHeight="1">
      <c r="A396" s="10" t="s">
        <v>74</v>
      </c>
      <c r="B396" s="11"/>
      <c r="C396" s="11"/>
      <c r="D396" s="11"/>
      <c r="E396" s="12"/>
    </row>
    <row r="397" ht="15.75" customHeight="1">
      <c r="A397" s="210" t="s">
        <v>1891</v>
      </c>
      <c r="B397" s="11"/>
      <c r="C397" s="11"/>
      <c r="D397" s="11"/>
      <c r="E397" s="12"/>
    </row>
    <row r="398" ht="15.75" customHeight="1">
      <c r="A398" s="51" t="s">
        <v>128</v>
      </c>
      <c r="B398" s="15"/>
      <c r="C398" s="198" t="s">
        <v>1325</v>
      </c>
      <c r="D398" s="199" t="s">
        <v>1866</v>
      </c>
      <c r="E398" s="200" t="s">
        <v>7</v>
      </c>
    </row>
    <row r="399" ht="15.75" customHeight="1">
      <c r="A399" s="20" t="s">
        <v>8</v>
      </c>
      <c r="B399" s="104" t="s">
        <v>9</v>
      </c>
      <c r="C399" s="202"/>
      <c r="D399" s="20" t="s">
        <v>10</v>
      </c>
      <c r="E399" s="22" t="s">
        <v>11</v>
      </c>
    </row>
    <row r="400" ht="15.75" customHeight="1">
      <c r="A400" s="24"/>
      <c r="B400" s="25" t="s">
        <v>12</v>
      </c>
      <c r="C400" s="25" t="s">
        <v>13</v>
      </c>
      <c r="D400" s="24"/>
      <c r="E400" s="24"/>
    </row>
    <row r="401" ht="15.75" customHeight="1">
      <c r="A401" s="158">
        <v>45036.0</v>
      </c>
      <c r="B401" s="189" t="s">
        <v>1593</v>
      </c>
      <c r="C401" s="217" t="s">
        <v>1594</v>
      </c>
      <c r="D401" s="76" t="s">
        <v>1892</v>
      </c>
      <c r="E401" s="191">
        <v>142.0</v>
      </c>
    </row>
    <row r="402" ht="15.75" customHeight="1">
      <c r="A402" s="158">
        <v>45041.0</v>
      </c>
      <c r="B402" s="189" t="s">
        <v>1893</v>
      </c>
      <c r="C402" s="217" t="s">
        <v>154</v>
      </c>
      <c r="D402" s="76" t="s">
        <v>1894</v>
      </c>
      <c r="E402" s="191">
        <v>1012.0</v>
      </c>
    </row>
    <row r="403" ht="15.75" customHeight="1">
      <c r="A403" s="158">
        <v>45069.0</v>
      </c>
      <c r="B403" s="189" t="s">
        <v>775</v>
      </c>
      <c r="C403" s="217" t="s">
        <v>171</v>
      </c>
      <c r="D403" s="76" t="s">
        <v>1895</v>
      </c>
      <c r="E403" s="191">
        <v>684.0</v>
      </c>
    </row>
    <row r="404" ht="15.75" customHeight="1">
      <c r="A404" s="158">
        <v>45096.0</v>
      </c>
      <c r="B404" s="189" t="s">
        <v>762</v>
      </c>
      <c r="C404" s="217" t="s">
        <v>154</v>
      </c>
      <c r="D404" s="76" t="s">
        <v>1896</v>
      </c>
      <c r="E404" s="191">
        <v>36.0</v>
      </c>
    </row>
    <row r="405" ht="15.75" customHeight="1">
      <c r="A405" s="158">
        <v>45071.0</v>
      </c>
      <c r="B405" s="189" t="s">
        <v>1897</v>
      </c>
      <c r="C405" s="217" t="s">
        <v>953</v>
      </c>
      <c r="D405" s="76" t="s">
        <v>1898</v>
      </c>
      <c r="E405" s="191">
        <v>85.5</v>
      </c>
    </row>
    <row r="406" ht="15.75" customHeight="1">
      <c r="A406" s="158">
        <v>45104.0</v>
      </c>
      <c r="B406" s="189" t="s">
        <v>762</v>
      </c>
      <c r="C406" s="217" t="s">
        <v>154</v>
      </c>
      <c r="D406" s="76" t="s">
        <v>1899</v>
      </c>
      <c r="E406" s="191">
        <v>4.5</v>
      </c>
    </row>
    <row r="407" ht="15.75" customHeight="1">
      <c r="A407" s="158">
        <v>45072.0</v>
      </c>
      <c r="B407" s="189" t="s">
        <v>760</v>
      </c>
      <c r="C407" s="217" t="s">
        <v>151</v>
      </c>
      <c r="D407" s="76" t="s">
        <v>1900</v>
      </c>
      <c r="E407" s="191">
        <v>1641.17</v>
      </c>
    </row>
    <row r="408" ht="15.75" customHeight="1">
      <c r="A408" s="158">
        <v>45096.0</v>
      </c>
      <c r="B408" s="189" t="s">
        <v>762</v>
      </c>
      <c r="C408" s="217" t="s">
        <v>154</v>
      </c>
      <c r="D408" s="76" t="s">
        <v>1901</v>
      </c>
      <c r="E408" s="191">
        <v>33.66</v>
      </c>
    </row>
    <row r="409" ht="15.75" customHeight="1">
      <c r="A409" s="158">
        <v>45072.0</v>
      </c>
      <c r="B409" s="189" t="s">
        <v>1593</v>
      </c>
      <c r="C409" s="217" t="s">
        <v>1594</v>
      </c>
      <c r="D409" s="76" t="s">
        <v>1902</v>
      </c>
      <c r="E409" s="191">
        <v>1585.0</v>
      </c>
    </row>
    <row r="410" ht="13.5" customHeight="1">
      <c r="A410" s="158">
        <v>45076.0</v>
      </c>
      <c r="B410" s="189" t="s">
        <v>1903</v>
      </c>
      <c r="C410" s="217" t="s">
        <v>1904</v>
      </c>
      <c r="D410" s="76" t="s">
        <v>1905</v>
      </c>
      <c r="E410" s="191">
        <v>2120.0</v>
      </c>
    </row>
    <row r="411" ht="13.5" customHeight="1">
      <c r="A411" s="158">
        <v>45082.0</v>
      </c>
      <c r="B411" s="189" t="s">
        <v>1906</v>
      </c>
      <c r="C411" s="217" t="s">
        <v>1907</v>
      </c>
      <c r="D411" s="76" t="s">
        <v>1908</v>
      </c>
      <c r="E411" s="191">
        <v>95.0</v>
      </c>
    </row>
    <row r="412" ht="15.75" customHeight="1">
      <c r="A412" s="158">
        <v>45104.0</v>
      </c>
      <c r="B412" s="189" t="s">
        <v>762</v>
      </c>
      <c r="C412" s="217" t="s">
        <v>154</v>
      </c>
      <c r="D412" s="76" t="s">
        <v>1909</v>
      </c>
      <c r="E412" s="191">
        <v>5.0</v>
      </c>
    </row>
    <row r="413" ht="13.5" customHeight="1">
      <c r="A413" s="158">
        <v>45113.0</v>
      </c>
      <c r="B413" s="189" t="s">
        <v>1910</v>
      </c>
      <c r="C413" s="217" t="s">
        <v>151</v>
      </c>
      <c r="D413" s="76" t="s">
        <v>1911</v>
      </c>
      <c r="E413" s="191">
        <v>538.85</v>
      </c>
    </row>
    <row r="414" ht="15.75" customHeight="1">
      <c r="A414" s="158">
        <v>45113.0</v>
      </c>
      <c r="B414" s="189" t="s">
        <v>762</v>
      </c>
      <c r="C414" s="217" t="s">
        <v>151</v>
      </c>
      <c r="D414" s="76" t="s">
        <v>1912</v>
      </c>
      <c r="E414" s="191">
        <v>11.05</v>
      </c>
    </row>
    <row r="415" ht="15.75" customHeight="1">
      <c r="A415" s="43" t="s">
        <v>20</v>
      </c>
      <c r="B415" s="76"/>
      <c r="C415" s="208"/>
      <c r="D415" s="76"/>
      <c r="E415" s="47">
        <f>SUM(E401:E414)</f>
        <v>7993.73</v>
      </c>
    </row>
    <row r="416" ht="15.75" customHeight="1">
      <c r="A416" s="79"/>
      <c r="B416" s="80"/>
      <c r="C416" s="79"/>
      <c r="D416" s="80"/>
      <c r="E416" s="82"/>
    </row>
    <row r="417" ht="15.75" customHeight="1">
      <c r="A417" s="10" t="s">
        <v>74</v>
      </c>
      <c r="B417" s="11"/>
      <c r="C417" s="11"/>
      <c r="D417" s="11"/>
      <c r="E417" s="12"/>
    </row>
    <row r="418" ht="13.5" customHeight="1">
      <c r="A418" s="210" t="s">
        <v>1913</v>
      </c>
      <c r="B418" s="11"/>
      <c r="C418" s="11"/>
      <c r="D418" s="11"/>
      <c r="E418" s="12"/>
    </row>
    <row r="419" ht="13.5" customHeight="1">
      <c r="A419" s="51" t="s">
        <v>323</v>
      </c>
      <c r="B419" s="15"/>
      <c r="C419" s="198" t="s">
        <v>1332</v>
      </c>
      <c r="D419" s="199" t="s">
        <v>1805</v>
      </c>
      <c r="E419" s="200" t="s">
        <v>7</v>
      </c>
    </row>
    <row r="420" ht="15.75" customHeight="1">
      <c r="A420" s="20" t="s">
        <v>8</v>
      </c>
      <c r="B420" s="104" t="s">
        <v>9</v>
      </c>
      <c r="C420" s="202"/>
      <c r="D420" s="20" t="s">
        <v>10</v>
      </c>
      <c r="E420" s="22" t="s">
        <v>11</v>
      </c>
    </row>
    <row r="421" ht="13.5" customHeight="1">
      <c r="A421" s="24"/>
      <c r="B421" s="25" t="s">
        <v>12</v>
      </c>
      <c r="C421" s="25" t="s">
        <v>13</v>
      </c>
      <c r="D421" s="24"/>
      <c r="E421" s="24"/>
    </row>
    <row r="422" ht="15.75" customHeight="1">
      <c r="A422" s="110">
        <v>45029.0</v>
      </c>
      <c r="B422" s="36" t="s">
        <v>1914</v>
      </c>
      <c r="C422" s="208" t="s">
        <v>1583</v>
      </c>
      <c r="D422" s="76" t="s">
        <v>1915</v>
      </c>
      <c r="E422" s="78">
        <v>7608.8</v>
      </c>
    </row>
    <row r="423" ht="15.75" customHeight="1">
      <c r="A423" s="110">
        <v>45029.0</v>
      </c>
      <c r="B423" s="36" t="s">
        <v>1916</v>
      </c>
      <c r="C423" s="208" t="s">
        <v>1917</v>
      </c>
      <c r="D423" s="76" t="s">
        <v>1918</v>
      </c>
      <c r="E423" s="78">
        <v>391.2</v>
      </c>
    </row>
    <row r="424" ht="15.75" customHeight="1">
      <c r="A424" s="43" t="s">
        <v>20</v>
      </c>
      <c r="B424" s="102"/>
      <c r="C424" s="222"/>
      <c r="D424" s="49"/>
      <c r="E424" s="47">
        <f>SUM(E422:E423)</f>
        <v>8000</v>
      </c>
    </row>
    <row r="425" ht="15.75" customHeight="1">
      <c r="A425" s="79"/>
      <c r="B425" s="80"/>
      <c r="C425" s="79"/>
      <c r="D425" s="80"/>
      <c r="E425" s="82"/>
    </row>
    <row r="426" ht="15.75" customHeight="1">
      <c r="A426" s="10" t="s">
        <v>2</v>
      </c>
      <c r="B426" s="11"/>
      <c r="C426" s="11"/>
      <c r="D426" s="11"/>
      <c r="E426" s="12"/>
    </row>
    <row r="427" ht="15.75" customHeight="1">
      <c r="A427" s="210" t="s">
        <v>1919</v>
      </c>
      <c r="B427" s="11"/>
      <c r="C427" s="11"/>
      <c r="D427" s="11"/>
      <c r="E427" s="12"/>
    </row>
    <row r="428" ht="15.75" customHeight="1">
      <c r="A428" s="51" t="s">
        <v>1012</v>
      </c>
      <c r="B428" s="15"/>
      <c r="C428" s="198" t="s">
        <v>1368</v>
      </c>
      <c r="D428" s="199" t="s">
        <v>1920</v>
      </c>
      <c r="E428" s="200" t="s">
        <v>7</v>
      </c>
    </row>
    <row r="429" ht="13.5" customHeight="1">
      <c r="A429" s="20" t="s">
        <v>8</v>
      </c>
      <c r="B429" s="104" t="s">
        <v>9</v>
      </c>
      <c r="C429" s="202"/>
      <c r="D429" s="20" t="s">
        <v>10</v>
      </c>
      <c r="E429" s="22" t="s">
        <v>11</v>
      </c>
    </row>
    <row r="430" ht="13.5" customHeight="1">
      <c r="A430" s="24"/>
      <c r="B430" s="25" t="s">
        <v>12</v>
      </c>
      <c r="C430" s="25" t="s">
        <v>13</v>
      </c>
      <c r="D430" s="24"/>
      <c r="E430" s="24"/>
    </row>
    <row r="431" ht="15.75" customHeight="1">
      <c r="A431" s="110">
        <v>45057.0</v>
      </c>
      <c r="B431" s="36" t="s">
        <v>1921</v>
      </c>
      <c r="C431" s="208" t="s">
        <v>1922</v>
      </c>
      <c r="D431" s="76" t="s">
        <v>1923</v>
      </c>
      <c r="E431" s="78">
        <v>230.0</v>
      </c>
    </row>
    <row r="432" ht="13.5" customHeight="1">
      <c r="A432" s="110">
        <v>45068.0</v>
      </c>
      <c r="B432" s="36" t="s">
        <v>1924</v>
      </c>
      <c r="C432" s="208" t="s">
        <v>1925</v>
      </c>
      <c r="D432" s="76" t="s">
        <v>1926</v>
      </c>
      <c r="E432" s="78">
        <v>250.0</v>
      </c>
    </row>
    <row r="433" ht="15.75" customHeight="1">
      <c r="A433" s="110">
        <v>45068.0</v>
      </c>
      <c r="B433" s="36" t="s">
        <v>1924</v>
      </c>
      <c r="C433" s="208" t="s">
        <v>1925</v>
      </c>
      <c r="D433" s="76" t="s">
        <v>1926</v>
      </c>
      <c r="E433" s="78">
        <v>250.0</v>
      </c>
    </row>
    <row r="434" ht="15.75" customHeight="1">
      <c r="A434" s="43" t="s">
        <v>20</v>
      </c>
      <c r="B434" s="76"/>
      <c r="C434" s="208"/>
      <c r="D434" s="76"/>
      <c r="E434" s="47">
        <f>SUM(E431:E433)</f>
        <v>730</v>
      </c>
    </row>
    <row r="435" ht="15.75" customHeight="1">
      <c r="A435" s="79"/>
      <c r="B435" s="80"/>
      <c r="C435" s="79"/>
      <c r="D435" s="80"/>
      <c r="E435" s="82"/>
    </row>
    <row r="436" ht="15.75" customHeight="1">
      <c r="A436" s="10" t="s">
        <v>74</v>
      </c>
      <c r="B436" s="11"/>
      <c r="C436" s="11"/>
      <c r="D436" s="11"/>
      <c r="E436" s="12"/>
    </row>
    <row r="437" ht="15.75" customHeight="1">
      <c r="A437" s="210" t="s">
        <v>1927</v>
      </c>
      <c r="B437" s="11"/>
      <c r="C437" s="11"/>
      <c r="D437" s="11"/>
      <c r="E437" s="12"/>
    </row>
    <row r="438" ht="15.75" customHeight="1">
      <c r="A438" s="51" t="s">
        <v>1012</v>
      </c>
      <c r="B438" s="15"/>
      <c r="C438" s="198" t="s">
        <v>1368</v>
      </c>
      <c r="D438" s="199" t="s">
        <v>1920</v>
      </c>
      <c r="E438" s="200" t="s">
        <v>7</v>
      </c>
    </row>
    <row r="439" ht="15.75" customHeight="1">
      <c r="A439" s="20" t="s">
        <v>8</v>
      </c>
      <c r="B439" s="104" t="s">
        <v>9</v>
      </c>
      <c r="C439" s="202"/>
      <c r="D439" s="20" t="s">
        <v>10</v>
      </c>
      <c r="E439" s="22" t="s">
        <v>11</v>
      </c>
    </row>
    <row r="440" ht="15.75" customHeight="1">
      <c r="A440" s="223"/>
      <c r="B440" s="224" t="s">
        <v>12</v>
      </c>
      <c r="C440" s="224" t="s">
        <v>13</v>
      </c>
      <c r="D440" s="223"/>
      <c r="E440" s="223"/>
    </row>
    <row r="441" ht="15.75" customHeight="1">
      <c r="A441" s="110">
        <v>45043.0</v>
      </c>
      <c r="B441" s="36" t="s">
        <v>1928</v>
      </c>
      <c r="C441" s="205" t="s">
        <v>1929</v>
      </c>
      <c r="D441" s="204" t="s">
        <v>1930</v>
      </c>
      <c r="E441" s="78">
        <v>1843.0</v>
      </c>
    </row>
    <row r="442" ht="15.75" customHeight="1">
      <c r="A442" s="110">
        <v>45043.0</v>
      </c>
      <c r="B442" s="36" t="s">
        <v>247</v>
      </c>
      <c r="C442" s="205" t="s">
        <v>154</v>
      </c>
      <c r="D442" s="36" t="s">
        <v>1931</v>
      </c>
      <c r="E442" s="78">
        <v>97.0</v>
      </c>
    </row>
    <row r="443" ht="15.75" customHeight="1">
      <c r="A443" s="110">
        <v>45051.0</v>
      </c>
      <c r="B443" s="36" t="s">
        <v>1932</v>
      </c>
      <c r="C443" s="205" t="s">
        <v>1933</v>
      </c>
      <c r="D443" s="36" t="s">
        <v>1934</v>
      </c>
      <c r="E443" s="78">
        <v>350.0</v>
      </c>
    </row>
    <row r="444" ht="15.75" customHeight="1">
      <c r="A444" s="110">
        <v>45051.0</v>
      </c>
      <c r="B444" s="36" t="s">
        <v>1935</v>
      </c>
      <c r="C444" s="205" t="s">
        <v>1936</v>
      </c>
      <c r="D444" s="36" t="s">
        <v>1937</v>
      </c>
      <c r="E444" s="78">
        <v>280.0</v>
      </c>
    </row>
    <row r="445" ht="15.75" customHeight="1">
      <c r="A445" s="110">
        <v>45051.0</v>
      </c>
      <c r="B445" s="36" t="s">
        <v>1025</v>
      </c>
      <c r="C445" s="205" t="s">
        <v>953</v>
      </c>
      <c r="D445" s="36" t="s">
        <v>1938</v>
      </c>
      <c r="E445" s="78">
        <v>47.5</v>
      </c>
    </row>
    <row r="446" ht="15.75" customHeight="1">
      <c r="A446" s="110">
        <v>45051.0</v>
      </c>
      <c r="B446" s="36" t="s">
        <v>247</v>
      </c>
      <c r="C446" s="205" t="s">
        <v>154</v>
      </c>
      <c r="D446" s="36" t="s">
        <v>1939</v>
      </c>
      <c r="E446" s="78">
        <v>2.5</v>
      </c>
    </row>
    <row r="447" ht="15.75" customHeight="1">
      <c r="A447" s="110">
        <v>45054.0</v>
      </c>
      <c r="B447" s="36" t="s">
        <v>1025</v>
      </c>
      <c r="C447" s="205" t="s">
        <v>953</v>
      </c>
      <c r="D447" s="36" t="s">
        <v>1940</v>
      </c>
      <c r="E447" s="78">
        <v>85.5</v>
      </c>
    </row>
    <row r="448" ht="13.5" customHeight="1">
      <c r="A448" s="110">
        <v>45054.0</v>
      </c>
      <c r="B448" s="36" t="s">
        <v>247</v>
      </c>
      <c r="C448" s="205" t="s">
        <v>953</v>
      </c>
      <c r="D448" s="36" t="s">
        <v>1941</v>
      </c>
      <c r="E448" s="78">
        <v>4.5</v>
      </c>
    </row>
    <row r="449" ht="13.5" customHeight="1">
      <c r="A449" s="110">
        <v>45054.0</v>
      </c>
      <c r="B449" s="36" t="s">
        <v>1942</v>
      </c>
      <c r="C449" s="205" t="s">
        <v>1943</v>
      </c>
      <c r="D449" s="36" t="s">
        <v>1944</v>
      </c>
      <c r="E449" s="78">
        <v>1300.0</v>
      </c>
    </row>
    <row r="450" ht="15.75" customHeight="1">
      <c r="A450" s="110">
        <v>45058.0</v>
      </c>
      <c r="B450" s="36" t="s">
        <v>1945</v>
      </c>
      <c r="C450" s="205" t="s">
        <v>237</v>
      </c>
      <c r="D450" s="36" t="s">
        <v>1946</v>
      </c>
      <c r="E450" s="78">
        <v>269.37</v>
      </c>
    </row>
    <row r="451" ht="13.5" customHeight="1">
      <c r="A451" s="110">
        <v>45069.0</v>
      </c>
      <c r="B451" s="36" t="s">
        <v>1947</v>
      </c>
      <c r="C451" s="205" t="s">
        <v>1948</v>
      </c>
      <c r="D451" s="36" t="s">
        <v>1949</v>
      </c>
      <c r="E451" s="78">
        <v>500.0</v>
      </c>
    </row>
    <row r="452" ht="15.75" customHeight="1">
      <c r="A452" s="110">
        <v>45093.0</v>
      </c>
      <c r="B452" s="36" t="s">
        <v>1950</v>
      </c>
      <c r="C452" s="205" t="s">
        <v>1951</v>
      </c>
      <c r="D452" s="36" t="s">
        <v>1952</v>
      </c>
      <c r="E452" s="78">
        <v>60.0</v>
      </c>
    </row>
    <row r="453" ht="15.75" customHeight="1">
      <c r="A453" s="43" t="s">
        <v>20</v>
      </c>
      <c r="B453" s="225"/>
      <c r="C453" s="226"/>
      <c r="D453" s="227"/>
      <c r="E453" s="228">
        <f>SUM(E441:E452)</f>
        <v>4839.37</v>
      </c>
    </row>
    <row r="454" ht="15.75" customHeight="1">
      <c r="A454" s="79"/>
      <c r="B454" s="80"/>
      <c r="C454" s="79"/>
      <c r="D454" s="80"/>
      <c r="E454" s="82"/>
    </row>
    <row r="455" ht="13.5" customHeight="1">
      <c r="A455" s="10" t="s">
        <v>74</v>
      </c>
      <c r="B455" s="11"/>
      <c r="C455" s="11"/>
      <c r="D455" s="11"/>
      <c r="E455" s="12"/>
    </row>
    <row r="456" ht="15.75" customHeight="1">
      <c r="A456" s="210" t="s">
        <v>1953</v>
      </c>
      <c r="B456" s="11"/>
      <c r="C456" s="11"/>
      <c r="D456" s="11"/>
      <c r="E456" s="12"/>
    </row>
    <row r="457" ht="15.75" customHeight="1">
      <c r="A457" s="51" t="s">
        <v>88</v>
      </c>
      <c r="B457" s="15"/>
      <c r="C457" s="198" t="s">
        <v>1954</v>
      </c>
      <c r="D457" s="199" t="s">
        <v>1920</v>
      </c>
      <c r="E457" s="200" t="s">
        <v>7</v>
      </c>
    </row>
    <row r="458" ht="15.75" customHeight="1">
      <c r="A458" s="20" t="s">
        <v>8</v>
      </c>
      <c r="B458" s="104" t="s">
        <v>9</v>
      </c>
      <c r="C458" s="202"/>
      <c r="D458" s="20" t="s">
        <v>10</v>
      </c>
      <c r="E458" s="22" t="s">
        <v>11</v>
      </c>
    </row>
    <row r="459" ht="15.75" customHeight="1">
      <c r="A459" s="24"/>
      <c r="B459" s="25" t="s">
        <v>12</v>
      </c>
      <c r="C459" s="25" t="s">
        <v>13</v>
      </c>
      <c r="D459" s="24"/>
      <c r="E459" s="24"/>
    </row>
    <row r="460" ht="15.75" customHeight="1">
      <c r="A460" s="110">
        <v>45041.0</v>
      </c>
      <c r="B460" s="36" t="s">
        <v>1955</v>
      </c>
      <c r="C460" s="208" t="s">
        <v>1956</v>
      </c>
      <c r="D460" s="76" t="s">
        <v>1957</v>
      </c>
      <c r="E460" s="78">
        <v>1352.0</v>
      </c>
    </row>
    <row r="461" ht="15.75" customHeight="1">
      <c r="A461" s="110">
        <v>45043.0</v>
      </c>
      <c r="B461" s="36" t="s">
        <v>1629</v>
      </c>
      <c r="C461" s="208" t="s">
        <v>1630</v>
      </c>
      <c r="D461" s="76" t="s">
        <v>1958</v>
      </c>
      <c r="E461" s="78">
        <v>600.0</v>
      </c>
    </row>
    <row r="462" ht="15.75" customHeight="1">
      <c r="A462" s="110">
        <v>45044.0</v>
      </c>
      <c r="B462" s="36" t="s">
        <v>1959</v>
      </c>
      <c r="C462" s="208" t="s">
        <v>953</v>
      </c>
      <c r="D462" s="76" t="s">
        <v>111</v>
      </c>
      <c r="E462" s="78">
        <v>40.0</v>
      </c>
    </row>
    <row r="463" ht="15.75" customHeight="1">
      <c r="A463" s="110">
        <v>45044.0</v>
      </c>
      <c r="B463" s="36" t="s">
        <v>1960</v>
      </c>
      <c r="C463" s="208" t="s">
        <v>1961</v>
      </c>
      <c r="D463" s="76" t="s">
        <v>1962</v>
      </c>
      <c r="E463" s="78">
        <v>200.0</v>
      </c>
    </row>
    <row r="464" ht="15.75" customHeight="1">
      <c r="A464" s="110">
        <v>45058.0</v>
      </c>
      <c r="B464" s="36" t="s">
        <v>1963</v>
      </c>
      <c r="C464" s="208" t="s">
        <v>1964</v>
      </c>
      <c r="D464" s="76" t="s">
        <v>1965</v>
      </c>
      <c r="E464" s="78">
        <v>1400.0</v>
      </c>
    </row>
    <row r="465" ht="15.75" customHeight="1">
      <c r="A465" s="110">
        <v>45062.0</v>
      </c>
      <c r="B465" s="36" t="s">
        <v>1646</v>
      </c>
      <c r="C465" s="208" t="s">
        <v>1614</v>
      </c>
      <c r="D465" s="76" t="s">
        <v>1966</v>
      </c>
      <c r="E465" s="78">
        <v>100.0</v>
      </c>
    </row>
    <row r="466" ht="15.75" customHeight="1">
      <c r="A466" s="110">
        <v>45062.0</v>
      </c>
      <c r="B466" s="36" t="s">
        <v>1967</v>
      </c>
      <c r="C466" s="208" t="s">
        <v>1968</v>
      </c>
      <c r="D466" s="76" t="s">
        <v>1969</v>
      </c>
      <c r="E466" s="78">
        <v>40.0</v>
      </c>
    </row>
    <row r="467" ht="15.75" customHeight="1">
      <c r="A467" s="110">
        <v>45062.0</v>
      </c>
      <c r="B467" s="36" t="s">
        <v>1629</v>
      </c>
      <c r="C467" s="208" t="s">
        <v>1630</v>
      </c>
      <c r="D467" s="76" t="s">
        <v>1970</v>
      </c>
      <c r="E467" s="78">
        <v>50.0</v>
      </c>
    </row>
    <row r="468" ht="15.75" customHeight="1">
      <c r="A468" s="110">
        <v>45096.0</v>
      </c>
      <c r="B468" s="36" t="s">
        <v>1971</v>
      </c>
      <c r="C468" s="208" t="s">
        <v>1972</v>
      </c>
      <c r="D468" s="76" t="s">
        <v>1973</v>
      </c>
      <c r="E468" s="78">
        <v>700.0</v>
      </c>
    </row>
    <row r="469" ht="13.5" customHeight="1">
      <c r="A469" s="218">
        <v>45124.0</v>
      </c>
      <c r="B469" s="76" t="s">
        <v>1974</v>
      </c>
      <c r="C469" s="208" t="s">
        <v>101</v>
      </c>
      <c r="D469" s="76" t="s">
        <v>102</v>
      </c>
      <c r="E469" s="229">
        <v>30.0</v>
      </c>
    </row>
    <row r="470" ht="13.5" customHeight="1">
      <c r="A470" s="218">
        <v>45124.0</v>
      </c>
      <c r="B470" s="76" t="s">
        <v>1974</v>
      </c>
      <c r="C470" s="208" t="s">
        <v>101</v>
      </c>
      <c r="D470" s="76" t="s">
        <v>102</v>
      </c>
      <c r="E470" s="229">
        <v>30.0</v>
      </c>
    </row>
    <row r="471" ht="15.75" customHeight="1">
      <c r="A471" s="218">
        <v>45124.0</v>
      </c>
      <c r="B471" s="76" t="s">
        <v>1974</v>
      </c>
      <c r="C471" s="208" t="s">
        <v>101</v>
      </c>
      <c r="D471" s="76" t="s">
        <v>102</v>
      </c>
      <c r="E471" s="229">
        <v>30.0</v>
      </c>
    </row>
    <row r="472" ht="13.5" customHeight="1">
      <c r="A472" s="218">
        <v>45124.0</v>
      </c>
      <c r="B472" s="76" t="s">
        <v>1975</v>
      </c>
      <c r="C472" s="208" t="s">
        <v>1976</v>
      </c>
      <c r="D472" s="76" t="s">
        <v>1977</v>
      </c>
      <c r="E472" s="229">
        <v>1600.0</v>
      </c>
    </row>
    <row r="473" ht="15.75" customHeight="1">
      <c r="A473" s="218">
        <v>45126.0</v>
      </c>
      <c r="B473" s="76" t="s">
        <v>1974</v>
      </c>
      <c r="C473" s="208" t="s">
        <v>101</v>
      </c>
      <c r="D473" s="76" t="s">
        <v>102</v>
      </c>
      <c r="E473" s="229">
        <v>30.0</v>
      </c>
    </row>
    <row r="474" ht="15.75" customHeight="1">
      <c r="A474" s="43" t="s">
        <v>20</v>
      </c>
      <c r="B474" s="44"/>
      <c r="C474" s="208"/>
      <c r="D474" s="76"/>
      <c r="E474" s="47">
        <f>SUM(E460:E473)</f>
        <v>6202</v>
      </c>
    </row>
    <row r="475" ht="15.75" customHeight="1">
      <c r="A475" s="79"/>
      <c r="B475" s="80"/>
      <c r="C475" s="79"/>
      <c r="D475" s="80"/>
      <c r="E475" s="82"/>
    </row>
    <row r="476" ht="13.5" customHeight="1">
      <c r="A476" s="10" t="s">
        <v>74</v>
      </c>
      <c r="B476" s="11"/>
      <c r="C476" s="11"/>
      <c r="D476" s="11"/>
      <c r="E476" s="12"/>
    </row>
    <row r="477" ht="13.5" customHeight="1">
      <c r="A477" s="210" t="s">
        <v>1978</v>
      </c>
      <c r="B477" s="11"/>
      <c r="C477" s="11"/>
      <c r="D477" s="11"/>
      <c r="E477" s="12"/>
    </row>
    <row r="478" ht="15.75" customHeight="1">
      <c r="A478" s="51" t="s">
        <v>1979</v>
      </c>
      <c r="B478" s="15"/>
      <c r="C478" s="198" t="s">
        <v>1980</v>
      </c>
      <c r="D478" s="199" t="s">
        <v>1981</v>
      </c>
      <c r="E478" s="200" t="s">
        <v>7</v>
      </c>
    </row>
    <row r="479" ht="13.5" customHeight="1">
      <c r="A479" s="20" t="s">
        <v>8</v>
      </c>
      <c r="B479" s="104" t="s">
        <v>9</v>
      </c>
      <c r="C479" s="202"/>
      <c r="D479" s="20" t="s">
        <v>10</v>
      </c>
      <c r="E479" s="22" t="s">
        <v>11</v>
      </c>
    </row>
    <row r="480" ht="15.75" customHeight="1">
      <c r="A480" s="24"/>
      <c r="B480" s="25" t="s">
        <v>12</v>
      </c>
      <c r="C480" s="25" t="s">
        <v>13</v>
      </c>
      <c r="D480" s="24"/>
      <c r="E480" s="24"/>
    </row>
    <row r="481" ht="15.75" customHeight="1">
      <c r="A481" s="218">
        <v>45272.0</v>
      </c>
      <c r="B481" s="76" t="s">
        <v>1982</v>
      </c>
      <c r="C481" s="208" t="s">
        <v>1983</v>
      </c>
      <c r="D481" s="76" t="s">
        <v>1984</v>
      </c>
      <c r="E481" s="78">
        <v>2000.0</v>
      </c>
    </row>
    <row r="482" ht="15.75" customHeight="1">
      <c r="A482" s="43" t="s">
        <v>20</v>
      </c>
      <c r="B482" s="44"/>
      <c r="C482" s="208"/>
      <c r="D482" s="76"/>
      <c r="E482" s="47">
        <f>SUM(E481)</f>
        <v>2000</v>
      </c>
    </row>
    <row r="483" ht="15.75" customHeight="1">
      <c r="A483" s="79"/>
      <c r="B483" s="80"/>
      <c r="C483" s="79"/>
      <c r="D483" s="80"/>
      <c r="E483" s="82"/>
    </row>
    <row r="484" ht="15.75" customHeight="1">
      <c r="A484" s="10" t="s">
        <v>2</v>
      </c>
      <c r="B484" s="11"/>
      <c r="C484" s="11"/>
      <c r="D484" s="11"/>
      <c r="E484" s="12"/>
    </row>
    <row r="485" ht="15.75" customHeight="1">
      <c r="A485" s="210" t="s">
        <v>1985</v>
      </c>
      <c r="B485" s="11"/>
      <c r="C485" s="11"/>
      <c r="D485" s="11"/>
      <c r="E485" s="12"/>
    </row>
    <row r="486" ht="15.75" customHeight="1">
      <c r="A486" s="51" t="s">
        <v>1986</v>
      </c>
      <c r="B486" s="15"/>
      <c r="C486" s="198" t="s">
        <v>1987</v>
      </c>
      <c r="D486" s="199" t="s">
        <v>1981</v>
      </c>
      <c r="E486" s="200" t="s">
        <v>7</v>
      </c>
    </row>
    <row r="487" ht="15.75" customHeight="1">
      <c r="A487" s="20" t="s">
        <v>8</v>
      </c>
      <c r="B487" s="104" t="s">
        <v>9</v>
      </c>
      <c r="C487" s="202"/>
      <c r="D487" s="20" t="s">
        <v>10</v>
      </c>
      <c r="E487" s="22" t="s">
        <v>11</v>
      </c>
    </row>
    <row r="488" ht="15.75" customHeight="1">
      <c r="A488" s="24"/>
      <c r="B488" s="25" t="s">
        <v>12</v>
      </c>
      <c r="C488" s="25" t="s">
        <v>13</v>
      </c>
      <c r="D488" s="24"/>
      <c r="E488" s="24"/>
    </row>
    <row r="489" ht="15.75" customHeight="1">
      <c r="A489" s="110">
        <v>45057.0</v>
      </c>
      <c r="B489" s="204" t="s">
        <v>1988</v>
      </c>
      <c r="C489" s="205" t="s">
        <v>912</v>
      </c>
      <c r="D489" s="36" t="s">
        <v>1989</v>
      </c>
      <c r="E489" s="78">
        <v>293.22</v>
      </c>
    </row>
    <row r="490" ht="15.75" customHeight="1">
      <c r="A490" s="110">
        <v>45132.0</v>
      </c>
      <c r="B490" s="204" t="s">
        <v>1990</v>
      </c>
      <c r="C490" s="205" t="s">
        <v>1991</v>
      </c>
      <c r="D490" s="36" t="s">
        <v>1992</v>
      </c>
      <c r="E490" s="78">
        <v>95.0</v>
      </c>
    </row>
    <row r="491" ht="13.5" customHeight="1">
      <c r="A491" s="230">
        <v>45134.0</v>
      </c>
      <c r="B491" s="231" t="s">
        <v>1548</v>
      </c>
      <c r="C491" s="232" t="s">
        <v>141</v>
      </c>
      <c r="D491" s="36" t="s">
        <v>1993</v>
      </c>
      <c r="E491" s="233">
        <v>257.0</v>
      </c>
    </row>
    <row r="492" ht="13.5" customHeight="1">
      <c r="A492" s="234"/>
      <c r="B492" s="234"/>
      <c r="C492" s="234"/>
      <c r="D492" s="36" t="s">
        <v>1994</v>
      </c>
      <c r="E492" s="234"/>
    </row>
    <row r="493" ht="15.75" customHeight="1">
      <c r="A493" s="234"/>
      <c r="B493" s="234"/>
      <c r="C493" s="234"/>
      <c r="D493" s="36" t="s">
        <v>1995</v>
      </c>
      <c r="E493" s="234"/>
    </row>
    <row r="494" ht="13.5" customHeight="1">
      <c r="A494" s="234"/>
      <c r="B494" s="234"/>
      <c r="C494" s="234"/>
      <c r="D494" s="36" t="s">
        <v>1996</v>
      </c>
      <c r="E494" s="234"/>
    </row>
    <row r="495" ht="15.75" customHeight="1">
      <c r="A495" s="24"/>
      <c r="B495" s="24"/>
      <c r="C495" s="24"/>
      <c r="D495" s="36" t="s">
        <v>1997</v>
      </c>
      <c r="E495" s="24"/>
    </row>
    <row r="496" ht="15.75" customHeight="1">
      <c r="A496" s="110">
        <v>45134.0</v>
      </c>
      <c r="B496" s="204" t="s">
        <v>1998</v>
      </c>
      <c r="C496" s="205" t="s">
        <v>1999</v>
      </c>
      <c r="D496" s="36" t="s">
        <v>2000</v>
      </c>
      <c r="E496" s="78">
        <v>395.91</v>
      </c>
    </row>
    <row r="497" ht="15.75" customHeight="1">
      <c r="A497" s="43" t="s">
        <v>20</v>
      </c>
      <c r="B497" s="44"/>
      <c r="C497" s="208"/>
      <c r="D497" s="76"/>
      <c r="E497" s="47">
        <f>SUM(E489:E496)</f>
        <v>1041.13</v>
      </c>
    </row>
    <row r="498" ht="15.75" customHeight="1">
      <c r="A498" s="79"/>
      <c r="B498" s="80"/>
      <c r="C498" s="79"/>
      <c r="D498" s="80"/>
      <c r="E498" s="82"/>
    </row>
    <row r="499" ht="15.75" customHeight="1">
      <c r="A499" s="10" t="s">
        <v>2</v>
      </c>
      <c r="B499" s="11"/>
      <c r="C499" s="11"/>
      <c r="D499" s="11"/>
      <c r="E499" s="12"/>
    </row>
    <row r="500" ht="15.75" customHeight="1">
      <c r="A500" s="210" t="s">
        <v>2001</v>
      </c>
      <c r="B500" s="11"/>
      <c r="C500" s="11"/>
      <c r="D500" s="11"/>
      <c r="E500" s="12"/>
    </row>
    <row r="501" ht="15.75" customHeight="1">
      <c r="A501" s="51" t="s">
        <v>2002</v>
      </c>
      <c r="B501" s="15"/>
      <c r="C501" s="198" t="s">
        <v>2003</v>
      </c>
      <c r="D501" s="199" t="s">
        <v>1981</v>
      </c>
      <c r="E501" s="200" t="s">
        <v>7</v>
      </c>
    </row>
    <row r="502" ht="13.5" customHeight="1">
      <c r="A502" s="20" t="s">
        <v>8</v>
      </c>
      <c r="B502" s="104" t="s">
        <v>9</v>
      </c>
      <c r="C502" s="202"/>
      <c r="D502" s="20" t="s">
        <v>10</v>
      </c>
      <c r="E502" s="22" t="s">
        <v>11</v>
      </c>
    </row>
    <row r="503" ht="13.5" customHeight="1">
      <c r="A503" s="24"/>
      <c r="B503" s="25" t="s">
        <v>12</v>
      </c>
      <c r="C503" s="25" t="s">
        <v>13</v>
      </c>
      <c r="D503" s="24"/>
      <c r="E503" s="24"/>
    </row>
    <row r="504" ht="15.75" customHeight="1">
      <c r="A504" s="110">
        <v>45054.0</v>
      </c>
      <c r="B504" s="76" t="s">
        <v>2004</v>
      </c>
      <c r="C504" s="208" t="s">
        <v>2005</v>
      </c>
      <c r="D504" s="76" t="s">
        <v>2006</v>
      </c>
      <c r="E504" s="78">
        <v>200.0</v>
      </c>
    </row>
    <row r="505" ht="13.5" customHeight="1">
      <c r="A505" s="110">
        <v>45051.0</v>
      </c>
      <c r="B505" s="76" t="s">
        <v>2007</v>
      </c>
      <c r="C505" s="208" t="s">
        <v>2008</v>
      </c>
      <c r="D505" s="76" t="s">
        <v>2009</v>
      </c>
      <c r="E505" s="78">
        <v>190.0</v>
      </c>
    </row>
    <row r="506" ht="15.75" customHeight="1">
      <c r="A506" s="110">
        <v>45051.0</v>
      </c>
      <c r="B506" s="76" t="s">
        <v>2007</v>
      </c>
      <c r="C506" s="208" t="s">
        <v>2008</v>
      </c>
      <c r="D506" s="76" t="s">
        <v>2010</v>
      </c>
      <c r="E506" s="78">
        <v>290.0</v>
      </c>
    </row>
    <row r="507" ht="15.75" customHeight="1">
      <c r="A507" s="110">
        <v>45051.0</v>
      </c>
      <c r="B507" s="76" t="s">
        <v>2011</v>
      </c>
      <c r="C507" s="208" t="s">
        <v>2012</v>
      </c>
      <c r="D507" s="76" t="s">
        <v>2013</v>
      </c>
      <c r="E507" s="78">
        <v>320.0</v>
      </c>
    </row>
    <row r="508" ht="15.75" customHeight="1">
      <c r="A508" s="43" t="s">
        <v>20</v>
      </c>
      <c r="B508" s="102"/>
      <c r="C508" s="213"/>
      <c r="D508" s="102"/>
      <c r="E508" s="47">
        <f>SUM(E504:E507)</f>
        <v>1000</v>
      </c>
    </row>
    <row r="509" ht="15.75" customHeight="1">
      <c r="A509" s="10"/>
      <c r="B509" s="11"/>
      <c r="C509" s="11"/>
      <c r="D509" s="11"/>
      <c r="E509" s="12"/>
    </row>
    <row r="510" ht="15.75" customHeight="1">
      <c r="A510" s="10" t="s">
        <v>2</v>
      </c>
      <c r="B510" s="11"/>
      <c r="C510" s="11"/>
      <c r="D510" s="11"/>
      <c r="E510" s="12"/>
    </row>
    <row r="511" ht="15.75" customHeight="1">
      <c r="A511" s="210" t="s">
        <v>2014</v>
      </c>
      <c r="B511" s="11"/>
      <c r="C511" s="11"/>
      <c r="D511" s="11"/>
      <c r="E511" s="12"/>
    </row>
    <row r="512" ht="15.75" customHeight="1">
      <c r="A512" s="51" t="s">
        <v>907</v>
      </c>
      <c r="B512" s="15"/>
      <c r="C512" s="198" t="s">
        <v>1362</v>
      </c>
      <c r="D512" s="199" t="s">
        <v>1981</v>
      </c>
      <c r="E512" s="200" t="s">
        <v>7</v>
      </c>
    </row>
    <row r="513" ht="15.75" customHeight="1">
      <c r="A513" s="20" t="s">
        <v>8</v>
      </c>
      <c r="B513" s="104" t="s">
        <v>9</v>
      </c>
      <c r="C513" s="202"/>
      <c r="D513" s="20" t="s">
        <v>10</v>
      </c>
      <c r="E513" s="22" t="s">
        <v>11</v>
      </c>
    </row>
    <row r="514" ht="15.75" customHeight="1">
      <c r="A514" s="24"/>
      <c r="B514" s="25" t="s">
        <v>12</v>
      </c>
      <c r="C514" s="25" t="s">
        <v>13</v>
      </c>
      <c r="D514" s="24"/>
      <c r="E514" s="24"/>
    </row>
    <row r="515" ht="15.75" customHeight="1">
      <c r="A515" s="110">
        <v>45051.0</v>
      </c>
      <c r="B515" s="76" t="s">
        <v>2015</v>
      </c>
      <c r="C515" s="208" t="s">
        <v>2016</v>
      </c>
      <c r="D515" s="76" t="s">
        <v>2017</v>
      </c>
      <c r="E515" s="78">
        <v>680.4</v>
      </c>
    </row>
    <row r="516" ht="15.75" customHeight="1">
      <c r="A516" s="110">
        <v>45054.0</v>
      </c>
      <c r="B516" s="76" t="s">
        <v>40</v>
      </c>
      <c r="C516" s="208" t="s">
        <v>2018</v>
      </c>
      <c r="D516" s="76" t="s">
        <v>2017</v>
      </c>
      <c r="E516" s="78">
        <v>2869.61</v>
      </c>
    </row>
    <row r="517" ht="15.75" customHeight="1">
      <c r="A517" s="110">
        <v>45061.0</v>
      </c>
      <c r="B517" s="76" t="s">
        <v>40</v>
      </c>
      <c r="C517" s="208" t="s">
        <v>2018</v>
      </c>
      <c r="D517" s="76" t="s">
        <v>2017</v>
      </c>
      <c r="E517" s="78">
        <v>1505.16</v>
      </c>
    </row>
    <row r="518" ht="13.5" customHeight="1">
      <c r="A518" s="110">
        <v>45061.0</v>
      </c>
      <c r="B518" s="76" t="s">
        <v>2019</v>
      </c>
      <c r="C518" s="208" t="s">
        <v>819</v>
      </c>
      <c r="D518" s="76" t="s">
        <v>2017</v>
      </c>
      <c r="E518" s="78">
        <v>234.74</v>
      </c>
    </row>
    <row r="519" ht="13.5" customHeight="1">
      <c r="A519" s="110">
        <v>45063.0</v>
      </c>
      <c r="B519" s="76" t="s">
        <v>40</v>
      </c>
      <c r="C519" s="208" t="s">
        <v>2018</v>
      </c>
      <c r="D519" s="76" t="s">
        <v>2017</v>
      </c>
      <c r="E519" s="78">
        <v>1215.95</v>
      </c>
    </row>
    <row r="520" ht="15.75" customHeight="1">
      <c r="A520" s="110">
        <v>45063.0</v>
      </c>
      <c r="B520" s="76" t="s">
        <v>2020</v>
      </c>
      <c r="C520" s="208" t="s">
        <v>2021</v>
      </c>
      <c r="D520" s="76" t="s">
        <v>2017</v>
      </c>
      <c r="E520" s="78">
        <v>790.0</v>
      </c>
    </row>
    <row r="521" ht="13.5" customHeight="1">
      <c r="A521" s="110">
        <v>45068.0</v>
      </c>
      <c r="B521" s="76" t="s">
        <v>2022</v>
      </c>
      <c r="C521" s="208" t="s">
        <v>2023</v>
      </c>
      <c r="D521" s="76" t="s">
        <v>2024</v>
      </c>
      <c r="E521" s="78">
        <v>121.0</v>
      </c>
    </row>
    <row r="522" ht="15.75" customHeight="1">
      <c r="A522" s="110">
        <v>45075.0</v>
      </c>
      <c r="B522" s="76" t="s">
        <v>40</v>
      </c>
      <c r="C522" s="208" t="s">
        <v>2018</v>
      </c>
      <c r="D522" s="76" t="s">
        <v>2017</v>
      </c>
      <c r="E522" s="78">
        <v>579.71</v>
      </c>
    </row>
    <row r="523" ht="15.75" customHeight="1">
      <c r="A523" s="43" t="s">
        <v>20</v>
      </c>
      <c r="B523" s="76"/>
      <c r="C523" s="208"/>
      <c r="D523" s="76"/>
      <c r="E523" s="47">
        <f>SUM(E515:E522)</f>
        <v>7996.57</v>
      </c>
    </row>
    <row r="524" ht="15.75" customHeight="1">
      <c r="A524" s="79"/>
      <c r="B524" s="80"/>
      <c r="C524" s="79"/>
      <c r="D524" s="80"/>
      <c r="E524" s="82"/>
    </row>
    <row r="525" ht="15.75" customHeight="1">
      <c r="A525" s="10" t="s">
        <v>2</v>
      </c>
      <c r="B525" s="11"/>
      <c r="C525" s="11"/>
      <c r="D525" s="11"/>
      <c r="E525" s="12"/>
    </row>
    <row r="526" ht="15.75" customHeight="1">
      <c r="A526" s="210" t="s">
        <v>2025</v>
      </c>
      <c r="B526" s="11"/>
      <c r="C526" s="11"/>
      <c r="D526" s="11"/>
      <c r="E526" s="12"/>
    </row>
    <row r="527" ht="15.75" customHeight="1">
      <c r="A527" s="51" t="s">
        <v>2026</v>
      </c>
      <c r="B527" s="15"/>
      <c r="C527" s="198" t="s">
        <v>2027</v>
      </c>
      <c r="D527" s="199" t="s">
        <v>1981</v>
      </c>
      <c r="E527" s="200" t="s">
        <v>7</v>
      </c>
    </row>
    <row r="528" ht="15.75" customHeight="1">
      <c r="A528" s="20" t="s">
        <v>8</v>
      </c>
      <c r="B528" s="104" t="s">
        <v>9</v>
      </c>
      <c r="C528" s="202"/>
      <c r="D528" s="115" t="s">
        <v>10</v>
      </c>
      <c r="E528" s="22" t="s">
        <v>11</v>
      </c>
    </row>
    <row r="529" ht="15.75" customHeight="1">
      <c r="A529" s="24"/>
      <c r="B529" s="25" t="s">
        <v>12</v>
      </c>
      <c r="C529" s="25" t="s">
        <v>13</v>
      </c>
      <c r="D529" s="24"/>
      <c r="E529" s="24"/>
    </row>
    <row r="530" ht="15.75" customHeight="1">
      <c r="A530" s="110" t="s">
        <v>2028</v>
      </c>
      <c r="B530" s="36" t="s">
        <v>2029</v>
      </c>
      <c r="C530" s="205" t="s">
        <v>2030</v>
      </c>
      <c r="D530" s="36" t="s">
        <v>2031</v>
      </c>
      <c r="E530" s="78">
        <v>50.0</v>
      </c>
    </row>
    <row r="531" ht="13.5" customHeight="1">
      <c r="A531" s="110">
        <v>45133.0</v>
      </c>
      <c r="B531" s="36" t="s">
        <v>2032</v>
      </c>
      <c r="C531" s="205" t="s">
        <v>2033</v>
      </c>
      <c r="D531" s="36" t="s">
        <v>2034</v>
      </c>
      <c r="E531" s="78">
        <v>65.5</v>
      </c>
    </row>
    <row r="532" ht="13.5" customHeight="1">
      <c r="A532" s="110" t="s">
        <v>2035</v>
      </c>
      <c r="B532" s="36" t="s">
        <v>2029</v>
      </c>
      <c r="C532" s="205" t="s">
        <v>2030</v>
      </c>
      <c r="D532" s="36" t="s">
        <v>2036</v>
      </c>
      <c r="E532" s="78">
        <v>75.98</v>
      </c>
    </row>
    <row r="533" ht="15.75" customHeight="1">
      <c r="A533" s="110">
        <v>45133.0</v>
      </c>
      <c r="B533" s="36" t="s">
        <v>2037</v>
      </c>
      <c r="C533" s="205" t="s">
        <v>1055</v>
      </c>
      <c r="D533" s="36" t="s">
        <v>2038</v>
      </c>
      <c r="E533" s="78">
        <v>45.0</v>
      </c>
    </row>
    <row r="534" ht="13.5" customHeight="1">
      <c r="A534" s="110">
        <v>45133.0</v>
      </c>
      <c r="B534" s="36" t="s">
        <v>2037</v>
      </c>
      <c r="C534" s="205" t="s">
        <v>1055</v>
      </c>
      <c r="D534" s="36" t="s">
        <v>2038</v>
      </c>
      <c r="E534" s="78">
        <v>45.0</v>
      </c>
    </row>
    <row r="535" ht="15.75" customHeight="1">
      <c r="A535" s="110">
        <v>45139.0</v>
      </c>
      <c r="B535" s="36" t="s">
        <v>2029</v>
      </c>
      <c r="C535" s="205" t="s">
        <v>2030</v>
      </c>
      <c r="D535" s="36" t="s">
        <v>2039</v>
      </c>
      <c r="E535" s="78">
        <v>105.0</v>
      </c>
    </row>
    <row r="536" ht="15.75" customHeight="1">
      <c r="A536" s="235" t="s">
        <v>20</v>
      </c>
      <c r="B536" s="236"/>
      <c r="C536" s="236"/>
      <c r="D536" s="15"/>
      <c r="E536" s="47">
        <f>SUM(E530:E535)</f>
        <v>386.48</v>
      </c>
    </row>
    <row r="537" ht="15.75" customHeight="1">
      <c r="A537" s="123"/>
      <c r="B537" s="124"/>
      <c r="C537" s="123"/>
      <c r="D537" s="124"/>
      <c r="E537" s="82"/>
    </row>
    <row r="538" ht="13.5" customHeight="1">
      <c r="A538" s="10" t="s">
        <v>74</v>
      </c>
      <c r="B538" s="11"/>
      <c r="C538" s="11"/>
      <c r="D538" s="11"/>
      <c r="E538" s="12"/>
    </row>
    <row r="539" ht="13.5" customHeight="1">
      <c r="A539" s="210" t="s">
        <v>2040</v>
      </c>
      <c r="B539" s="11"/>
      <c r="C539" s="11"/>
      <c r="D539" s="11"/>
      <c r="E539" s="12"/>
    </row>
    <row r="540" ht="15.75" customHeight="1">
      <c r="A540" s="51" t="s">
        <v>82</v>
      </c>
      <c r="B540" s="15"/>
      <c r="C540" s="198" t="s">
        <v>1323</v>
      </c>
      <c r="D540" s="17" t="s">
        <v>2041</v>
      </c>
      <c r="E540" s="200" t="s">
        <v>7</v>
      </c>
    </row>
    <row r="541" ht="13.5" customHeight="1">
      <c r="A541" s="20" t="s">
        <v>8</v>
      </c>
      <c r="B541" s="104" t="s">
        <v>9</v>
      </c>
      <c r="C541" s="202"/>
      <c r="D541" s="20" t="s">
        <v>10</v>
      </c>
      <c r="E541" s="22" t="s">
        <v>11</v>
      </c>
    </row>
    <row r="542" ht="15.75" customHeight="1">
      <c r="A542" s="24"/>
      <c r="B542" s="25" t="s">
        <v>12</v>
      </c>
      <c r="C542" s="25" t="s">
        <v>13</v>
      </c>
      <c r="D542" s="24"/>
      <c r="E542" s="24"/>
    </row>
    <row r="543" ht="15.75" customHeight="1">
      <c r="A543" s="110">
        <v>45064.0</v>
      </c>
      <c r="B543" s="36" t="s">
        <v>2042</v>
      </c>
      <c r="C543" s="205" t="s">
        <v>85</v>
      </c>
      <c r="D543" s="58" t="s">
        <v>2043</v>
      </c>
      <c r="E543" s="78">
        <v>1640.0</v>
      </c>
    </row>
    <row r="544" ht="15.75" customHeight="1">
      <c r="A544" s="87" t="s">
        <v>20</v>
      </c>
      <c r="B544" s="88"/>
      <c r="C544" s="237"/>
      <c r="D544" s="90"/>
      <c r="E544" s="47">
        <f>SUM(E542:E543)</f>
        <v>1640</v>
      </c>
    </row>
    <row r="545" ht="15.75" customHeight="1">
      <c r="A545" s="79"/>
      <c r="B545" s="80"/>
      <c r="C545" s="79"/>
      <c r="D545" s="80"/>
      <c r="E545" s="82"/>
    </row>
    <row r="546" ht="15.75" customHeight="1">
      <c r="A546" s="10" t="s">
        <v>74</v>
      </c>
      <c r="B546" s="11"/>
      <c r="C546" s="11"/>
      <c r="D546" s="11"/>
      <c r="E546" s="12"/>
    </row>
    <row r="547" ht="13.5" customHeight="1">
      <c r="A547" s="210" t="s">
        <v>2044</v>
      </c>
      <c r="B547" s="11"/>
      <c r="C547" s="11"/>
      <c r="D547" s="11"/>
      <c r="E547" s="12"/>
    </row>
    <row r="548" ht="33.0" customHeight="1">
      <c r="A548" s="51" t="s">
        <v>1724</v>
      </c>
      <c r="B548" s="15"/>
      <c r="C548" s="198" t="s">
        <v>2045</v>
      </c>
      <c r="D548" s="199" t="s">
        <v>2046</v>
      </c>
      <c r="E548" s="200" t="s">
        <v>7</v>
      </c>
    </row>
    <row r="549" ht="15.75" customHeight="1">
      <c r="A549" s="20" t="s">
        <v>8</v>
      </c>
      <c r="B549" s="104" t="s">
        <v>9</v>
      </c>
      <c r="C549" s="202"/>
      <c r="D549" s="115" t="s">
        <v>10</v>
      </c>
      <c r="E549" s="22" t="s">
        <v>11</v>
      </c>
    </row>
    <row r="550" ht="13.5" customHeight="1">
      <c r="A550" s="24"/>
      <c r="B550" s="25" t="s">
        <v>12</v>
      </c>
      <c r="C550" s="25" t="s">
        <v>13</v>
      </c>
      <c r="D550" s="24"/>
      <c r="E550" s="24"/>
    </row>
    <row r="551" ht="15.75" customHeight="1">
      <c r="A551" s="158">
        <v>45058.0</v>
      </c>
      <c r="B551" s="36" t="s">
        <v>1582</v>
      </c>
      <c r="C551" s="238" t="s">
        <v>1583</v>
      </c>
      <c r="D551" s="153" t="s">
        <v>2047</v>
      </c>
      <c r="E551" s="78">
        <v>7606.4</v>
      </c>
    </row>
    <row r="552" ht="15.75" customHeight="1">
      <c r="A552" s="158">
        <v>45071.0</v>
      </c>
      <c r="B552" s="239" t="s">
        <v>2048</v>
      </c>
      <c r="C552" s="238"/>
      <c r="D552" s="240" t="s">
        <v>2049</v>
      </c>
      <c r="E552" s="78">
        <v>393.6</v>
      </c>
    </row>
    <row r="553" ht="15.75" customHeight="1">
      <c r="A553" s="87" t="s">
        <v>20</v>
      </c>
      <c r="B553" s="88"/>
      <c r="C553" s="237"/>
      <c r="D553" s="90"/>
      <c r="E553" s="47">
        <f>SUM(E551:E552)</f>
        <v>8000</v>
      </c>
    </row>
    <row r="554" ht="15.75" customHeight="1">
      <c r="A554" s="79"/>
      <c r="B554" s="80"/>
      <c r="C554" s="79"/>
      <c r="D554" s="80"/>
      <c r="E554" s="80"/>
    </row>
    <row r="555" ht="15.75" customHeight="1">
      <c r="A555" s="10" t="s">
        <v>2</v>
      </c>
      <c r="B555" s="11"/>
      <c r="C555" s="11"/>
      <c r="D555" s="11"/>
      <c r="E555" s="12"/>
    </row>
    <row r="556" ht="15.75" customHeight="1">
      <c r="A556" s="241" t="s">
        <v>2050</v>
      </c>
      <c r="B556" s="39"/>
      <c r="C556" s="39"/>
      <c r="D556" s="39"/>
      <c r="E556" s="40"/>
    </row>
    <row r="557" ht="15.75" customHeight="1">
      <c r="A557" s="242" t="s">
        <v>1047</v>
      </c>
      <c r="B557" s="15"/>
      <c r="C557" s="198" t="s">
        <v>1371</v>
      </c>
      <c r="D557" s="199" t="s">
        <v>2051</v>
      </c>
      <c r="E557" s="200" t="s">
        <v>7</v>
      </c>
    </row>
    <row r="558" ht="15.75" customHeight="1">
      <c r="A558" s="20" t="s">
        <v>8</v>
      </c>
      <c r="B558" s="104" t="s">
        <v>9</v>
      </c>
      <c r="C558" s="202"/>
      <c r="D558" s="115" t="s">
        <v>10</v>
      </c>
      <c r="E558" s="22" t="s">
        <v>11</v>
      </c>
    </row>
    <row r="559" ht="13.5" customHeight="1">
      <c r="A559" s="24"/>
      <c r="B559" s="25" t="s">
        <v>12</v>
      </c>
      <c r="C559" s="25" t="s">
        <v>13</v>
      </c>
      <c r="D559" s="24"/>
      <c r="E559" s="24"/>
    </row>
    <row r="560" ht="30.75" customHeight="1">
      <c r="A560" s="158">
        <v>45105.0</v>
      </c>
      <c r="B560" s="36" t="s">
        <v>2052</v>
      </c>
      <c r="C560" s="28" t="s">
        <v>2053</v>
      </c>
      <c r="D560" s="52" t="s">
        <v>2054</v>
      </c>
      <c r="E560" s="78">
        <v>1350.0</v>
      </c>
    </row>
    <row r="561" ht="15.75" customHeight="1">
      <c r="A561" s="158">
        <v>45158.0</v>
      </c>
      <c r="B561" s="36" t="s">
        <v>2055</v>
      </c>
      <c r="C561" s="28" t="s">
        <v>2056</v>
      </c>
      <c r="D561" s="52" t="s">
        <v>2057</v>
      </c>
      <c r="E561" s="78">
        <v>326.0</v>
      </c>
    </row>
    <row r="562" ht="27.0" customHeight="1">
      <c r="A562" s="158">
        <v>45168.0</v>
      </c>
      <c r="B562" s="36" t="s">
        <v>2058</v>
      </c>
      <c r="C562" s="28" t="s">
        <v>2059</v>
      </c>
      <c r="D562" s="52" t="s">
        <v>2060</v>
      </c>
      <c r="E562" s="78">
        <v>611.44</v>
      </c>
    </row>
    <row r="563" ht="19.5" customHeight="1">
      <c r="A563" s="158">
        <v>45168.0</v>
      </c>
      <c r="B563" s="36" t="s">
        <v>2061</v>
      </c>
      <c r="C563" s="28" t="s">
        <v>2062</v>
      </c>
      <c r="D563" s="52" t="s">
        <v>2063</v>
      </c>
      <c r="E563" s="78">
        <v>981.35</v>
      </c>
    </row>
    <row r="564" ht="15.75" customHeight="1">
      <c r="A564" s="87" t="s">
        <v>20</v>
      </c>
      <c r="B564" s="88"/>
      <c r="C564" s="237"/>
      <c r="D564" s="90"/>
      <c r="E564" s="47">
        <f>SUM(E560:E563)</f>
        <v>3268.79</v>
      </c>
    </row>
    <row r="565" ht="15.75" customHeight="1">
      <c r="A565" s="79"/>
      <c r="B565" s="80"/>
      <c r="C565" s="79"/>
      <c r="D565" s="80"/>
      <c r="E565" s="80"/>
    </row>
    <row r="566" ht="15.75" customHeight="1">
      <c r="A566" s="10" t="s">
        <v>74</v>
      </c>
      <c r="B566" s="11"/>
      <c r="C566" s="11"/>
      <c r="D566" s="11"/>
      <c r="E566" s="12"/>
    </row>
    <row r="567" ht="13.5" customHeight="1">
      <c r="A567" s="210" t="s">
        <v>2050</v>
      </c>
      <c r="B567" s="11"/>
      <c r="C567" s="11"/>
      <c r="D567" s="11"/>
      <c r="E567" s="12"/>
    </row>
    <row r="568" ht="13.5" customHeight="1">
      <c r="A568" s="242" t="s">
        <v>1047</v>
      </c>
      <c r="B568" s="15"/>
      <c r="C568" s="198" t="s">
        <v>1371</v>
      </c>
      <c r="D568" s="199" t="s">
        <v>2051</v>
      </c>
      <c r="E568" s="200" t="s">
        <v>7</v>
      </c>
    </row>
    <row r="569" ht="15.75" customHeight="1">
      <c r="A569" s="20" t="s">
        <v>8</v>
      </c>
      <c r="B569" s="104" t="s">
        <v>9</v>
      </c>
      <c r="C569" s="202"/>
      <c r="D569" s="115" t="s">
        <v>10</v>
      </c>
      <c r="E569" s="22" t="s">
        <v>11</v>
      </c>
    </row>
    <row r="570" ht="13.5" customHeight="1">
      <c r="A570" s="24"/>
      <c r="B570" s="25" t="s">
        <v>12</v>
      </c>
      <c r="C570" s="25" t="s">
        <v>13</v>
      </c>
      <c r="D570" s="24"/>
      <c r="E570" s="24"/>
    </row>
    <row r="571" ht="15.75" customHeight="1">
      <c r="A571" s="158">
        <v>45098.0</v>
      </c>
      <c r="B571" s="36" t="s">
        <v>2064</v>
      </c>
      <c r="C571" s="238" t="s">
        <v>2065</v>
      </c>
      <c r="D571" s="240" t="s">
        <v>2066</v>
      </c>
      <c r="E571" s="78">
        <v>520.0</v>
      </c>
    </row>
    <row r="572" ht="15.75" customHeight="1">
      <c r="A572" s="158">
        <v>45105.0</v>
      </c>
      <c r="B572" s="36" t="s">
        <v>2067</v>
      </c>
      <c r="C572" s="238" t="s">
        <v>2068</v>
      </c>
      <c r="D572" s="240" t="s">
        <v>2069</v>
      </c>
      <c r="E572" s="78">
        <v>480.0</v>
      </c>
    </row>
    <row r="573" ht="15.75" customHeight="1">
      <c r="A573" s="87" t="s">
        <v>20</v>
      </c>
      <c r="B573" s="88"/>
      <c r="C573" s="237"/>
      <c r="D573" s="90"/>
      <c r="E573" s="47">
        <f>SUM(E569:E572)</f>
        <v>1000</v>
      </c>
    </row>
    <row r="574" ht="15.75" customHeight="1">
      <c r="A574" s="79"/>
      <c r="B574" s="80"/>
      <c r="C574" s="79"/>
      <c r="D574" s="80"/>
      <c r="E574" s="80"/>
    </row>
    <row r="575" ht="15.75" customHeight="1">
      <c r="A575" s="10" t="s">
        <v>2</v>
      </c>
      <c r="B575" s="11"/>
      <c r="C575" s="11"/>
      <c r="D575" s="11"/>
      <c r="E575" s="12"/>
    </row>
    <row r="576" ht="15.75" customHeight="1">
      <c r="A576" s="210" t="s">
        <v>2070</v>
      </c>
      <c r="B576" s="11"/>
      <c r="C576" s="11"/>
      <c r="D576" s="11"/>
      <c r="E576" s="12"/>
    </row>
    <row r="577" ht="15.75" customHeight="1">
      <c r="A577" s="51" t="s">
        <v>574</v>
      </c>
      <c r="B577" s="15"/>
      <c r="C577" s="198" t="s">
        <v>2071</v>
      </c>
      <c r="D577" s="199" t="s">
        <v>2072</v>
      </c>
      <c r="E577" s="200" t="s">
        <v>7</v>
      </c>
    </row>
    <row r="578" ht="15.75" customHeight="1">
      <c r="A578" s="20" t="s">
        <v>8</v>
      </c>
      <c r="B578" s="104" t="s">
        <v>9</v>
      </c>
      <c r="C578" s="202"/>
      <c r="D578" s="115" t="s">
        <v>10</v>
      </c>
      <c r="E578" s="22" t="s">
        <v>11</v>
      </c>
    </row>
    <row r="579" ht="15.75" customHeight="1">
      <c r="A579" s="24"/>
      <c r="B579" s="25" t="s">
        <v>12</v>
      </c>
      <c r="C579" s="25" t="s">
        <v>13</v>
      </c>
      <c r="D579" s="24"/>
      <c r="E579" s="24"/>
    </row>
    <row r="580" ht="15.75" customHeight="1">
      <c r="A580" s="218">
        <v>45070.0</v>
      </c>
      <c r="B580" s="36" t="s">
        <v>2073</v>
      </c>
      <c r="C580" s="205" t="s">
        <v>2074</v>
      </c>
      <c r="D580" s="219" t="s">
        <v>2075</v>
      </c>
      <c r="E580" s="229">
        <v>2159.0</v>
      </c>
    </row>
    <row r="581" ht="15.75" customHeight="1">
      <c r="A581" s="218">
        <v>41420.0</v>
      </c>
      <c r="B581" s="36" t="s">
        <v>2073</v>
      </c>
      <c r="C581" s="205" t="s">
        <v>2074</v>
      </c>
      <c r="D581" s="219" t="s">
        <v>2076</v>
      </c>
      <c r="E581" s="229">
        <v>1120.0</v>
      </c>
    </row>
    <row r="582" ht="15.75" customHeight="1">
      <c r="A582" s="218">
        <v>45072.0</v>
      </c>
      <c r="B582" s="36" t="s">
        <v>2077</v>
      </c>
      <c r="C582" s="205" t="s">
        <v>2078</v>
      </c>
      <c r="D582" s="219" t="s">
        <v>2079</v>
      </c>
      <c r="E582" s="229">
        <v>612.1</v>
      </c>
    </row>
    <row r="583" ht="15.75" customHeight="1">
      <c r="A583" s="218">
        <v>45075.0</v>
      </c>
      <c r="B583" s="36" t="s">
        <v>2073</v>
      </c>
      <c r="C583" s="205" t="s">
        <v>2074</v>
      </c>
      <c r="D583" s="219" t="s">
        <v>2080</v>
      </c>
      <c r="E583" s="229">
        <v>332.0</v>
      </c>
    </row>
    <row r="584" ht="15.75" customHeight="1">
      <c r="A584" s="110">
        <v>45077.0</v>
      </c>
      <c r="B584" s="76" t="s">
        <v>2081</v>
      </c>
      <c r="C584" s="208" t="s">
        <v>1705</v>
      </c>
      <c r="D584" s="76" t="s">
        <v>2082</v>
      </c>
      <c r="E584" s="78">
        <v>150.37</v>
      </c>
    </row>
    <row r="585" ht="15.75" customHeight="1">
      <c r="A585" s="110">
        <v>45077.0</v>
      </c>
      <c r="B585" s="76" t="s">
        <v>2081</v>
      </c>
      <c r="C585" s="208" t="s">
        <v>2083</v>
      </c>
      <c r="D585" s="76" t="s">
        <v>2084</v>
      </c>
      <c r="E585" s="78">
        <v>108.0</v>
      </c>
    </row>
    <row r="586" ht="15.75" customHeight="1">
      <c r="A586" s="110">
        <v>45078.0</v>
      </c>
      <c r="B586" s="76" t="s">
        <v>2085</v>
      </c>
      <c r="C586" s="205" t="s">
        <v>2086</v>
      </c>
      <c r="D586" s="36" t="s">
        <v>2087</v>
      </c>
      <c r="E586" s="78">
        <v>372.8</v>
      </c>
    </row>
    <row r="587" ht="15.75" customHeight="1">
      <c r="A587" s="110">
        <v>45082.0</v>
      </c>
      <c r="B587" s="76" t="s">
        <v>2088</v>
      </c>
      <c r="C587" s="208" t="s">
        <v>414</v>
      </c>
      <c r="D587" s="76" t="s">
        <v>2089</v>
      </c>
      <c r="E587" s="78">
        <v>108.73</v>
      </c>
    </row>
    <row r="588" ht="15.75" customHeight="1">
      <c r="A588" s="110">
        <v>45083.0</v>
      </c>
      <c r="B588" s="76" t="s">
        <v>2088</v>
      </c>
      <c r="C588" s="208" t="s">
        <v>414</v>
      </c>
      <c r="D588" s="76" t="s">
        <v>2090</v>
      </c>
      <c r="E588" s="78">
        <v>1816.0</v>
      </c>
    </row>
    <row r="589" ht="15.75" customHeight="1">
      <c r="A589" s="110">
        <v>45092.0</v>
      </c>
      <c r="B589" s="76" t="s">
        <v>2091</v>
      </c>
      <c r="C589" s="208" t="s">
        <v>2092</v>
      </c>
      <c r="D589" s="76" t="s">
        <v>2093</v>
      </c>
      <c r="E589" s="78">
        <v>43.61</v>
      </c>
    </row>
    <row r="590" ht="15.75" customHeight="1">
      <c r="A590" s="110">
        <v>45096.0</v>
      </c>
      <c r="B590" s="76" t="s">
        <v>1721</v>
      </c>
      <c r="C590" s="208" t="s">
        <v>1707</v>
      </c>
      <c r="D590" s="76" t="s">
        <v>2094</v>
      </c>
      <c r="E590" s="78">
        <v>500.0</v>
      </c>
    </row>
    <row r="591" ht="13.5" customHeight="1">
      <c r="A591" s="110">
        <v>45103.0</v>
      </c>
      <c r="B591" s="76" t="s">
        <v>1548</v>
      </c>
      <c r="C591" s="208" t="s">
        <v>141</v>
      </c>
      <c r="D591" s="76" t="s">
        <v>2095</v>
      </c>
      <c r="E591" s="78">
        <v>499.9</v>
      </c>
    </row>
    <row r="592" ht="13.5" customHeight="1">
      <c r="A592" s="110">
        <v>45103.0</v>
      </c>
      <c r="B592" s="76" t="s">
        <v>2096</v>
      </c>
      <c r="C592" s="208" t="s">
        <v>2097</v>
      </c>
      <c r="D592" s="76" t="s">
        <v>2098</v>
      </c>
      <c r="E592" s="78">
        <v>72.17</v>
      </c>
    </row>
    <row r="593" ht="15.75" customHeight="1">
      <c r="A593" s="110">
        <v>45103.0</v>
      </c>
      <c r="B593" s="76" t="s">
        <v>2099</v>
      </c>
      <c r="C593" s="208" t="s">
        <v>2100</v>
      </c>
      <c r="D593" s="76" t="s">
        <v>2101</v>
      </c>
      <c r="E593" s="78">
        <v>26.0</v>
      </c>
    </row>
    <row r="594" ht="13.5" customHeight="1">
      <c r="A594" s="110">
        <v>45103.0</v>
      </c>
      <c r="B594" s="76" t="s">
        <v>2099</v>
      </c>
      <c r="C594" s="208" t="s">
        <v>2100</v>
      </c>
      <c r="D594" s="76" t="s">
        <v>2102</v>
      </c>
      <c r="E594" s="78">
        <v>44.0</v>
      </c>
    </row>
    <row r="595" ht="15.75" customHeight="1">
      <c r="A595" s="110">
        <v>45106.0</v>
      </c>
      <c r="B595" s="76" t="s">
        <v>2103</v>
      </c>
      <c r="C595" s="205" t="s">
        <v>303</v>
      </c>
      <c r="D595" s="36" t="s">
        <v>2104</v>
      </c>
      <c r="E595" s="78">
        <v>34.5</v>
      </c>
    </row>
    <row r="596" ht="15.75" customHeight="1">
      <c r="A596" s="43" t="s">
        <v>20</v>
      </c>
      <c r="B596" s="102"/>
      <c r="C596" s="213"/>
      <c r="D596" s="102"/>
      <c r="E596" s="47">
        <f>SUM(E580:E595)</f>
        <v>7999.18</v>
      </c>
    </row>
    <row r="597" ht="15.75" customHeight="1">
      <c r="A597" s="79"/>
      <c r="B597" s="80"/>
      <c r="C597" s="79"/>
      <c r="D597" s="80"/>
      <c r="E597" s="80"/>
    </row>
    <row r="598" ht="15.75" customHeight="1">
      <c r="A598" s="10" t="s">
        <v>74</v>
      </c>
      <c r="B598" s="11"/>
      <c r="C598" s="11"/>
      <c r="D598" s="11"/>
      <c r="E598" s="12"/>
    </row>
    <row r="599" ht="15.75" customHeight="1">
      <c r="A599" s="210" t="s">
        <v>2070</v>
      </c>
      <c r="B599" s="11"/>
      <c r="C599" s="11"/>
      <c r="D599" s="11"/>
      <c r="E599" s="12"/>
    </row>
    <row r="600" ht="15.75" customHeight="1">
      <c r="A600" s="51" t="s">
        <v>574</v>
      </c>
      <c r="B600" s="15"/>
      <c r="C600" s="198" t="s">
        <v>2071</v>
      </c>
      <c r="D600" s="199" t="s">
        <v>2072</v>
      </c>
      <c r="E600" s="200" t="s">
        <v>7</v>
      </c>
    </row>
    <row r="601" ht="15.75" customHeight="1">
      <c r="A601" s="20" t="s">
        <v>8</v>
      </c>
      <c r="B601" s="104" t="s">
        <v>9</v>
      </c>
      <c r="C601" s="202"/>
      <c r="D601" s="106" t="s">
        <v>10</v>
      </c>
      <c r="E601" s="22" t="s">
        <v>11</v>
      </c>
    </row>
    <row r="602" ht="15.75" customHeight="1">
      <c r="A602" s="24"/>
      <c r="B602" s="25" t="s">
        <v>12</v>
      </c>
      <c r="C602" s="25" t="s">
        <v>13</v>
      </c>
      <c r="D602" s="24"/>
      <c r="E602" s="24"/>
    </row>
    <row r="603" ht="15.75" customHeight="1">
      <c r="A603" s="110">
        <v>45072.0</v>
      </c>
      <c r="B603" s="36" t="s">
        <v>2105</v>
      </c>
      <c r="C603" s="205" t="s">
        <v>2106</v>
      </c>
      <c r="D603" s="76" t="s">
        <v>2107</v>
      </c>
      <c r="E603" s="78">
        <v>6500.0</v>
      </c>
    </row>
    <row r="604" ht="13.5" customHeight="1">
      <c r="A604" s="110">
        <v>45120.0</v>
      </c>
      <c r="B604" s="76" t="s">
        <v>2108</v>
      </c>
      <c r="C604" s="208" t="s">
        <v>703</v>
      </c>
      <c r="D604" s="76" t="s">
        <v>2109</v>
      </c>
      <c r="E604" s="78">
        <v>200.0</v>
      </c>
    </row>
    <row r="605" ht="13.5" customHeight="1">
      <c r="A605" s="110">
        <v>45156.0</v>
      </c>
      <c r="B605" s="76" t="s">
        <v>2110</v>
      </c>
      <c r="C605" s="208" t="s">
        <v>365</v>
      </c>
      <c r="D605" s="76" t="s">
        <v>2111</v>
      </c>
      <c r="E605" s="78">
        <v>112.7</v>
      </c>
    </row>
    <row r="606" ht="15.75" customHeight="1">
      <c r="A606" s="110">
        <v>45169.0</v>
      </c>
      <c r="B606" s="76" t="s">
        <v>2112</v>
      </c>
      <c r="C606" s="208"/>
      <c r="D606" s="76" t="s">
        <v>2049</v>
      </c>
      <c r="E606" s="78">
        <v>2.3</v>
      </c>
    </row>
    <row r="607" ht="13.5" customHeight="1">
      <c r="A607" s="110">
        <v>45160.0</v>
      </c>
      <c r="B607" s="76" t="s">
        <v>2110</v>
      </c>
      <c r="C607" s="208" t="s">
        <v>365</v>
      </c>
      <c r="D607" s="76" t="s">
        <v>2113</v>
      </c>
      <c r="E607" s="78">
        <v>117.6</v>
      </c>
    </row>
    <row r="608" ht="15.75" customHeight="1">
      <c r="A608" s="110">
        <v>45169.0</v>
      </c>
      <c r="B608" s="76" t="s">
        <v>2112</v>
      </c>
      <c r="C608" s="208"/>
      <c r="D608" s="76" t="s">
        <v>2049</v>
      </c>
      <c r="E608" s="78">
        <v>2.4</v>
      </c>
    </row>
    <row r="609" ht="15.75" customHeight="1">
      <c r="A609" s="87" t="s">
        <v>20</v>
      </c>
      <c r="B609" s="88"/>
      <c r="C609" s="237"/>
      <c r="D609" s="90"/>
      <c r="E609" s="47">
        <f>SUM(E603:E608)</f>
        <v>6935</v>
      </c>
    </row>
    <row r="610" ht="15.75" customHeight="1">
      <c r="A610" s="116"/>
      <c r="B610" s="117"/>
      <c r="C610" s="116"/>
      <c r="D610" s="117"/>
      <c r="E610" s="117"/>
    </row>
    <row r="611" ht="15.75" customHeight="1">
      <c r="A611" s="243" t="s">
        <v>74</v>
      </c>
      <c r="B611" s="94"/>
      <c r="C611" s="94"/>
      <c r="D611" s="94"/>
      <c r="E611" s="95"/>
    </row>
    <row r="612" ht="15.75" customHeight="1">
      <c r="A612" s="244" t="s">
        <v>2114</v>
      </c>
      <c r="B612" s="245"/>
      <c r="C612" s="245"/>
      <c r="D612" s="245"/>
      <c r="E612" s="246"/>
    </row>
    <row r="613" ht="15.75" customHeight="1">
      <c r="A613" s="51" t="s">
        <v>2115</v>
      </c>
      <c r="B613" s="15"/>
      <c r="C613" s="198" t="s">
        <v>2116</v>
      </c>
      <c r="D613" s="199" t="s">
        <v>2072</v>
      </c>
      <c r="E613" s="200" t="s">
        <v>7</v>
      </c>
    </row>
    <row r="614" ht="15.75" customHeight="1">
      <c r="A614" s="20" t="s">
        <v>8</v>
      </c>
      <c r="B614" s="25" t="s">
        <v>9</v>
      </c>
      <c r="C614" s="25"/>
      <c r="D614" s="115" t="s">
        <v>10</v>
      </c>
      <c r="E614" s="22" t="s">
        <v>11</v>
      </c>
    </row>
    <row r="615" ht="15.75" customHeight="1">
      <c r="A615" s="24"/>
      <c r="B615" s="25" t="s">
        <v>12</v>
      </c>
      <c r="C615" s="25" t="s">
        <v>13</v>
      </c>
      <c r="D615" s="24"/>
      <c r="E615" s="24"/>
    </row>
    <row r="616" ht="15.75" customHeight="1">
      <c r="A616" s="110">
        <v>45069.0</v>
      </c>
      <c r="B616" s="36" t="s">
        <v>2117</v>
      </c>
      <c r="C616" s="205" t="s">
        <v>2118</v>
      </c>
      <c r="D616" s="76" t="s">
        <v>2119</v>
      </c>
      <c r="E616" s="78">
        <v>450.0</v>
      </c>
    </row>
    <row r="617" ht="15.75" customHeight="1">
      <c r="A617" s="110">
        <v>45072.0</v>
      </c>
      <c r="B617" s="36" t="s">
        <v>2120</v>
      </c>
      <c r="C617" s="205" t="s">
        <v>2121</v>
      </c>
      <c r="D617" s="76" t="s">
        <v>2122</v>
      </c>
      <c r="E617" s="78">
        <v>550.0</v>
      </c>
    </row>
    <row r="618" ht="15.75" customHeight="1">
      <c r="A618" s="110">
        <v>45084.0</v>
      </c>
      <c r="B618" s="36" t="s">
        <v>2123</v>
      </c>
      <c r="C618" s="205" t="s">
        <v>2124</v>
      </c>
      <c r="D618" s="76" t="s">
        <v>2125</v>
      </c>
      <c r="E618" s="78">
        <v>1300.0</v>
      </c>
    </row>
    <row r="619" ht="15.75" customHeight="1">
      <c r="A619" s="110">
        <v>45084.0</v>
      </c>
      <c r="B619" s="36" t="s">
        <v>2126</v>
      </c>
      <c r="C619" s="205" t="s">
        <v>2127</v>
      </c>
      <c r="D619" s="76" t="s">
        <v>2128</v>
      </c>
      <c r="E619" s="78">
        <v>600.0</v>
      </c>
    </row>
    <row r="620" ht="15.75" customHeight="1">
      <c r="A620" s="110">
        <v>45084.0</v>
      </c>
      <c r="B620" s="36" t="s">
        <v>2126</v>
      </c>
      <c r="C620" s="205" t="s">
        <v>2127</v>
      </c>
      <c r="D620" s="76" t="s">
        <v>2129</v>
      </c>
      <c r="E620" s="78">
        <v>600.0</v>
      </c>
    </row>
    <row r="621" ht="15.75" customHeight="1">
      <c r="A621" s="110">
        <v>45099.0</v>
      </c>
      <c r="B621" s="36" t="s">
        <v>2130</v>
      </c>
      <c r="C621" s="205" t="s">
        <v>2131</v>
      </c>
      <c r="D621" s="76" t="s">
        <v>1938</v>
      </c>
      <c r="E621" s="78">
        <v>30.0</v>
      </c>
    </row>
    <row r="622" ht="15.75" customHeight="1">
      <c r="A622" s="110">
        <v>45099.0</v>
      </c>
      <c r="B622" s="36" t="s">
        <v>2132</v>
      </c>
      <c r="C622" s="205" t="s">
        <v>2133</v>
      </c>
      <c r="D622" s="76" t="s">
        <v>2134</v>
      </c>
      <c r="E622" s="78">
        <v>300.0</v>
      </c>
    </row>
    <row r="623" ht="15.75" customHeight="1">
      <c r="A623" s="110">
        <v>45099.0</v>
      </c>
      <c r="B623" s="36" t="s">
        <v>2130</v>
      </c>
      <c r="C623" s="205" t="s">
        <v>2131</v>
      </c>
      <c r="D623" s="76" t="s">
        <v>1938</v>
      </c>
      <c r="E623" s="78">
        <v>30.0</v>
      </c>
    </row>
    <row r="624" ht="15.75" customHeight="1">
      <c r="A624" s="110">
        <v>45099.0</v>
      </c>
      <c r="B624" s="36" t="s">
        <v>2135</v>
      </c>
      <c r="C624" s="205" t="s">
        <v>2136</v>
      </c>
      <c r="D624" s="76" t="s">
        <v>2137</v>
      </c>
      <c r="E624" s="78">
        <v>300.0</v>
      </c>
    </row>
    <row r="625" ht="15.75" customHeight="1">
      <c r="A625" s="110">
        <v>45100.0</v>
      </c>
      <c r="B625" s="36" t="s">
        <v>2138</v>
      </c>
      <c r="C625" s="205" t="s">
        <v>2139</v>
      </c>
      <c r="D625" s="76" t="s">
        <v>2140</v>
      </c>
      <c r="E625" s="78">
        <v>600.0</v>
      </c>
    </row>
    <row r="626" ht="15.75" customHeight="1">
      <c r="A626" s="110">
        <v>45100.0</v>
      </c>
      <c r="B626" s="36" t="s">
        <v>2138</v>
      </c>
      <c r="C626" s="205" t="s">
        <v>2139</v>
      </c>
      <c r="D626" s="76" t="s">
        <v>2141</v>
      </c>
      <c r="E626" s="78">
        <v>600.0</v>
      </c>
    </row>
    <row r="627" ht="15.75" customHeight="1">
      <c r="A627" s="110">
        <v>45104.0</v>
      </c>
      <c r="B627" s="36" t="s">
        <v>2142</v>
      </c>
      <c r="C627" s="205"/>
      <c r="D627" s="36" t="s">
        <v>2143</v>
      </c>
      <c r="E627" s="78">
        <v>15.0</v>
      </c>
    </row>
    <row r="628" ht="15.75" customHeight="1">
      <c r="A628" s="110">
        <v>45111.0</v>
      </c>
      <c r="B628" s="36" t="s">
        <v>2144</v>
      </c>
      <c r="C628" s="205" t="s">
        <v>2145</v>
      </c>
      <c r="D628" s="36" t="s">
        <v>2146</v>
      </c>
      <c r="E628" s="78">
        <v>400.0</v>
      </c>
    </row>
    <row r="629" ht="15.75" customHeight="1">
      <c r="A629" s="110">
        <v>45127.0</v>
      </c>
      <c r="B629" s="36" t="s">
        <v>2147</v>
      </c>
      <c r="C629" s="205" t="s">
        <v>1637</v>
      </c>
      <c r="D629" s="36" t="s">
        <v>2148</v>
      </c>
      <c r="E629" s="78">
        <v>600.0</v>
      </c>
    </row>
    <row r="630" ht="15.75" customHeight="1">
      <c r="A630" s="110">
        <v>45131.0</v>
      </c>
      <c r="B630" s="36" t="s">
        <v>2149</v>
      </c>
      <c r="C630" s="205" t="s">
        <v>1630</v>
      </c>
      <c r="D630" s="36" t="s">
        <v>2150</v>
      </c>
      <c r="E630" s="78">
        <v>170.0</v>
      </c>
    </row>
    <row r="631" ht="15.75" customHeight="1">
      <c r="A631" s="110">
        <v>45084.0</v>
      </c>
      <c r="B631" s="36" t="s">
        <v>247</v>
      </c>
      <c r="C631" s="205" t="s">
        <v>154</v>
      </c>
      <c r="D631" s="36" t="s">
        <v>2151</v>
      </c>
      <c r="E631" s="78">
        <v>2.5</v>
      </c>
    </row>
    <row r="632" ht="13.5" customHeight="1">
      <c r="A632" s="110">
        <v>45084.0</v>
      </c>
      <c r="B632" s="76" t="s">
        <v>1025</v>
      </c>
      <c r="C632" s="208" t="s">
        <v>953</v>
      </c>
      <c r="D632" s="76" t="s">
        <v>1940</v>
      </c>
      <c r="E632" s="78">
        <v>47.5</v>
      </c>
    </row>
    <row r="633" ht="13.5" customHeight="1">
      <c r="A633" s="110">
        <v>45084.0</v>
      </c>
      <c r="B633" s="76" t="s">
        <v>247</v>
      </c>
      <c r="C633" s="208" t="s">
        <v>154</v>
      </c>
      <c r="D633" s="76" t="s">
        <v>2152</v>
      </c>
      <c r="E633" s="78">
        <v>2.5</v>
      </c>
    </row>
    <row r="634" ht="15.75" customHeight="1">
      <c r="A634" s="110">
        <v>45084.0</v>
      </c>
      <c r="B634" s="76" t="s">
        <v>1025</v>
      </c>
      <c r="C634" s="208" t="s">
        <v>953</v>
      </c>
      <c r="D634" s="76" t="s">
        <v>1940</v>
      </c>
      <c r="E634" s="78">
        <v>47.5</v>
      </c>
    </row>
    <row r="635" ht="13.5" customHeight="1">
      <c r="A635" s="110">
        <v>45084.0</v>
      </c>
      <c r="B635" s="76" t="s">
        <v>247</v>
      </c>
      <c r="C635" s="208" t="s">
        <v>154</v>
      </c>
      <c r="D635" s="76" t="s">
        <v>2153</v>
      </c>
      <c r="E635" s="78">
        <v>4.5</v>
      </c>
    </row>
    <row r="636" ht="15.75" customHeight="1">
      <c r="A636" s="110">
        <v>45084.0</v>
      </c>
      <c r="B636" s="76" t="s">
        <v>1025</v>
      </c>
      <c r="C636" s="208" t="s">
        <v>953</v>
      </c>
      <c r="D636" s="76" t="s">
        <v>1940</v>
      </c>
      <c r="E636" s="78">
        <v>85.5</v>
      </c>
    </row>
    <row r="637" ht="15.75" customHeight="1">
      <c r="A637" s="43" t="s">
        <v>20</v>
      </c>
      <c r="B637" s="113"/>
      <c r="C637" s="43"/>
      <c r="D637" s="113"/>
      <c r="E637" s="47">
        <f>SUM(E616:E636)</f>
        <v>6735</v>
      </c>
    </row>
    <row r="638" ht="15.75" customHeight="1">
      <c r="A638" s="116"/>
      <c r="B638" s="117"/>
      <c r="C638" s="116"/>
      <c r="D638" s="117"/>
      <c r="E638" s="117"/>
    </row>
    <row r="639" ht="15.75" customHeight="1">
      <c r="A639" s="10" t="s">
        <v>2</v>
      </c>
      <c r="B639" s="11"/>
      <c r="C639" s="11"/>
      <c r="D639" s="11"/>
      <c r="E639" s="12"/>
    </row>
    <row r="640" ht="15.75" customHeight="1">
      <c r="A640" s="210" t="s">
        <v>2154</v>
      </c>
      <c r="B640" s="11"/>
      <c r="C640" s="11"/>
      <c r="D640" s="11"/>
      <c r="E640" s="12"/>
    </row>
    <row r="641" ht="15.75" customHeight="1">
      <c r="A641" s="51" t="s">
        <v>331</v>
      </c>
      <c r="B641" s="15"/>
      <c r="C641" s="198" t="s">
        <v>1333</v>
      </c>
      <c r="D641" s="199" t="s">
        <v>2051</v>
      </c>
      <c r="E641" s="200" t="s">
        <v>7</v>
      </c>
    </row>
    <row r="642" ht="15.75" customHeight="1">
      <c r="A642" s="20" t="s">
        <v>8</v>
      </c>
      <c r="B642" s="104" t="s">
        <v>9</v>
      </c>
      <c r="C642" s="202"/>
      <c r="D642" s="115" t="s">
        <v>10</v>
      </c>
      <c r="E642" s="22" t="s">
        <v>11</v>
      </c>
    </row>
    <row r="643" ht="13.5" customHeight="1">
      <c r="A643" s="24"/>
      <c r="B643" s="25" t="s">
        <v>12</v>
      </c>
      <c r="C643" s="25" t="s">
        <v>13</v>
      </c>
      <c r="D643" s="24"/>
      <c r="E643" s="24"/>
    </row>
    <row r="644" ht="13.5" customHeight="1">
      <c r="A644" s="158">
        <v>45069.0</v>
      </c>
      <c r="B644" s="147" t="s">
        <v>2155</v>
      </c>
      <c r="C644" s="247" t="s">
        <v>2156</v>
      </c>
      <c r="D644" s="147" t="s">
        <v>2157</v>
      </c>
      <c r="E644" s="78">
        <v>210.0</v>
      </c>
    </row>
    <row r="645" ht="15.75" customHeight="1">
      <c r="A645" s="110">
        <v>45077.0</v>
      </c>
      <c r="B645" s="36" t="s">
        <v>2155</v>
      </c>
      <c r="C645" s="205" t="s">
        <v>2156</v>
      </c>
      <c r="D645" s="147" t="s">
        <v>2158</v>
      </c>
      <c r="E645" s="78">
        <v>1044.0</v>
      </c>
    </row>
    <row r="646" ht="13.5" customHeight="1">
      <c r="A646" s="158">
        <v>45077.0</v>
      </c>
      <c r="B646" s="147" t="s">
        <v>2159</v>
      </c>
      <c r="C646" s="247" t="s">
        <v>116</v>
      </c>
      <c r="D646" s="147" t="s">
        <v>2160</v>
      </c>
      <c r="E646" s="78">
        <v>1250.0</v>
      </c>
    </row>
    <row r="647" ht="15.75" customHeight="1">
      <c r="A647" s="158">
        <v>45077.0</v>
      </c>
      <c r="B647" s="147" t="s">
        <v>2159</v>
      </c>
      <c r="C647" s="247" t="s">
        <v>116</v>
      </c>
      <c r="D647" s="147" t="s">
        <v>2160</v>
      </c>
      <c r="E647" s="78">
        <v>400.0</v>
      </c>
    </row>
    <row r="648" ht="15.75" customHeight="1">
      <c r="A648" s="43" t="s">
        <v>20</v>
      </c>
      <c r="B648" s="113"/>
      <c r="C648" s="43"/>
      <c r="D648" s="113"/>
      <c r="E648" s="47">
        <f>SUM(E644:E647)</f>
        <v>2904</v>
      </c>
    </row>
    <row r="649" ht="15.75" customHeight="1">
      <c r="A649" s="116"/>
      <c r="B649" s="117"/>
      <c r="C649" s="116"/>
      <c r="D649" s="117"/>
      <c r="E649" s="117"/>
    </row>
    <row r="650" ht="15.75" customHeight="1">
      <c r="A650" s="10" t="s">
        <v>74</v>
      </c>
      <c r="B650" s="11"/>
      <c r="C650" s="11"/>
      <c r="D650" s="11"/>
      <c r="E650" s="12"/>
    </row>
    <row r="651" ht="15.75" customHeight="1">
      <c r="A651" s="241" t="s">
        <v>2161</v>
      </c>
      <c r="B651" s="39"/>
      <c r="C651" s="39"/>
      <c r="D651" s="39"/>
      <c r="E651" s="40"/>
    </row>
    <row r="652" ht="15.75" customHeight="1">
      <c r="A652" s="51" t="s">
        <v>331</v>
      </c>
      <c r="B652" s="119"/>
      <c r="C652" s="198" t="s">
        <v>1333</v>
      </c>
      <c r="D652" s="199" t="s">
        <v>2051</v>
      </c>
      <c r="E652" s="200" t="s">
        <v>7</v>
      </c>
    </row>
    <row r="653" ht="15.75" customHeight="1">
      <c r="A653" s="20" t="s">
        <v>8</v>
      </c>
      <c r="B653" s="104" t="s">
        <v>9</v>
      </c>
      <c r="C653" s="202"/>
      <c r="D653" s="115" t="s">
        <v>10</v>
      </c>
      <c r="E653" s="22" t="s">
        <v>11</v>
      </c>
    </row>
    <row r="654" ht="15.75" customHeight="1">
      <c r="A654" s="24"/>
      <c r="B654" s="25" t="s">
        <v>12</v>
      </c>
      <c r="C654" s="25" t="s">
        <v>13</v>
      </c>
      <c r="D654" s="24"/>
      <c r="E654" s="24"/>
    </row>
    <row r="655" ht="15.75" customHeight="1">
      <c r="A655" s="146">
        <v>45082.0</v>
      </c>
      <c r="B655" s="147" t="s">
        <v>2162</v>
      </c>
      <c r="C655" s="247" t="s">
        <v>454</v>
      </c>
      <c r="D655" s="147" t="s">
        <v>2163</v>
      </c>
      <c r="E655" s="78">
        <v>338.0</v>
      </c>
    </row>
    <row r="656" ht="15.75" customHeight="1">
      <c r="A656" s="146">
        <v>45082.0</v>
      </c>
      <c r="B656" s="147" t="s">
        <v>2164</v>
      </c>
      <c r="C656" s="205" t="s">
        <v>185</v>
      </c>
      <c r="D656" s="36" t="s">
        <v>2165</v>
      </c>
      <c r="E656" s="78">
        <v>872.46</v>
      </c>
    </row>
    <row r="657" ht="13.5" customHeight="1">
      <c r="A657" s="146">
        <v>45098.0</v>
      </c>
      <c r="B657" s="147" t="s">
        <v>247</v>
      </c>
      <c r="C657" s="247" t="s">
        <v>154</v>
      </c>
      <c r="D657" s="147" t="s">
        <v>2166</v>
      </c>
      <c r="E657" s="78">
        <v>27.54</v>
      </c>
    </row>
    <row r="658" ht="13.5" customHeight="1">
      <c r="A658" s="146">
        <v>45089.0</v>
      </c>
      <c r="B658" s="147" t="s">
        <v>991</v>
      </c>
      <c r="C658" s="247" t="s">
        <v>992</v>
      </c>
      <c r="D658" s="147" t="s">
        <v>2167</v>
      </c>
      <c r="E658" s="78">
        <v>908.2</v>
      </c>
    </row>
    <row r="659" ht="15.75" customHeight="1">
      <c r="A659" s="248">
        <v>45098.0</v>
      </c>
      <c r="B659" s="147" t="s">
        <v>247</v>
      </c>
      <c r="C659" s="205" t="s">
        <v>154</v>
      </c>
      <c r="D659" s="36" t="s">
        <v>2168</v>
      </c>
      <c r="E659" s="78">
        <v>41.8</v>
      </c>
    </row>
    <row r="660" ht="13.5" customHeight="1">
      <c r="A660" s="146">
        <v>45100.0</v>
      </c>
      <c r="B660" s="147" t="s">
        <v>2169</v>
      </c>
      <c r="C660" s="247" t="s">
        <v>2170</v>
      </c>
      <c r="D660" s="147" t="s">
        <v>2171</v>
      </c>
      <c r="E660" s="78">
        <v>940.8</v>
      </c>
    </row>
    <row r="661" ht="15.75" customHeight="1">
      <c r="A661" s="248">
        <v>45104.0</v>
      </c>
      <c r="B661" s="147" t="s">
        <v>247</v>
      </c>
      <c r="C661" s="205" t="s">
        <v>154</v>
      </c>
      <c r="D661" s="36" t="s">
        <v>2172</v>
      </c>
      <c r="E661" s="78">
        <v>19.2</v>
      </c>
    </row>
    <row r="662" ht="15.75" customHeight="1">
      <c r="A662" s="87" t="s">
        <v>20</v>
      </c>
      <c r="B662" s="88"/>
      <c r="C662" s="237"/>
      <c r="D662" s="90"/>
      <c r="E662" s="47">
        <f>SUM(E655:E661)</f>
        <v>3148</v>
      </c>
    </row>
    <row r="663" ht="15.75" customHeight="1">
      <c r="A663" s="79"/>
      <c r="B663" s="80"/>
      <c r="C663" s="79"/>
      <c r="D663" s="80"/>
      <c r="E663" s="82"/>
    </row>
    <row r="664" ht="13.5" customHeight="1">
      <c r="A664" s="10" t="s">
        <v>74</v>
      </c>
      <c r="B664" s="11"/>
      <c r="C664" s="11"/>
      <c r="D664" s="11"/>
      <c r="E664" s="12"/>
    </row>
    <row r="665" ht="13.5" customHeight="1">
      <c r="A665" s="210" t="s">
        <v>2173</v>
      </c>
      <c r="B665" s="11"/>
      <c r="C665" s="11"/>
      <c r="D665" s="11"/>
      <c r="E665" s="12"/>
    </row>
    <row r="666" ht="15.75" customHeight="1">
      <c r="A666" s="51" t="s">
        <v>82</v>
      </c>
      <c r="B666" s="15"/>
      <c r="C666" s="198" t="s">
        <v>1323</v>
      </c>
      <c r="D666" s="199" t="s">
        <v>2174</v>
      </c>
      <c r="E666" s="200" t="s">
        <v>7</v>
      </c>
    </row>
    <row r="667" ht="13.5" customHeight="1">
      <c r="A667" s="20" t="s">
        <v>8</v>
      </c>
      <c r="B667" s="104" t="s">
        <v>9</v>
      </c>
      <c r="C667" s="202"/>
      <c r="D667" s="20" t="s">
        <v>10</v>
      </c>
      <c r="E667" s="22" t="s">
        <v>11</v>
      </c>
    </row>
    <row r="668" ht="15.75" customHeight="1">
      <c r="A668" s="24"/>
      <c r="B668" s="25" t="s">
        <v>12</v>
      </c>
      <c r="C668" s="25" t="s">
        <v>13</v>
      </c>
      <c r="D668" s="24"/>
      <c r="E668" s="24"/>
    </row>
    <row r="669" ht="15.75" customHeight="1">
      <c r="A669" s="110" t="s">
        <v>2175</v>
      </c>
      <c r="B669" s="76" t="s">
        <v>2042</v>
      </c>
      <c r="C669" s="208" t="s">
        <v>85</v>
      </c>
      <c r="D669" s="76" t="s">
        <v>2176</v>
      </c>
      <c r="E669" s="78">
        <v>2445.5</v>
      </c>
    </row>
    <row r="670" ht="15.75" customHeight="1">
      <c r="A670" s="87" t="s">
        <v>20</v>
      </c>
      <c r="B670" s="88"/>
      <c r="C670" s="237"/>
      <c r="D670" s="90"/>
      <c r="E670" s="47">
        <f>SUM(E668:E669)</f>
        <v>2445.5</v>
      </c>
    </row>
    <row r="671" ht="15.75" customHeight="1">
      <c r="A671" s="79"/>
      <c r="B671" s="80"/>
      <c r="C671" s="79"/>
      <c r="D671" s="80"/>
      <c r="E671" s="82"/>
    </row>
    <row r="672" ht="15.75" customHeight="1">
      <c r="A672" s="10" t="s">
        <v>2</v>
      </c>
      <c r="B672" s="11"/>
      <c r="C672" s="11"/>
      <c r="D672" s="11"/>
      <c r="E672" s="12"/>
    </row>
    <row r="673" ht="15.75" customHeight="1">
      <c r="A673" s="210" t="s">
        <v>2177</v>
      </c>
      <c r="B673" s="11"/>
      <c r="C673" s="11"/>
      <c r="D673" s="11"/>
      <c r="E673" s="12"/>
    </row>
    <row r="674" ht="15.75" customHeight="1">
      <c r="A674" s="51" t="s">
        <v>1061</v>
      </c>
      <c r="B674" s="15"/>
      <c r="C674" s="198" t="s">
        <v>1741</v>
      </c>
      <c r="D674" s="199" t="s">
        <v>2178</v>
      </c>
      <c r="E674" s="200" t="s">
        <v>7</v>
      </c>
    </row>
    <row r="675" ht="15.75" customHeight="1">
      <c r="A675" s="20" t="s">
        <v>8</v>
      </c>
      <c r="B675" s="104" t="s">
        <v>9</v>
      </c>
      <c r="C675" s="202"/>
      <c r="D675" s="20" t="s">
        <v>10</v>
      </c>
      <c r="E675" s="22" t="s">
        <v>11</v>
      </c>
    </row>
    <row r="676" ht="15.75" customHeight="1">
      <c r="A676" s="24"/>
      <c r="B676" s="25" t="s">
        <v>12</v>
      </c>
      <c r="C676" s="25" t="s">
        <v>13</v>
      </c>
      <c r="D676" s="24"/>
      <c r="E676" s="24"/>
    </row>
    <row r="677" ht="15.75" customHeight="1">
      <c r="A677" s="158">
        <v>45141.0</v>
      </c>
      <c r="B677" s="147" t="s">
        <v>2179</v>
      </c>
      <c r="C677" s="205" t="s">
        <v>2180</v>
      </c>
      <c r="D677" s="36" t="s">
        <v>2181</v>
      </c>
      <c r="E677" s="78">
        <v>600.0</v>
      </c>
    </row>
    <row r="678" ht="15.75" customHeight="1">
      <c r="A678" s="158">
        <v>45141.0</v>
      </c>
      <c r="B678" s="147" t="s">
        <v>2182</v>
      </c>
      <c r="C678" s="205" t="s">
        <v>2183</v>
      </c>
      <c r="D678" s="36" t="s">
        <v>2184</v>
      </c>
      <c r="E678" s="78">
        <v>445.0</v>
      </c>
    </row>
    <row r="679" ht="15.75" customHeight="1">
      <c r="A679" s="158">
        <v>45118.0</v>
      </c>
      <c r="B679" s="147" t="s">
        <v>2185</v>
      </c>
      <c r="C679" s="238" t="s">
        <v>350</v>
      </c>
      <c r="D679" s="147" t="s">
        <v>2186</v>
      </c>
      <c r="E679" s="78">
        <v>1058.77</v>
      </c>
    </row>
    <row r="680" ht="15.75" customHeight="1">
      <c r="A680" s="158">
        <v>45132.0</v>
      </c>
      <c r="B680" s="147" t="s">
        <v>2187</v>
      </c>
      <c r="C680" s="247" t="s">
        <v>2188</v>
      </c>
      <c r="D680" s="147" t="s">
        <v>2189</v>
      </c>
      <c r="E680" s="78">
        <v>650.0</v>
      </c>
    </row>
    <row r="681" ht="15.75" customHeight="1">
      <c r="A681" s="158">
        <v>45133.0</v>
      </c>
      <c r="B681" s="147" t="s">
        <v>2190</v>
      </c>
      <c r="C681" s="247" t="s">
        <v>838</v>
      </c>
      <c r="D681" s="147" t="s">
        <v>2191</v>
      </c>
      <c r="E681" s="78">
        <v>180.0</v>
      </c>
    </row>
    <row r="682" ht="15.75" customHeight="1">
      <c r="A682" s="158">
        <v>45168.0</v>
      </c>
      <c r="B682" s="147" t="s">
        <v>2192</v>
      </c>
      <c r="C682" s="205" t="s">
        <v>2193</v>
      </c>
      <c r="D682" s="36" t="s">
        <v>2194</v>
      </c>
      <c r="E682" s="78">
        <v>558.0</v>
      </c>
    </row>
    <row r="683" ht="15.75" customHeight="1">
      <c r="A683" s="158">
        <v>44991.0</v>
      </c>
      <c r="B683" s="147" t="s">
        <v>1754</v>
      </c>
      <c r="C683" s="205" t="s">
        <v>912</v>
      </c>
      <c r="D683" s="36" t="s">
        <v>2195</v>
      </c>
      <c r="E683" s="78">
        <v>1086.96</v>
      </c>
    </row>
    <row r="684" ht="15.75" customHeight="1">
      <c r="A684" s="158">
        <v>45180.0</v>
      </c>
      <c r="B684" s="147" t="s">
        <v>2196</v>
      </c>
      <c r="C684" s="205" t="s">
        <v>2197</v>
      </c>
      <c r="D684" s="36" t="s">
        <v>2198</v>
      </c>
      <c r="E684" s="78">
        <v>120.0</v>
      </c>
    </row>
    <row r="685" ht="15.75" customHeight="1">
      <c r="A685" s="158">
        <v>45181.0</v>
      </c>
      <c r="B685" s="147" t="s">
        <v>2199</v>
      </c>
      <c r="C685" s="205" t="s">
        <v>2200</v>
      </c>
      <c r="D685" s="36" t="s">
        <v>2201</v>
      </c>
      <c r="E685" s="78">
        <v>972.8</v>
      </c>
    </row>
    <row r="686" ht="15.75" customHeight="1">
      <c r="A686" s="158">
        <v>45180.0</v>
      </c>
      <c r="B686" s="147" t="s">
        <v>2202</v>
      </c>
      <c r="C686" s="205" t="s">
        <v>2203</v>
      </c>
      <c r="D686" s="36" t="s">
        <v>2204</v>
      </c>
      <c r="E686" s="78">
        <v>552.36</v>
      </c>
    </row>
    <row r="687" ht="13.5" customHeight="1">
      <c r="A687" s="158">
        <v>45033.0</v>
      </c>
      <c r="B687" s="147" t="s">
        <v>2202</v>
      </c>
      <c r="C687" s="247" t="s">
        <v>2203</v>
      </c>
      <c r="D687" s="147" t="s">
        <v>2205</v>
      </c>
      <c r="E687" s="78">
        <v>246.22</v>
      </c>
    </row>
    <row r="688" ht="13.5" customHeight="1">
      <c r="A688" s="158">
        <v>45181.0</v>
      </c>
      <c r="B688" s="36" t="s">
        <v>2206</v>
      </c>
      <c r="C688" s="205" t="s">
        <v>798</v>
      </c>
      <c r="D688" s="36" t="s">
        <v>2207</v>
      </c>
      <c r="E688" s="78">
        <v>379.18</v>
      </c>
    </row>
    <row r="689" ht="15.75" customHeight="1">
      <c r="A689" s="158">
        <v>45181.0</v>
      </c>
      <c r="B689" s="36" t="s">
        <v>2208</v>
      </c>
      <c r="C689" s="205" t="s">
        <v>2209</v>
      </c>
      <c r="D689" s="36" t="s">
        <v>2210</v>
      </c>
      <c r="E689" s="78">
        <v>337.8</v>
      </c>
    </row>
    <row r="690" ht="13.5" customHeight="1">
      <c r="A690" s="158">
        <v>45181.0</v>
      </c>
      <c r="B690" s="147" t="s">
        <v>2211</v>
      </c>
      <c r="C690" s="247" t="s">
        <v>2212</v>
      </c>
      <c r="D690" s="147" t="s">
        <v>2213</v>
      </c>
      <c r="E690" s="78">
        <v>249.96</v>
      </c>
    </row>
    <row r="691" ht="15.75" customHeight="1">
      <c r="A691" s="158">
        <v>45181.0</v>
      </c>
      <c r="B691" s="147" t="s">
        <v>2214</v>
      </c>
      <c r="C691" s="247" t="s">
        <v>2215</v>
      </c>
      <c r="D691" s="147" t="s">
        <v>2216</v>
      </c>
      <c r="E691" s="78">
        <v>140.0</v>
      </c>
    </row>
    <row r="692" ht="15.75" customHeight="1">
      <c r="A692" s="87" t="s">
        <v>20</v>
      </c>
      <c r="B692" s="76"/>
      <c r="C692" s="208"/>
      <c r="D692" s="76"/>
      <c r="E692" s="47">
        <f>SUM(E677:E691)</f>
        <v>7577.05</v>
      </c>
    </row>
    <row r="693" ht="15.75" customHeight="1">
      <c r="A693" s="79"/>
      <c r="B693" s="80"/>
      <c r="C693" s="79"/>
      <c r="D693" s="80"/>
      <c r="E693" s="82"/>
    </row>
    <row r="694" ht="15.75" customHeight="1">
      <c r="A694" s="10" t="s">
        <v>1442</v>
      </c>
      <c r="B694" s="11"/>
      <c r="C694" s="11"/>
      <c r="D694" s="11"/>
      <c r="E694" s="12"/>
    </row>
    <row r="695" ht="15.75" customHeight="1">
      <c r="A695" s="210" t="s">
        <v>2217</v>
      </c>
      <c r="B695" s="11"/>
      <c r="C695" s="11"/>
      <c r="D695" s="11"/>
      <c r="E695" s="12"/>
    </row>
    <row r="696" ht="26.25" customHeight="1">
      <c r="A696" s="51" t="s">
        <v>1061</v>
      </c>
      <c r="B696" s="15"/>
      <c r="C696" s="198" t="s">
        <v>1741</v>
      </c>
      <c r="D696" s="199" t="s">
        <v>2178</v>
      </c>
      <c r="E696" s="200" t="s">
        <v>7</v>
      </c>
    </row>
    <row r="697" ht="13.5" customHeight="1">
      <c r="A697" s="20" t="s">
        <v>8</v>
      </c>
      <c r="B697" s="104" t="s">
        <v>9</v>
      </c>
      <c r="C697" s="202"/>
      <c r="D697" s="20" t="s">
        <v>10</v>
      </c>
      <c r="E697" s="22" t="s">
        <v>11</v>
      </c>
    </row>
    <row r="698" ht="15.75" customHeight="1">
      <c r="A698" s="24"/>
      <c r="B698" s="25" t="s">
        <v>12</v>
      </c>
      <c r="C698" s="25" t="s">
        <v>13</v>
      </c>
      <c r="D698" s="24"/>
      <c r="E698" s="24"/>
    </row>
    <row r="699" ht="13.5" customHeight="1">
      <c r="A699" s="158">
        <v>45056.0</v>
      </c>
      <c r="B699" s="147" t="s">
        <v>1775</v>
      </c>
      <c r="C699" s="247" t="s">
        <v>1776</v>
      </c>
      <c r="D699" s="147" t="s">
        <v>1777</v>
      </c>
      <c r="E699" s="78">
        <v>6663.32</v>
      </c>
    </row>
    <row r="700" ht="15.75" customHeight="1">
      <c r="A700" s="158">
        <v>45184.0</v>
      </c>
      <c r="B700" s="147" t="s">
        <v>247</v>
      </c>
      <c r="C700" s="247"/>
      <c r="D700" s="36" t="s">
        <v>2218</v>
      </c>
      <c r="E700" s="78">
        <v>136.68</v>
      </c>
    </row>
    <row r="701" ht="15.75" customHeight="1">
      <c r="A701" s="43" t="s">
        <v>20</v>
      </c>
      <c r="B701" s="113"/>
      <c r="C701" s="43"/>
      <c r="D701" s="113"/>
      <c r="E701" s="47">
        <f>SUM(E699:E700)</f>
        <v>6800</v>
      </c>
    </row>
    <row r="702" ht="15.75" customHeight="1">
      <c r="A702" s="79"/>
      <c r="B702" s="80"/>
      <c r="C702" s="79"/>
      <c r="D702" s="80"/>
      <c r="E702" s="82"/>
    </row>
    <row r="703" ht="15.75" customHeight="1">
      <c r="A703" s="10" t="s">
        <v>1442</v>
      </c>
      <c r="B703" s="11"/>
      <c r="C703" s="11"/>
      <c r="D703" s="11"/>
      <c r="E703" s="12"/>
    </row>
    <row r="704" ht="15.75" customHeight="1">
      <c r="A704" s="210" t="s">
        <v>2219</v>
      </c>
      <c r="B704" s="11"/>
      <c r="C704" s="11"/>
      <c r="D704" s="11"/>
      <c r="E704" s="12"/>
    </row>
    <row r="705" ht="15.75" customHeight="1">
      <c r="A705" s="51" t="s">
        <v>2220</v>
      </c>
      <c r="B705" s="15"/>
      <c r="C705" s="198" t="s">
        <v>2221</v>
      </c>
      <c r="D705" s="199" t="s">
        <v>2222</v>
      </c>
      <c r="E705" s="200" t="s">
        <v>7</v>
      </c>
    </row>
    <row r="706" ht="15.75" customHeight="1">
      <c r="A706" s="20" t="s">
        <v>8</v>
      </c>
      <c r="B706" s="104" t="s">
        <v>9</v>
      </c>
      <c r="C706" s="202"/>
      <c r="D706" s="20" t="s">
        <v>10</v>
      </c>
      <c r="E706" s="22" t="s">
        <v>11</v>
      </c>
    </row>
    <row r="707" ht="15.75" customHeight="1">
      <c r="A707" s="24"/>
      <c r="B707" s="25" t="s">
        <v>12</v>
      </c>
      <c r="C707" s="25" t="s">
        <v>13</v>
      </c>
      <c r="D707" s="24"/>
      <c r="E707" s="24"/>
    </row>
    <row r="708" ht="13.5" customHeight="1">
      <c r="A708" s="158">
        <v>45106.0</v>
      </c>
      <c r="B708" s="147" t="s">
        <v>2223</v>
      </c>
      <c r="C708" s="247" t="s">
        <v>1707</v>
      </c>
      <c r="D708" s="147" t="s">
        <v>2224</v>
      </c>
      <c r="E708" s="78">
        <v>600.0</v>
      </c>
    </row>
    <row r="709" ht="13.5" customHeight="1">
      <c r="A709" s="158">
        <v>45119.0</v>
      </c>
      <c r="B709" s="147" t="s">
        <v>2225</v>
      </c>
      <c r="C709" s="247" t="s">
        <v>454</v>
      </c>
      <c r="D709" s="147" t="s">
        <v>2226</v>
      </c>
      <c r="E709" s="78">
        <v>5250.0</v>
      </c>
    </row>
    <row r="710" ht="15.75" customHeight="1">
      <c r="A710" s="158">
        <v>45117.0</v>
      </c>
      <c r="B710" s="147" t="s">
        <v>2227</v>
      </c>
      <c r="C710" s="247" t="s">
        <v>454</v>
      </c>
      <c r="D710" s="147" t="s">
        <v>2228</v>
      </c>
      <c r="E710" s="78">
        <v>450.0</v>
      </c>
    </row>
    <row r="711" ht="13.5" customHeight="1">
      <c r="A711" s="158">
        <v>45197.0</v>
      </c>
      <c r="B711" s="147" t="s">
        <v>2229</v>
      </c>
      <c r="C711" s="247" t="s">
        <v>2230</v>
      </c>
      <c r="D711" s="147" t="s">
        <v>2231</v>
      </c>
      <c r="E711" s="78">
        <v>1000.0</v>
      </c>
    </row>
    <row r="712" ht="15.75" customHeight="1">
      <c r="A712" s="127" t="s">
        <v>20</v>
      </c>
      <c r="B712" s="128"/>
      <c r="C712" s="212"/>
      <c r="D712" s="3"/>
      <c r="E712" s="249">
        <f>SUM(E708:E711)</f>
        <v>7300</v>
      </c>
    </row>
    <row r="713" ht="15.75" customHeight="1">
      <c r="A713" s="79"/>
      <c r="B713" s="80"/>
      <c r="C713" s="79"/>
      <c r="D713" s="80"/>
      <c r="E713" s="82"/>
    </row>
    <row r="714" ht="15.75" customHeight="1">
      <c r="A714" s="10" t="s">
        <v>1442</v>
      </c>
      <c r="B714" s="11"/>
      <c r="C714" s="11"/>
      <c r="D714" s="11"/>
      <c r="E714" s="12"/>
    </row>
    <row r="715" ht="13.5" customHeight="1">
      <c r="A715" s="210" t="s">
        <v>2232</v>
      </c>
      <c r="B715" s="11"/>
      <c r="C715" s="11"/>
      <c r="D715" s="11"/>
      <c r="E715" s="12"/>
    </row>
    <row r="716" ht="13.5" customHeight="1">
      <c r="A716" s="51" t="s">
        <v>630</v>
      </c>
      <c r="B716" s="15"/>
      <c r="C716" s="198" t="s">
        <v>2233</v>
      </c>
      <c r="D716" s="199" t="s">
        <v>2234</v>
      </c>
      <c r="E716" s="200" t="s">
        <v>7</v>
      </c>
    </row>
    <row r="717" ht="15.75" customHeight="1">
      <c r="A717" s="20" t="s">
        <v>8</v>
      </c>
      <c r="B717" s="104" t="s">
        <v>9</v>
      </c>
      <c r="C717" s="202"/>
      <c r="D717" s="20" t="s">
        <v>10</v>
      </c>
      <c r="E717" s="22" t="s">
        <v>11</v>
      </c>
    </row>
    <row r="718" ht="13.5" customHeight="1">
      <c r="A718" s="24"/>
      <c r="B718" s="25" t="s">
        <v>12</v>
      </c>
      <c r="C718" s="25" t="s">
        <v>13</v>
      </c>
      <c r="D718" s="24"/>
      <c r="E718" s="24"/>
    </row>
    <row r="719" ht="15.75" customHeight="1">
      <c r="A719" s="146">
        <v>45141.0</v>
      </c>
      <c r="B719" s="147" t="s">
        <v>2235</v>
      </c>
      <c r="C719" s="247" t="s">
        <v>2236</v>
      </c>
      <c r="D719" s="147" t="s">
        <v>2237</v>
      </c>
      <c r="E719" s="78">
        <v>240.0</v>
      </c>
    </row>
    <row r="720" ht="15.75" customHeight="1">
      <c r="A720" s="43" t="s">
        <v>20</v>
      </c>
      <c r="B720" s="76"/>
      <c r="C720" s="208"/>
      <c r="D720" s="76"/>
      <c r="E720" s="47">
        <f>SUM(E719)</f>
        <v>240</v>
      </c>
    </row>
    <row r="721" ht="15.75" customHeight="1">
      <c r="A721" s="79"/>
      <c r="B721" s="80"/>
      <c r="C721" s="79"/>
      <c r="D721" s="80"/>
      <c r="E721" s="82"/>
    </row>
    <row r="722" ht="15.75" customHeight="1">
      <c r="A722" s="10" t="s">
        <v>2</v>
      </c>
      <c r="B722" s="11"/>
      <c r="C722" s="11"/>
      <c r="D722" s="11"/>
      <c r="E722" s="12"/>
    </row>
    <row r="723" ht="15.75" customHeight="1">
      <c r="A723" s="210" t="s">
        <v>2238</v>
      </c>
      <c r="B723" s="11"/>
      <c r="C723" s="11"/>
      <c r="D723" s="11"/>
      <c r="E723" s="12"/>
    </row>
    <row r="724" ht="15.75" customHeight="1">
      <c r="A724" s="51" t="s">
        <v>630</v>
      </c>
      <c r="B724" s="15"/>
      <c r="C724" s="198" t="s">
        <v>2233</v>
      </c>
      <c r="D724" s="199" t="s">
        <v>2234</v>
      </c>
      <c r="E724" s="200" t="s">
        <v>7</v>
      </c>
    </row>
    <row r="725" ht="15.75" customHeight="1">
      <c r="A725" s="20" t="s">
        <v>8</v>
      </c>
      <c r="B725" s="104" t="s">
        <v>9</v>
      </c>
      <c r="C725" s="202"/>
      <c r="D725" s="20" t="s">
        <v>10</v>
      </c>
      <c r="E725" s="22" t="s">
        <v>11</v>
      </c>
    </row>
    <row r="726" ht="15.75" customHeight="1">
      <c r="A726" s="24"/>
      <c r="B726" s="25" t="s">
        <v>12</v>
      </c>
      <c r="C726" s="25" t="s">
        <v>13</v>
      </c>
      <c r="D726" s="24"/>
      <c r="E726" s="24"/>
    </row>
    <row r="727" ht="13.5" customHeight="1">
      <c r="A727" s="146">
        <v>45119.0</v>
      </c>
      <c r="B727" s="147" t="s">
        <v>1299</v>
      </c>
      <c r="C727" s="247" t="s">
        <v>819</v>
      </c>
      <c r="D727" s="147" t="s">
        <v>2239</v>
      </c>
      <c r="E727" s="78">
        <v>200.0</v>
      </c>
    </row>
    <row r="728" ht="13.5" customHeight="1">
      <c r="A728" s="146">
        <v>45121.0</v>
      </c>
      <c r="B728" s="147" t="s">
        <v>2240</v>
      </c>
      <c r="C728" s="247" t="s">
        <v>2241</v>
      </c>
      <c r="D728" s="147" t="s">
        <v>2242</v>
      </c>
      <c r="E728" s="78">
        <v>700.0</v>
      </c>
    </row>
    <row r="729" ht="15.75" customHeight="1">
      <c r="A729" s="146">
        <v>45127.0</v>
      </c>
      <c r="B729" s="147" t="s">
        <v>1299</v>
      </c>
      <c r="C729" s="205" t="s">
        <v>819</v>
      </c>
      <c r="D729" s="36" t="s">
        <v>2243</v>
      </c>
      <c r="E729" s="78">
        <v>89.24</v>
      </c>
    </row>
    <row r="730" ht="13.5" customHeight="1">
      <c r="A730" s="146">
        <v>45184.0</v>
      </c>
      <c r="B730" s="147" t="s">
        <v>1299</v>
      </c>
      <c r="C730" s="205" t="s">
        <v>819</v>
      </c>
      <c r="D730" s="36" t="s">
        <v>2244</v>
      </c>
      <c r="E730" s="78">
        <v>21.48</v>
      </c>
    </row>
    <row r="731" ht="15.75" customHeight="1">
      <c r="A731" s="146">
        <v>45116.0</v>
      </c>
      <c r="B731" s="147" t="s">
        <v>1717</v>
      </c>
      <c r="C731" s="205" t="s">
        <v>1718</v>
      </c>
      <c r="D731" s="36" t="s">
        <v>2237</v>
      </c>
      <c r="E731" s="78">
        <v>198.96</v>
      </c>
    </row>
    <row r="732" ht="15.75" customHeight="1">
      <c r="A732" s="43" t="s">
        <v>20</v>
      </c>
      <c r="B732" s="76"/>
      <c r="C732" s="208"/>
      <c r="D732" s="76"/>
      <c r="E732" s="47">
        <f>SUM(E727:E731)</f>
        <v>1209.68</v>
      </c>
    </row>
    <row r="733" ht="15.75" customHeight="1">
      <c r="A733" s="116"/>
      <c r="B733" s="117"/>
      <c r="C733" s="116"/>
      <c r="D733" s="117"/>
      <c r="E733" s="209"/>
    </row>
    <row r="734" ht="15.75" customHeight="1">
      <c r="A734" s="10" t="s">
        <v>2</v>
      </c>
      <c r="B734" s="11"/>
      <c r="C734" s="11"/>
      <c r="D734" s="11"/>
      <c r="E734" s="12"/>
    </row>
    <row r="735" ht="15.75" customHeight="1">
      <c r="A735" s="210" t="s">
        <v>2245</v>
      </c>
      <c r="B735" s="11"/>
      <c r="C735" s="11"/>
      <c r="D735" s="11"/>
      <c r="E735" s="12"/>
    </row>
    <row r="736" ht="15.75" customHeight="1">
      <c r="A736" s="51" t="s">
        <v>675</v>
      </c>
      <c r="B736" s="15"/>
      <c r="C736" s="198" t="s">
        <v>2246</v>
      </c>
      <c r="D736" s="199" t="s">
        <v>2247</v>
      </c>
      <c r="E736" s="200" t="s">
        <v>7</v>
      </c>
    </row>
    <row r="737" ht="15.75" customHeight="1">
      <c r="A737" s="20" t="s">
        <v>8</v>
      </c>
      <c r="B737" s="104" t="s">
        <v>9</v>
      </c>
      <c r="C737" s="202"/>
      <c r="D737" s="20" t="s">
        <v>10</v>
      </c>
      <c r="E737" s="22" t="s">
        <v>11</v>
      </c>
    </row>
    <row r="738" ht="15.75" customHeight="1">
      <c r="A738" s="24"/>
      <c r="B738" s="25" t="s">
        <v>12</v>
      </c>
      <c r="C738" s="25" t="s">
        <v>13</v>
      </c>
      <c r="D738" s="24"/>
      <c r="E738" s="24"/>
    </row>
    <row r="739" ht="15.75" customHeight="1">
      <c r="A739" s="110">
        <v>45131.0</v>
      </c>
      <c r="B739" s="76" t="s">
        <v>2248</v>
      </c>
      <c r="C739" s="208" t="s">
        <v>686</v>
      </c>
      <c r="D739" s="76" t="s">
        <v>2249</v>
      </c>
      <c r="E739" s="78">
        <v>145.0</v>
      </c>
    </row>
    <row r="740" ht="15.75" customHeight="1">
      <c r="A740" s="110">
        <v>45132.0</v>
      </c>
      <c r="B740" s="76" t="s">
        <v>688</v>
      </c>
      <c r="C740" s="208" t="s">
        <v>689</v>
      </c>
      <c r="D740" s="76" t="s">
        <v>2250</v>
      </c>
      <c r="E740" s="78">
        <v>204.0</v>
      </c>
    </row>
    <row r="741" ht="13.5" customHeight="1">
      <c r="A741" s="110">
        <v>45133.0</v>
      </c>
      <c r="B741" s="76" t="s">
        <v>2251</v>
      </c>
      <c r="C741" s="208" t="s">
        <v>2252</v>
      </c>
      <c r="D741" s="76" t="s">
        <v>2253</v>
      </c>
      <c r="E741" s="78">
        <v>18.5</v>
      </c>
    </row>
    <row r="742" ht="13.5" customHeight="1">
      <c r="A742" s="110">
        <v>45167.0</v>
      </c>
      <c r="B742" s="76" t="s">
        <v>2251</v>
      </c>
      <c r="C742" s="208" t="s">
        <v>2252</v>
      </c>
      <c r="D742" s="76" t="s">
        <v>2254</v>
      </c>
      <c r="E742" s="78">
        <v>97.0</v>
      </c>
    </row>
    <row r="743" ht="15.75" customHeight="1">
      <c r="A743" s="110">
        <v>45196.0</v>
      </c>
      <c r="B743" s="36" t="s">
        <v>2251</v>
      </c>
      <c r="C743" s="205" t="s">
        <v>2252</v>
      </c>
      <c r="D743" s="36" t="s">
        <v>2255</v>
      </c>
      <c r="E743" s="78">
        <v>114.0</v>
      </c>
    </row>
    <row r="744" ht="13.5" customHeight="1">
      <c r="A744" s="110">
        <v>45196.0</v>
      </c>
      <c r="B744" s="36" t="s">
        <v>688</v>
      </c>
      <c r="C744" s="205" t="s">
        <v>689</v>
      </c>
      <c r="D744" s="36" t="s">
        <v>2256</v>
      </c>
      <c r="E744" s="78">
        <v>170.0</v>
      </c>
    </row>
    <row r="745" ht="15.75" customHeight="1">
      <c r="A745" s="110">
        <v>45204.0</v>
      </c>
      <c r="B745" s="36" t="s">
        <v>2257</v>
      </c>
      <c r="C745" s="205" t="s">
        <v>683</v>
      </c>
      <c r="D745" s="36" t="s">
        <v>2258</v>
      </c>
      <c r="E745" s="78">
        <v>171.75</v>
      </c>
    </row>
    <row r="746" ht="15.75" customHeight="1">
      <c r="A746" s="110">
        <v>45205.0</v>
      </c>
      <c r="B746" s="76" t="s">
        <v>694</v>
      </c>
      <c r="C746" s="208" t="s">
        <v>695</v>
      </c>
      <c r="D746" s="76" t="s">
        <v>2259</v>
      </c>
      <c r="E746" s="78">
        <v>80.0</v>
      </c>
    </row>
    <row r="747" ht="15.75" customHeight="1">
      <c r="A747" s="43" t="s">
        <v>20</v>
      </c>
      <c r="B747" s="76"/>
      <c r="C747" s="208"/>
      <c r="D747" s="76"/>
      <c r="E747" s="47">
        <f>SUM(E739:E746)</f>
        <v>1000.25</v>
      </c>
    </row>
    <row r="748" ht="15.75" customHeight="1">
      <c r="A748" s="116"/>
      <c r="B748" s="117"/>
      <c r="C748" s="116"/>
      <c r="D748" s="117"/>
      <c r="E748" s="209"/>
    </row>
    <row r="749" ht="15.75" customHeight="1">
      <c r="A749" s="10" t="s">
        <v>1442</v>
      </c>
      <c r="B749" s="11"/>
      <c r="C749" s="11"/>
      <c r="D749" s="11"/>
      <c r="E749" s="12"/>
    </row>
    <row r="750" ht="15.75" customHeight="1">
      <c r="A750" s="210" t="s">
        <v>2260</v>
      </c>
      <c r="B750" s="11"/>
      <c r="C750" s="11"/>
      <c r="D750" s="11"/>
      <c r="E750" s="12"/>
    </row>
    <row r="751" ht="31.5" customHeight="1">
      <c r="A751" s="51" t="s">
        <v>675</v>
      </c>
      <c r="B751" s="15"/>
      <c r="C751" s="198" t="s">
        <v>2246</v>
      </c>
      <c r="D751" s="199" t="s">
        <v>2247</v>
      </c>
      <c r="E751" s="200" t="s">
        <v>7</v>
      </c>
    </row>
    <row r="752" ht="13.5" customHeight="1">
      <c r="A752" s="20" t="s">
        <v>8</v>
      </c>
      <c r="B752" s="104" t="s">
        <v>9</v>
      </c>
      <c r="C752" s="202"/>
      <c r="D752" s="20" t="s">
        <v>10</v>
      </c>
      <c r="E752" s="22" t="s">
        <v>11</v>
      </c>
    </row>
    <row r="753" ht="15.75" customHeight="1">
      <c r="A753" s="24"/>
      <c r="B753" s="25" t="s">
        <v>12</v>
      </c>
      <c r="C753" s="25" t="s">
        <v>13</v>
      </c>
      <c r="D753" s="24"/>
      <c r="E753" s="24"/>
    </row>
    <row r="754" ht="13.5" customHeight="1">
      <c r="A754" s="110">
        <v>45145.0</v>
      </c>
      <c r="B754" s="76" t="s">
        <v>2261</v>
      </c>
      <c r="C754" s="208" t="s">
        <v>2262</v>
      </c>
      <c r="D754" s="76" t="s">
        <v>2263</v>
      </c>
      <c r="E754" s="78">
        <v>4450.0</v>
      </c>
    </row>
    <row r="755" ht="15.75" customHeight="1">
      <c r="A755" s="110">
        <v>45148.0</v>
      </c>
      <c r="B755" s="76" t="s">
        <v>2264</v>
      </c>
      <c r="C755" s="208" t="s">
        <v>1138</v>
      </c>
      <c r="D755" s="76" t="s">
        <v>2265</v>
      </c>
      <c r="E755" s="78">
        <v>140.0</v>
      </c>
    </row>
    <row r="756" ht="15.75" customHeight="1">
      <c r="A756" s="43" t="s">
        <v>20</v>
      </c>
      <c r="B756" s="76"/>
      <c r="C756" s="208"/>
      <c r="D756" s="76"/>
      <c r="E756" s="47">
        <f>SUM(E754:E755)</f>
        <v>4590</v>
      </c>
    </row>
    <row r="757" ht="15.75" customHeight="1">
      <c r="A757" s="79"/>
      <c r="B757" s="80"/>
      <c r="C757" s="79"/>
      <c r="D757" s="80"/>
      <c r="E757" s="80"/>
    </row>
    <row r="758" ht="15.75" customHeight="1">
      <c r="A758" s="10" t="s">
        <v>2</v>
      </c>
      <c r="B758" s="11"/>
      <c r="C758" s="11"/>
      <c r="D758" s="11"/>
      <c r="E758" s="12"/>
    </row>
    <row r="759" ht="15.75" customHeight="1">
      <c r="A759" s="210" t="s">
        <v>2266</v>
      </c>
      <c r="B759" s="11"/>
      <c r="C759" s="11"/>
      <c r="D759" s="11"/>
      <c r="E759" s="12"/>
    </row>
    <row r="760" ht="15.75" customHeight="1">
      <c r="A760" s="51" t="s">
        <v>54</v>
      </c>
      <c r="B760" s="15"/>
      <c r="C760" s="198" t="s">
        <v>1321</v>
      </c>
      <c r="D760" s="199" t="s">
        <v>2247</v>
      </c>
      <c r="E760" s="200" t="s">
        <v>7</v>
      </c>
    </row>
    <row r="761" ht="15.75" customHeight="1">
      <c r="A761" s="20" t="s">
        <v>8</v>
      </c>
      <c r="B761" s="21" t="s">
        <v>9</v>
      </c>
      <c r="C761" s="15"/>
      <c r="D761" s="20" t="s">
        <v>10</v>
      </c>
      <c r="E761" s="22" t="s">
        <v>11</v>
      </c>
    </row>
    <row r="762" ht="15.75" customHeight="1">
      <c r="A762" s="24"/>
      <c r="B762" s="25" t="s">
        <v>12</v>
      </c>
      <c r="C762" s="25" t="s">
        <v>13</v>
      </c>
      <c r="D762" s="24"/>
      <c r="E762" s="24"/>
    </row>
    <row r="763" ht="15.75" customHeight="1">
      <c r="A763" s="110">
        <v>45139.0</v>
      </c>
      <c r="B763" s="76" t="s">
        <v>2267</v>
      </c>
      <c r="C763" s="208" t="s">
        <v>2268</v>
      </c>
      <c r="D763" s="76" t="s">
        <v>2269</v>
      </c>
      <c r="E763" s="78">
        <v>79.96</v>
      </c>
    </row>
    <row r="764" ht="15.75" customHeight="1">
      <c r="A764" s="110">
        <v>45141.0</v>
      </c>
      <c r="B764" s="36" t="s">
        <v>2270</v>
      </c>
      <c r="C764" s="205" t="s">
        <v>2271</v>
      </c>
      <c r="D764" s="36" t="s">
        <v>2272</v>
      </c>
      <c r="E764" s="78">
        <v>127.0</v>
      </c>
    </row>
    <row r="765" ht="14.25" customHeight="1">
      <c r="A765" s="110">
        <v>45142.0</v>
      </c>
      <c r="B765" s="36" t="s">
        <v>2273</v>
      </c>
      <c r="C765" s="205" t="s">
        <v>2274</v>
      </c>
      <c r="D765" s="36" t="s">
        <v>2275</v>
      </c>
      <c r="E765" s="78">
        <v>194.0</v>
      </c>
    </row>
    <row r="766" ht="15.75" customHeight="1">
      <c r="A766" s="110">
        <v>45151.0</v>
      </c>
      <c r="B766" s="36" t="s">
        <v>2276</v>
      </c>
      <c r="C766" s="205" t="s">
        <v>300</v>
      </c>
      <c r="D766" s="36" t="s">
        <v>2277</v>
      </c>
      <c r="E766" s="78">
        <v>30.6</v>
      </c>
    </row>
    <row r="767" ht="15.75" customHeight="1">
      <c r="A767" s="110">
        <v>45151.0</v>
      </c>
      <c r="B767" s="36" t="s">
        <v>2278</v>
      </c>
      <c r="C767" s="205" t="s">
        <v>2279</v>
      </c>
      <c r="D767" s="36" t="s">
        <v>2280</v>
      </c>
      <c r="E767" s="78">
        <v>313.77</v>
      </c>
    </row>
    <row r="768" ht="13.5" customHeight="1">
      <c r="A768" s="110">
        <v>45201.0</v>
      </c>
      <c r="B768" s="36" t="s">
        <v>2281</v>
      </c>
      <c r="C768" s="205" t="s">
        <v>2282</v>
      </c>
      <c r="D768" s="36" t="s">
        <v>2283</v>
      </c>
      <c r="E768" s="78">
        <v>570.0</v>
      </c>
    </row>
    <row r="769" ht="13.5" customHeight="1">
      <c r="A769" s="110">
        <v>45202.0</v>
      </c>
      <c r="B769" s="36" t="s">
        <v>2284</v>
      </c>
      <c r="C769" s="205" t="s">
        <v>258</v>
      </c>
      <c r="D769" s="36" t="s">
        <v>2285</v>
      </c>
      <c r="E769" s="78">
        <v>399.42</v>
      </c>
    </row>
    <row r="770" ht="15.75" customHeight="1">
      <c r="A770" s="110">
        <v>45205.0</v>
      </c>
      <c r="B770" s="36" t="s">
        <v>2286</v>
      </c>
      <c r="C770" s="205" t="s">
        <v>2287</v>
      </c>
      <c r="D770" s="36" t="s">
        <v>2288</v>
      </c>
      <c r="E770" s="78">
        <v>5780.0</v>
      </c>
    </row>
    <row r="771" ht="13.5" customHeight="1">
      <c r="A771" s="110">
        <v>45209.0</v>
      </c>
      <c r="B771" s="36" t="s">
        <v>2289</v>
      </c>
      <c r="C771" s="205" t="s">
        <v>1261</v>
      </c>
      <c r="D771" s="36" t="s">
        <v>2290</v>
      </c>
      <c r="E771" s="78">
        <v>61.88</v>
      </c>
    </row>
    <row r="772" ht="15.75" customHeight="1">
      <c r="A772" s="110">
        <v>45210.0</v>
      </c>
      <c r="B772" s="36" t="s">
        <v>2286</v>
      </c>
      <c r="C772" s="205" t="s">
        <v>2287</v>
      </c>
      <c r="D772" s="36" t="s">
        <v>2291</v>
      </c>
      <c r="E772" s="78">
        <v>1241.8</v>
      </c>
    </row>
    <row r="773" ht="15.75" customHeight="1">
      <c r="A773" s="110">
        <v>45214.0</v>
      </c>
      <c r="B773" s="36" t="s">
        <v>2292</v>
      </c>
      <c r="C773" s="205" t="s">
        <v>2293</v>
      </c>
      <c r="D773" s="36" t="s">
        <v>2294</v>
      </c>
      <c r="E773" s="78">
        <v>50.0</v>
      </c>
    </row>
    <row r="774" ht="15.75" customHeight="1">
      <c r="A774" s="43" t="s">
        <v>20</v>
      </c>
      <c r="B774" s="44"/>
      <c r="C774" s="199"/>
      <c r="D774" s="46"/>
      <c r="E774" s="47">
        <f>SUM(E763:E773)</f>
        <v>8848.43</v>
      </c>
    </row>
    <row r="775" ht="15.75" customHeight="1">
      <c r="A775" s="116"/>
      <c r="B775" s="117"/>
      <c r="C775" s="116"/>
      <c r="D775" s="117"/>
      <c r="E775" s="117"/>
    </row>
    <row r="776" ht="15.75" customHeight="1">
      <c r="A776" s="10" t="s">
        <v>1442</v>
      </c>
      <c r="B776" s="11"/>
      <c r="C776" s="11"/>
      <c r="D776" s="11"/>
      <c r="E776" s="12"/>
    </row>
    <row r="777" ht="13.5" customHeight="1">
      <c r="A777" s="210" t="s">
        <v>2295</v>
      </c>
      <c r="B777" s="11"/>
      <c r="C777" s="11"/>
      <c r="D777" s="11"/>
      <c r="E777" s="12"/>
    </row>
    <row r="778" ht="36.0" customHeight="1">
      <c r="A778" s="51" t="s">
        <v>54</v>
      </c>
      <c r="B778" s="15"/>
      <c r="C778" s="198" t="s">
        <v>1321</v>
      </c>
      <c r="D778" s="199" t="s">
        <v>2247</v>
      </c>
      <c r="E778" s="200" t="s">
        <v>7</v>
      </c>
    </row>
    <row r="779" ht="15.75" customHeight="1">
      <c r="A779" s="20" t="s">
        <v>8</v>
      </c>
      <c r="B779" s="21" t="s">
        <v>9</v>
      </c>
      <c r="C779" s="15"/>
      <c r="D779" s="20" t="s">
        <v>10</v>
      </c>
      <c r="E779" s="22" t="s">
        <v>11</v>
      </c>
    </row>
    <row r="780" ht="13.5" customHeight="1">
      <c r="A780" s="24"/>
      <c r="B780" s="25" t="s">
        <v>12</v>
      </c>
      <c r="C780" s="25" t="s">
        <v>13</v>
      </c>
      <c r="D780" s="24"/>
      <c r="E780" s="24"/>
    </row>
    <row r="781" ht="15.75" customHeight="1">
      <c r="A781" s="110">
        <v>45128.0</v>
      </c>
      <c r="B781" s="36" t="s">
        <v>2296</v>
      </c>
      <c r="C781" s="205" t="s">
        <v>1288</v>
      </c>
      <c r="D781" s="36" t="s">
        <v>2297</v>
      </c>
      <c r="E781" s="78">
        <v>2254.0</v>
      </c>
    </row>
    <row r="782" ht="15.75" customHeight="1">
      <c r="A782" s="110">
        <v>45139.0</v>
      </c>
      <c r="B782" s="36" t="s">
        <v>2296</v>
      </c>
      <c r="C782" s="205" t="s">
        <v>1288</v>
      </c>
      <c r="D782" s="36" t="s">
        <v>2298</v>
      </c>
      <c r="E782" s="78">
        <v>250.0</v>
      </c>
    </row>
    <row r="783" ht="15.75" customHeight="1">
      <c r="A783" s="110">
        <v>45142.0</v>
      </c>
      <c r="B783" s="36" t="s">
        <v>2299</v>
      </c>
      <c r="C783" s="205" t="s">
        <v>2300</v>
      </c>
      <c r="D783" s="36" t="s">
        <v>2301</v>
      </c>
      <c r="E783" s="78">
        <v>140.0</v>
      </c>
    </row>
    <row r="784" ht="15.75" customHeight="1">
      <c r="A784" s="110">
        <v>45142.0</v>
      </c>
      <c r="B784" s="36" t="s">
        <v>2296</v>
      </c>
      <c r="C784" s="205" t="s">
        <v>1288</v>
      </c>
      <c r="D784" s="36" t="s">
        <v>2302</v>
      </c>
      <c r="E784" s="78">
        <v>320.0</v>
      </c>
    </row>
    <row r="785" ht="15.75" customHeight="1">
      <c r="A785" s="110">
        <v>45152.0</v>
      </c>
      <c r="B785" s="36" t="s">
        <v>2303</v>
      </c>
      <c r="C785" s="205" t="s">
        <v>2304</v>
      </c>
      <c r="D785" s="36" t="s">
        <v>2305</v>
      </c>
      <c r="E785" s="78">
        <v>50.0</v>
      </c>
    </row>
    <row r="786" ht="15.75" customHeight="1">
      <c r="A786" s="110">
        <v>45148.0</v>
      </c>
      <c r="B786" s="36" t="s">
        <v>2306</v>
      </c>
      <c r="C786" s="205" t="s">
        <v>2307</v>
      </c>
      <c r="D786" s="36" t="s">
        <v>2308</v>
      </c>
      <c r="E786" s="78">
        <v>1255.5</v>
      </c>
    </row>
    <row r="787" ht="15.75" customHeight="1">
      <c r="A787" s="110">
        <v>45149.0</v>
      </c>
      <c r="B787" s="36" t="s">
        <v>2309</v>
      </c>
      <c r="C787" s="205" t="s">
        <v>454</v>
      </c>
      <c r="D787" s="36" t="s">
        <v>2310</v>
      </c>
      <c r="E787" s="78">
        <v>450.0</v>
      </c>
    </row>
    <row r="788" ht="15.75" customHeight="1">
      <c r="A788" s="110">
        <v>45160.0</v>
      </c>
      <c r="B788" s="36" t="s">
        <v>2311</v>
      </c>
      <c r="C788" s="205" t="s">
        <v>2312</v>
      </c>
      <c r="D788" s="36" t="s">
        <v>2313</v>
      </c>
      <c r="E788" s="78">
        <v>60.0</v>
      </c>
    </row>
    <row r="789" ht="15.75" customHeight="1">
      <c r="A789" s="110">
        <v>45160.0</v>
      </c>
      <c r="B789" s="36" t="s">
        <v>2311</v>
      </c>
      <c r="C789" s="205" t="s">
        <v>2312</v>
      </c>
      <c r="D789" s="36" t="s">
        <v>2313</v>
      </c>
      <c r="E789" s="78">
        <v>60.0</v>
      </c>
    </row>
    <row r="790" ht="15.75" customHeight="1">
      <c r="A790" s="110">
        <v>45161.0</v>
      </c>
      <c r="B790" s="36" t="s">
        <v>2314</v>
      </c>
      <c r="C790" s="205" t="s">
        <v>2315</v>
      </c>
      <c r="D790" s="36" t="s">
        <v>2316</v>
      </c>
      <c r="E790" s="78">
        <v>20.0</v>
      </c>
    </row>
    <row r="791" ht="15.75" customHeight="1">
      <c r="A791" s="110">
        <v>45161.0</v>
      </c>
      <c r="B791" s="36" t="s">
        <v>2314</v>
      </c>
      <c r="C791" s="205" t="s">
        <v>2315</v>
      </c>
      <c r="D791" s="36" t="s">
        <v>2316</v>
      </c>
      <c r="E791" s="78">
        <v>20.0</v>
      </c>
    </row>
    <row r="792" ht="15.75" customHeight="1">
      <c r="A792" s="110">
        <v>45161.0</v>
      </c>
      <c r="B792" s="36" t="s">
        <v>2317</v>
      </c>
      <c r="C792" s="205" t="s">
        <v>2318</v>
      </c>
      <c r="D792" s="36" t="s">
        <v>2319</v>
      </c>
      <c r="E792" s="78">
        <v>330.75</v>
      </c>
    </row>
    <row r="793" ht="15.75" customHeight="1">
      <c r="A793" s="110">
        <v>45162.0</v>
      </c>
      <c r="B793" s="36" t="s">
        <v>2320</v>
      </c>
      <c r="C793" s="205" t="s">
        <v>2321</v>
      </c>
      <c r="D793" s="36" t="s">
        <v>1531</v>
      </c>
      <c r="E793" s="78">
        <v>315.0</v>
      </c>
    </row>
    <row r="794" ht="15.75" customHeight="1">
      <c r="A794" s="110">
        <v>45163.0</v>
      </c>
      <c r="B794" s="36" t="s">
        <v>2322</v>
      </c>
      <c r="C794" s="205" t="s">
        <v>2323</v>
      </c>
      <c r="D794" s="36" t="s">
        <v>2324</v>
      </c>
      <c r="E794" s="78">
        <v>50.0</v>
      </c>
    </row>
    <row r="795" ht="15.75" customHeight="1">
      <c r="A795" s="110">
        <v>45163.0</v>
      </c>
      <c r="B795" s="36" t="s">
        <v>2322</v>
      </c>
      <c r="C795" s="205" t="s">
        <v>2323</v>
      </c>
      <c r="D795" s="36" t="s">
        <v>2324</v>
      </c>
      <c r="E795" s="78">
        <v>50.0</v>
      </c>
    </row>
    <row r="796" ht="15.75" customHeight="1">
      <c r="A796" s="110">
        <v>45200.0</v>
      </c>
      <c r="B796" s="36" t="s">
        <v>2309</v>
      </c>
      <c r="C796" s="205" t="s">
        <v>454</v>
      </c>
      <c r="D796" s="36" t="s">
        <v>2310</v>
      </c>
      <c r="E796" s="78">
        <v>400.0</v>
      </c>
    </row>
    <row r="797" ht="15.75" customHeight="1">
      <c r="A797" s="110">
        <v>45202.0</v>
      </c>
      <c r="B797" s="36" t="s">
        <v>2296</v>
      </c>
      <c r="C797" s="205" t="s">
        <v>1288</v>
      </c>
      <c r="D797" s="36" t="s">
        <v>2325</v>
      </c>
      <c r="E797" s="78">
        <v>340.0</v>
      </c>
    </row>
    <row r="798" ht="15.75" customHeight="1">
      <c r="A798" s="110">
        <v>45203.0</v>
      </c>
      <c r="B798" s="36" t="s">
        <v>2309</v>
      </c>
      <c r="C798" s="205" t="s">
        <v>454</v>
      </c>
      <c r="D798" s="36" t="s">
        <v>2310</v>
      </c>
      <c r="E798" s="78">
        <v>400.0</v>
      </c>
    </row>
    <row r="799" ht="15.75" customHeight="1">
      <c r="A799" s="110">
        <v>45203.0</v>
      </c>
      <c r="B799" s="36" t="s">
        <v>2306</v>
      </c>
      <c r="C799" s="205" t="s">
        <v>2307</v>
      </c>
      <c r="D799" s="36" t="s">
        <v>2308</v>
      </c>
      <c r="E799" s="78">
        <v>1255.5</v>
      </c>
    </row>
    <row r="800" ht="15.75" customHeight="1">
      <c r="A800" s="110">
        <v>45205.0</v>
      </c>
      <c r="B800" s="36" t="s">
        <v>2326</v>
      </c>
      <c r="C800" s="205" t="s">
        <v>2327</v>
      </c>
      <c r="D800" s="36" t="s">
        <v>1531</v>
      </c>
      <c r="E800" s="78">
        <v>600.0</v>
      </c>
    </row>
    <row r="801" ht="15.75" customHeight="1">
      <c r="A801" s="110">
        <v>45205.0</v>
      </c>
      <c r="B801" s="36" t="s">
        <v>2328</v>
      </c>
      <c r="C801" s="205" t="s">
        <v>2329</v>
      </c>
      <c r="D801" s="36" t="s">
        <v>2330</v>
      </c>
      <c r="E801" s="78">
        <v>200.0</v>
      </c>
    </row>
    <row r="802" ht="15.75" customHeight="1">
      <c r="A802" s="43" t="s">
        <v>20</v>
      </c>
      <c r="B802" s="44"/>
      <c r="C802" s="199"/>
      <c r="D802" s="46"/>
      <c r="E802" s="47">
        <f>SUM(E781:E801)</f>
        <v>8820.75</v>
      </c>
    </row>
    <row r="803" ht="15.75" customHeight="1">
      <c r="A803" s="116"/>
      <c r="B803" s="117"/>
      <c r="C803" s="116"/>
      <c r="D803" s="117"/>
      <c r="E803" s="117"/>
    </row>
    <row r="804" ht="15.75" customHeight="1">
      <c r="A804" s="10" t="s">
        <v>2</v>
      </c>
      <c r="B804" s="11"/>
      <c r="C804" s="11"/>
      <c r="D804" s="11"/>
      <c r="E804" s="12"/>
    </row>
    <row r="805" ht="15.75" customHeight="1">
      <c r="A805" s="13" t="s">
        <v>2331</v>
      </c>
      <c r="B805" s="11"/>
      <c r="C805" s="11"/>
      <c r="D805" s="11"/>
      <c r="E805" s="12"/>
    </row>
    <row r="806" ht="15.75" customHeight="1">
      <c r="A806" s="51" t="s">
        <v>1444</v>
      </c>
      <c r="B806" s="15"/>
      <c r="C806" s="198" t="s">
        <v>1445</v>
      </c>
      <c r="D806" s="199" t="s">
        <v>2332</v>
      </c>
      <c r="E806" s="18" t="s">
        <v>7</v>
      </c>
    </row>
    <row r="807" ht="13.5" customHeight="1">
      <c r="A807" s="20" t="s">
        <v>8</v>
      </c>
      <c r="B807" s="21" t="s">
        <v>9</v>
      </c>
      <c r="C807" s="15"/>
      <c r="D807" s="20" t="s">
        <v>10</v>
      </c>
      <c r="E807" s="22" t="s">
        <v>11</v>
      </c>
    </row>
    <row r="808" ht="13.5" customHeight="1">
      <c r="A808" s="24"/>
      <c r="B808" s="25" t="s">
        <v>12</v>
      </c>
      <c r="C808" s="25" t="s">
        <v>13</v>
      </c>
      <c r="D808" s="24"/>
      <c r="E808" s="24"/>
    </row>
    <row r="809" ht="15.75" customHeight="1">
      <c r="A809" s="27">
        <v>45161.0</v>
      </c>
      <c r="B809" s="36" t="s">
        <v>1593</v>
      </c>
      <c r="C809" s="205" t="s">
        <v>1594</v>
      </c>
      <c r="D809" s="52" t="s">
        <v>2333</v>
      </c>
      <c r="E809" s="59">
        <v>350.0</v>
      </c>
    </row>
    <row r="810" ht="15.75" customHeight="1">
      <c r="A810" s="27">
        <v>45162.0</v>
      </c>
      <c r="B810" s="36" t="s">
        <v>2334</v>
      </c>
      <c r="C810" s="205" t="s">
        <v>2335</v>
      </c>
      <c r="D810" s="52" t="s">
        <v>2336</v>
      </c>
      <c r="E810" s="59">
        <v>100.0</v>
      </c>
    </row>
    <row r="811" ht="15.75" customHeight="1">
      <c r="A811" s="27">
        <v>45162.0</v>
      </c>
      <c r="B811" s="36" t="s">
        <v>2337</v>
      </c>
      <c r="C811" s="29" t="s">
        <v>2338</v>
      </c>
      <c r="D811" s="52" t="s">
        <v>2339</v>
      </c>
      <c r="E811" s="59">
        <v>100.0</v>
      </c>
    </row>
    <row r="812" ht="15.75" customHeight="1">
      <c r="A812" s="27">
        <v>45162.0</v>
      </c>
      <c r="B812" s="36" t="s">
        <v>2340</v>
      </c>
      <c r="C812" s="29" t="s">
        <v>2341</v>
      </c>
      <c r="D812" s="52" t="s">
        <v>2342</v>
      </c>
      <c r="E812" s="59">
        <v>100.0</v>
      </c>
    </row>
    <row r="813" ht="15.75" customHeight="1">
      <c r="A813" s="27">
        <v>45163.0</v>
      </c>
      <c r="B813" s="36" t="s">
        <v>2343</v>
      </c>
      <c r="C813" s="29" t="s">
        <v>2344</v>
      </c>
      <c r="D813" s="52" t="s">
        <v>2345</v>
      </c>
      <c r="E813" s="59">
        <v>100.0</v>
      </c>
    </row>
    <row r="814" ht="28.5" customHeight="1">
      <c r="A814" s="27">
        <v>45163.0</v>
      </c>
      <c r="B814" s="36" t="s">
        <v>2346</v>
      </c>
      <c r="C814" s="29" t="s">
        <v>2347</v>
      </c>
      <c r="D814" s="52" t="s">
        <v>2348</v>
      </c>
      <c r="E814" s="59">
        <v>369.0</v>
      </c>
    </row>
    <row r="815" ht="29.25" customHeight="1">
      <c r="A815" s="27">
        <v>45163.0</v>
      </c>
      <c r="B815" s="36" t="s">
        <v>2349</v>
      </c>
      <c r="C815" s="29" t="s">
        <v>2350</v>
      </c>
      <c r="D815" s="52" t="s">
        <v>2351</v>
      </c>
      <c r="E815" s="59">
        <v>100.0</v>
      </c>
    </row>
    <row r="816" ht="15.75" customHeight="1">
      <c r="A816" s="27">
        <v>45183.0</v>
      </c>
      <c r="B816" s="36" t="s">
        <v>2352</v>
      </c>
      <c r="C816" s="29" t="s">
        <v>2353</v>
      </c>
      <c r="D816" s="52" t="s">
        <v>2354</v>
      </c>
      <c r="E816" s="59">
        <v>370.7</v>
      </c>
    </row>
    <row r="817" ht="15.75" customHeight="1">
      <c r="A817" s="27">
        <v>45191.0</v>
      </c>
      <c r="B817" s="52" t="s">
        <v>1543</v>
      </c>
      <c r="C817" s="29" t="s">
        <v>1544</v>
      </c>
      <c r="D817" s="52" t="s">
        <v>2355</v>
      </c>
      <c r="E817" s="59">
        <v>100.0</v>
      </c>
    </row>
    <row r="818" ht="15.75" customHeight="1">
      <c r="A818" s="27">
        <v>45196.0</v>
      </c>
      <c r="B818" s="52" t="s">
        <v>1543</v>
      </c>
      <c r="C818" s="29" t="s">
        <v>1544</v>
      </c>
      <c r="D818" s="52" t="s">
        <v>2356</v>
      </c>
      <c r="E818" s="59">
        <v>100.0</v>
      </c>
    </row>
    <row r="819" ht="15.75" customHeight="1">
      <c r="A819" s="27">
        <v>45201.0</v>
      </c>
      <c r="B819" s="52" t="s">
        <v>2357</v>
      </c>
      <c r="C819" s="29" t="s">
        <v>2358</v>
      </c>
      <c r="D819" s="53" t="s">
        <v>2359</v>
      </c>
      <c r="E819" s="91">
        <v>430.0</v>
      </c>
    </row>
    <row r="820" ht="15.75" customHeight="1">
      <c r="A820" s="43" t="s">
        <v>20</v>
      </c>
      <c r="B820" s="44"/>
      <c r="C820" s="199"/>
      <c r="D820" s="46"/>
      <c r="E820" s="37">
        <f>SUM(E809:E819)</f>
        <v>2219.7</v>
      </c>
    </row>
    <row r="821" ht="15.75" customHeight="1">
      <c r="A821" s="116"/>
      <c r="B821" s="117"/>
      <c r="C821" s="116"/>
      <c r="D821" s="117"/>
      <c r="E821" s="117"/>
    </row>
    <row r="822" ht="15.75" customHeight="1">
      <c r="A822" s="10" t="s">
        <v>1442</v>
      </c>
      <c r="B822" s="11"/>
      <c r="C822" s="11"/>
      <c r="D822" s="11"/>
      <c r="E822" s="12"/>
    </row>
    <row r="823" ht="13.5" customHeight="1">
      <c r="A823" s="13" t="s">
        <v>2360</v>
      </c>
      <c r="B823" s="11"/>
      <c r="C823" s="11"/>
      <c r="D823" s="11"/>
      <c r="E823" s="12"/>
    </row>
    <row r="824" ht="32.25" customHeight="1">
      <c r="A824" s="51" t="s">
        <v>1444</v>
      </c>
      <c r="B824" s="15"/>
      <c r="C824" s="198" t="s">
        <v>1445</v>
      </c>
      <c r="D824" s="199" t="s">
        <v>2332</v>
      </c>
      <c r="E824" s="18" t="s">
        <v>7</v>
      </c>
    </row>
    <row r="825" ht="15.75" customHeight="1">
      <c r="A825" s="20" t="s">
        <v>8</v>
      </c>
      <c r="B825" s="21" t="s">
        <v>9</v>
      </c>
      <c r="C825" s="15"/>
      <c r="D825" s="20" t="s">
        <v>10</v>
      </c>
      <c r="E825" s="22" t="s">
        <v>11</v>
      </c>
    </row>
    <row r="826" ht="13.5" customHeight="1">
      <c r="A826" s="24"/>
      <c r="B826" s="25" t="s">
        <v>12</v>
      </c>
      <c r="C826" s="25" t="s">
        <v>13</v>
      </c>
      <c r="D826" s="24"/>
      <c r="E826" s="24"/>
    </row>
    <row r="827" ht="15.75" customHeight="1">
      <c r="A827" s="27">
        <v>45161.0</v>
      </c>
      <c r="B827" s="53" t="s">
        <v>1593</v>
      </c>
      <c r="C827" s="28" t="s">
        <v>1594</v>
      </c>
      <c r="D827" s="53" t="s">
        <v>2361</v>
      </c>
      <c r="E827" s="91">
        <v>100.0</v>
      </c>
    </row>
    <row r="828" ht="15.75" customHeight="1">
      <c r="A828" s="27">
        <v>45167.0</v>
      </c>
      <c r="B828" s="53" t="s">
        <v>2362</v>
      </c>
      <c r="C828" s="28" t="s">
        <v>171</v>
      </c>
      <c r="D828" s="53" t="s">
        <v>2363</v>
      </c>
      <c r="E828" s="91">
        <v>304.0</v>
      </c>
    </row>
    <row r="829" ht="15.75" customHeight="1">
      <c r="A829" s="27">
        <v>45251.0</v>
      </c>
      <c r="B829" s="53" t="s">
        <v>762</v>
      </c>
      <c r="C829" s="28" t="s">
        <v>2364</v>
      </c>
      <c r="D829" s="53" t="s">
        <v>2365</v>
      </c>
      <c r="E829" s="91">
        <v>16.0</v>
      </c>
    </row>
    <row r="830" ht="15.75" customHeight="1">
      <c r="A830" s="27">
        <v>45168.0</v>
      </c>
      <c r="B830" s="53" t="s">
        <v>760</v>
      </c>
      <c r="C830" s="28" t="s">
        <v>151</v>
      </c>
      <c r="D830" s="53" t="s">
        <v>2366</v>
      </c>
      <c r="E830" s="91">
        <v>1745.69</v>
      </c>
    </row>
    <row r="831" ht="15.75" customHeight="1">
      <c r="A831" s="27">
        <v>45251.0</v>
      </c>
      <c r="B831" s="53" t="s">
        <v>2367</v>
      </c>
      <c r="C831" s="28" t="s">
        <v>154</v>
      </c>
      <c r="D831" s="53" t="s">
        <v>2368</v>
      </c>
      <c r="E831" s="91">
        <v>35.81</v>
      </c>
    </row>
    <row r="832" ht="15.75" customHeight="1">
      <c r="A832" s="43" t="s">
        <v>20</v>
      </c>
      <c r="B832" s="44"/>
      <c r="C832" s="199"/>
      <c r="D832" s="46"/>
      <c r="E832" s="37">
        <f>SUM(E827:E831)</f>
        <v>2201.5</v>
      </c>
    </row>
    <row r="833" ht="15.75" customHeight="1">
      <c r="A833" s="116"/>
      <c r="B833" s="117"/>
      <c r="C833" s="116"/>
      <c r="D833" s="117"/>
      <c r="E833" s="117"/>
    </row>
    <row r="834" ht="15.75" customHeight="1">
      <c r="A834" s="10" t="s">
        <v>2</v>
      </c>
      <c r="B834" s="11"/>
      <c r="C834" s="11"/>
      <c r="D834" s="11"/>
      <c r="E834" s="12"/>
    </row>
    <row r="835" ht="15.75" customHeight="1">
      <c r="A835" s="210" t="s">
        <v>2369</v>
      </c>
      <c r="B835" s="11"/>
      <c r="C835" s="11"/>
      <c r="D835" s="11"/>
      <c r="E835" s="12"/>
    </row>
    <row r="836" ht="15.75" customHeight="1">
      <c r="A836" s="51" t="s">
        <v>323</v>
      </c>
      <c r="B836" s="15"/>
      <c r="C836" s="198" t="s">
        <v>2370</v>
      </c>
      <c r="D836" s="199" t="s">
        <v>2371</v>
      </c>
      <c r="E836" s="18" t="s">
        <v>7</v>
      </c>
    </row>
    <row r="837" ht="15.75" customHeight="1">
      <c r="A837" s="20" t="s">
        <v>8</v>
      </c>
      <c r="B837" s="21" t="s">
        <v>9</v>
      </c>
      <c r="C837" s="15"/>
      <c r="D837" s="20" t="s">
        <v>10</v>
      </c>
      <c r="E837" s="22" t="s">
        <v>11</v>
      </c>
    </row>
    <row r="838" ht="15.75" customHeight="1">
      <c r="A838" s="24"/>
      <c r="B838" s="25" t="s">
        <v>12</v>
      </c>
      <c r="C838" s="25" t="s">
        <v>13</v>
      </c>
      <c r="D838" s="24"/>
      <c r="E838" s="24"/>
    </row>
    <row r="839" ht="15.75" customHeight="1">
      <c r="A839" s="110">
        <v>45128.0</v>
      </c>
      <c r="B839" s="76" t="s">
        <v>2372</v>
      </c>
      <c r="C839" s="208" t="s">
        <v>442</v>
      </c>
      <c r="D839" s="76" t="s">
        <v>2373</v>
      </c>
      <c r="E839" s="78">
        <v>1900.0</v>
      </c>
    </row>
    <row r="840" ht="15.75" customHeight="1">
      <c r="A840" s="110">
        <v>45133.0</v>
      </c>
      <c r="B840" s="76" t="s">
        <v>2374</v>
      </c>
      <c r="C840" s="208" t="s">
        <v>476</v>
      </c>
      <c r="D840" s="76" t="s">
        <v>2375</v>
      </c>
      <c r="E840" s="78">
        <v>989.0</v>
      </c>
    </row>
    <row r="841" ht="15.75" customHeight="1">
      <c r="A841" s="110">
        <v>45146.0</v>
      </c>
      <c r="B841" s="76" t="s">
        <v>2374</v>
      </c>
      <c r="C841" s="208" t="s">
        <v>476</v>
      </c>
      <c r="D841" s="76" t="s">
        <v>2375</v>
      </c>
      <c r="E841" s="78">
        <v>1008.0</v>
      </c>
    </row>
    <row r="842" ht="13.5" customHeight="1">
      <c r="A842" s="110">
        <v>45146.0</v>
      </c>
      <c r="B842" s="76" t="s">
        <v>2376</v>
      </c>
      <c r="C842" s="208" t="s">
        <v>1473</v>
      </c>
      <c r="D842" s="76" t="s">
        <v>2377</v>
      </c>
      <c r="E842" s="78">
        <v>302.22</v>
      </c>
    </row>
    <row r="843" ht="13.5" customHeight="1">
      <c r="A843" s="110">
        <v>45148.0</v>
      </c>
      <c r="B843" s="76" t="s">
        <v>2378</v>
      </c>
      <c r="C843" s="208" t="s">
        <v>1707</v>
      </c>
      <c r="D843" s="76" t="s">
        <v>2379</v>
      </c>
      <c r="E843" s="78">
        <v>600.0</v>
      </c>
    </row>
    <row r="844" ht="15.75" customHeight="1">
      <c r="A844" s="110">
        <v>45156.0</v>
      </c>
      <c r="B844" s="76" t="s">
        <v>2378</v>
      </c>
      <c r="C844" s="208" t="s">
        <v>1707</v>
      </c>
      <c r="D844" s="76" t="s">
        <v>2380</v>
      </c>
      <c r="E844" s="78">
        <v>260.0</v>
      </c>
    </row>
    <row r="845" ht="15.75" customHeight="1">
      <c r="A845" s="43" t="s">
        <v>20</v>
      </c>
      <c r="B845" s="44"/>
      <c r="C845" s="199"/>
      <c r="D845" s="46"/>
      <c r="E845" s="37">
        <f>SUM(E838:E844)</f>
        <v>5059.22</v>
      </c>
    </row>
    <row r="846" ht="15.75" customHeight="1">
      <c r="A846" s="116"/>
      <c r="B846" s="117"/>
      <c r="C846" s="116"/>
      <c r="D846" s="117"/>
      <c r="E846" s="117"/>
    </row>
    <row r="847" ht="15.75" customHeight="1">
      <c r="A847" s="10" t="s">
        <v>1442</v>
      </c>
      <c r="B847" s="11"/>
      <c r="C847" s="11"/>
      <c r="D847" s="11"/>
      <c r="E847" s="12"/>
    </row>
    <row r="848" ht="15.75" customHeight="1">
      <c r="A848" s="210" t="s">
        <v>2369</v>
      </c>
      <c r="B848" s="11"/>
      <c r="C848" s="11"/>
      <c r="D848" s="11"/>
      <c r="E848" s="12"/>
    </row>
    <row r="849" ht="15.75" customHeight="1">
      <c r="A849" s="51" t="s">
        <v>323</v>
      </c>
      <c r="B849" s="15"/>
      <c r="C849" s="198" t="s">
        <v>2370</v>
      </c>
      <c r="D849" s="199" t="s">
        <v>2371</v>
      </c>
      <c r="E849" s="18" t="s">
        <v>7</v>
      </c>
    </row>
    <row r="850" ht="15.75" customHeight="1">
      <c r="A850" s="20" t="s">
        <v>8</v>
      </c>
      <c r="B850" s="21" t="s">
        <v>9</v>
      </c>
      <c r="C850" s="15"/>
      <c r="D850" s="20" t="s">
        <v>10</v>
      </c>
      <c r="E850" s="22" t="s">
        <v>11</v>
      </c>
    </row>
    <row r="851" ht="13.5" customHeight="1">
      <c r="A851" s="24"/>
      <c r="B851" s="25" t="s">
        <v>12</v>
      </c>
      <c r="C851" s="25" t="s">
        <v>13</v>
      </c>
      <c r="D851" s="24"/>
      <c r="E851" s="24"/>
    </row>
    <row r="852" ht="13.5" customHeight="1">
      <c r="A852" s="110">
        <v>45138.0</v>
      </c>
      <c r="B852" s="36" t="s">
        <v>1963</v>
      </c>
      <c r="C852" s="205" t="s">
        <v>1964</v>
      </c>
      <c r="D852" s="36" t="s">
        <v>2381</v>
      </c>
      <c r="E852" s="78">
        <v>3000.0</v>
      </c>
    </row>
    <row r="853" ht="15.75" customHeight="1">
      <c r="A853" s="110">
        <v>45163.0</v>
      </c>
      <c r="B853" s="36" t="s">
        <v>1963</v>
      </c>
      <c r="C853" s="205" t="s">
        <v>2382</v>
      </c>
      <c r="D853" s="36" t="s">
        <v>2383</v>
      </c>
      <c r="E853" s="78">
        <v>4800.0</v>
      </c>
    </row>
    <row r="854" ht="13.5" customHeight="1">
      <c r="A854" s="110">
        <v>45177.0</v>
      </c>
      <c r="B854" s="36" t="s">
        <v>2384</v>
      </c>
      <c r="C854" s="205" t="s">
        <v>2385</v>
      </c>
      <c r="D854" s="36" t="s">
        <v>2386</v>
      </c>
      <c r="E854" s="78">
        <v>383.67</v>
      </c>
    </row>
    <row r="855" ht="15.75" customHeight="1">
      <c r="A855" s="110">
        <v>45261.0</v>
      </c>
      <c r="B855" s="36" t="s">
        <v>247</v>
      </c>
      <c r="C855" s="205"/>
      <c r="D855" s="36" t="s">
        <v>2387</v>
      </c>
      <c r="E855" s="78">
        <v>7.83</v>
      </c>
    </row>
    <row r="856" ht="15.75" customHeight="1">
      <c r="A856" s="43" t="s">
        <v>20</v>
      </c>
      <c r="B856" s="44"/>
      <c r="C856" s="199"/>
      <c r="D856" s="46"/>
      <c r="E856" s="37">
        <f>SUM(E852:E855)</f>
        <v>8191.5</v>
      </c>
    </row>
    <row r="857" ht="15.75" customHeight="1">
      <c r="A857" s="116"/>
      <c r="B857" s="117"/>
      <c r="C857" s="116"/>
      <c r="D857" s="117"/>
      <c r="E857" s="117"/>
    </row>
    <row r="858" ht="15.75" customHeight="1">
      <c r="A858" s="10" t="s">
        <v>2</v>
      </c>
      <c r="B858" s="11"/>
      <c r="C858" s="11"/>
      <c r="D858" s="11"/>
      <c r="E858" s="12"/>
    </row>
    <row r="859" ht="13.5" customHeight="1">
      <c r="A859" s="210" t="s">
        <v>2388</v>
      </c>
      <c r="B859" s="11"/>
      <c r="C859" s="11"/>
      <c r="D859" s="11"/>
      <c r="E859" s="12"/>
    </row>
    <row r="860" ht="27.0" customHeight="1">
      <c r="A860" s="51" t="s">
        <v>862</v>
      </c>
      <c r="B860" s="15"/>
      <c r="C860" s="198" t="s">
        <v>2389</v>
      </c>
      <c r="D860" s="199" t="s">
        <v>2390</v>
      </c>
      <c r="E860" s="18" t="s">
        <v>7</v>
      </c>
    </row>
    <row r="861" ht="15.75" customHeight="1">
      <c r="A861" s="20" t="s">
        <v>8</v>
      </c>
      <c r="B861" s="21" t="s">
        <v>9</v>
      </c>
      <c r="C861" s="15"/>
      <c r="D861" s="20" t="s">
        <v>10</v>
      </c>
      <c r="E861" s="22" t="s">
        <v>11</v>
      </c>
    </row>
    <row r="862" ht="13.5" customHeight="1">
      <c r="A862" s="24"/>
      <c r="B862" s="25" t="s">
        <v>12</v>
      </c>
      <c r="C862" s="25" t="s">
        <v>13</v>
      </c>
      <c r="D862" s="24"/>
      <c r="E862" s="24"/>
    </row>
    <row r="863" ht="15.75" customHeight="1">
      <c r="A863" s="110">
        <v>45147.0</v>
      </c>
      <c r="B863" s="76" t="s">
        <v>2391</v>
      </c>
      <c r="C863" s="208" t="s">
        <v>2392</v>
      </c>
      <c r="D863" s="76" t="s">
        <v>2393</v>
      </c>
      <c r="E863" s="78">
        <v>390.0</v>
      </c>
    </row>
    <row r="864" ht="15.75" customHeight="1">
      <c r="A864" s="43" t="s">
        <v>20</v>
      </c>
      <c r="B864" s="44"/>
      <c r="C864" s="199"/>
      <c r="D864" s="46"/>
      <c r="E864" s="37">
        <f>SUM(E863)</f>
        <v>390</v>
      </c>
    </row>
    <row r="865" ht="15.75" customHeight="1">
      <c r="A865" s="116"/>
      <c r="B865" s="117"/>
      <c r="C865" s="116"/>
      <c r="D865" s="117"/>
      <c r="E865" s="117"/>
    </row>
    <row r="866" ht="15.75" customHeight="1">
      <c r="A866" s="10" t="s">
        <v>1442</v>
      </c>
      <c r="B866" s="11"/>
      <c r="C866" s="11"/>
      <c r="D866" s="11"/>
      <c r="E866" s="12"/>
    </row>
    <row r="867" ht="13.5" customHeight="1">
      <c r="A867" s="210" t="s">
        <v>2388</v>
      </c>
      <c r="B867" s="11"/>
      <c r="C867" s="11"/>
      <c r="D867" s="11"/>
      <c r="E867" s="12"/>
    </row>
    <row r="868" ht="30.0" customHeight="1">
      <c r="A868" s="51" t="s">
        <v>862</v>
      </c>
      <c r="B868" s="15"/>
      <c r="C868" s="198" t="s">
        <v>2389</v>
      </c>
      <c r="D868" s="199" t="s">
        <v>2390</v>
      </c>
      <c r="E868" s="200" t="s">
        <v>7</v>
      </c>
    </row>
    <row r="869" ht="15.75" customHeight="1">
      <c r="A869" s="20" t="s">
        <v>8</v>
      </c>
      <c r="B869" s="21" t="s">
        <v>9</v>
      </c>
      <c r="C869" s="15"/>
      <c r="D869" s="20" t="s">
        <v>10</v>
      </c>
      <c r="E869" s="22" t="s">
        <v>11</v>
      </c>
    </row>
    <row r="870" ht="13.5" customHeight="1">
      <c r="A870" s="24"/>
      <c r="B870" s="25" t="s">
        <v>12</v>
      </c>
      <c r="C870" s="25" t="s">
        <v>13</v>
      </c>
      <c r="D870" s="24"/>
      <c r="E870" s="24"/>
    </row>
    <row r="871" ht="15.75" customHeight="1">
      <c r="A871" s="110">
        <v>45166.0</v>
      </c>
      <c r="B871" s="36" t="s">
        <v>2394</v>
      </c>
      <c r="C871" s="205" t="s">
        <v>2395</v>
      </c>
      <c r="D871" s="36" t="s">
        <v>2396</v>
      </c>
      <c r="E871" s="78">
        <v>700.0</v>
      </c>
    </row>
    <row r="872" ht="15.75" customHeight="1">
      <c r="A872" s="110">
        <v>45182.0</v>
      </c>
      <c r="B872" s="36" t="s">
        <v>2397</v>
      </c>
      <c r="C872" s="205" t="s">
        <v>194</v>
      </c>
      <c r="D872" s="36" t="s">
        <v>2398</v>
      </c>
      <c r="E872" s="78">
        <v>1300.0</v>
      </c>
    </row>
    <row r="873" ht="15.75" customHeight="1">
      <c r="A873" s="43" t="s">
        <v>20</v>
      </c>
      <c r="B873" s="44"/>
      <c r="C873" s="199"/>
      <c r="D873" s="46"/>
      <c r="E873" s="37">
        <f>SUM(E871:E872)</f>
        <v>2000</v>
      </c>
    </row>
    <row r="874" ht="15.75" customHeight="1">
      <c r="A874" s="116"/>
      <c r="B874" s="117"/>
      <c r="C874" s="116"/>
      <c r="D874" s="117"/>
      <c r="E874" s="117"/>
    </row>
    <row r="875" ht="15.75" customHeight="1">
      <c r="A875" s="10" t="s">
        <v>2</v>
      </c>
      <c r="B875" s="11"/>
      <c r="C875" s="11"/>
      <c r="D875" s="11"/>
      <c r="E875" s="12"/>
    </row>
    <row r="876" ht="15.75" customHeight="1">
      <c r="A876" s="13" t="s">
        <v>2399</v>
      </c>
      <c r="B876" s="11"/>
      <c r="C876" s="11"/>
      <c r="D876" s="11"/>
      <c r="E876" s="12"/>
    </row>
    <row r="877" ht="15.75" customHeight="1">
      <c r="A877" s="51" t="s">
        <v>2400</v>
      </c>
      <c r="B877" s="15"/>
      <c r="C877" s="198" t="s">
        <v>2401</v>
      </c>
      <c r="D877" s="199" t="s">
        <v>2390</v>
      </c>
      <c r="E877" s="18" t="s">
        <v>7</v>
      </c>
    </row>
    <row r="878" ht="13.5" customHeight="1">
      <c r="A878" s="20" t="s">
        <v>8</v>
      </c>
      <c r="B878" s="21" t="s">
        <v>9</v>
      </c>
      <c r="C878" s="15"/>
      <c r="D878" s="20" t="s">
        <v>10</v>
      </c>
      <c r="E878" s="22" t="s">
        <v>11</v>
      </c>
    </row>
    <row r="879" ht="13.5" customHeight="1">
      <c r="A879" s="24"/>
      <c r="B879" s="25" t="s">
        <v>12</v>
      </c>
      <c r="C879" s="25" t="s">
        <v>13</v>
      </c>
      <c r="D879" s="24"/>
      <c r="E879" s="24"/>
    </row>
    <row r="880" ht="15.75" customHeight="1">
      <c r="A880" s="250">
        <v>45165.0</v>
      </c>
      <c r="B880" s="52" t="s">
        <v>1717</v>
      </c>
      <c r="C880" s="28" t="s">
        <v>1718</v>
      </c>
      <c r="D880" s="52" t="s">
        <v>2402</v>
      </c>
      <c r="E880" s="59">
        <v>259.55</v>
      </c>
    </row>
    <row r="881" ht="30.0" customHeight="1">
      <c r="A881" s="27">
        <v>45165.0</v>
      </c>
      <c r="B881" s="52" t="s">
        <v>1717</v>
      </c>
      <c r="C881" s="28" t="s">
        <v>1718</v>
      </c>
      <c r="D881" s="52" t="s">
        <v>2402</v>
      </c>
      <c r="E881" s="59">
        <v>103.09</v>
      </c>
    </row>
    <row r="882" ht="15.75" customHeight="1">
      <c r="A882" s="27">
        <v>45206.0</v>
      </c>
      <c r="B882" s="52" t="s">
        <v>1717</v>
      </c>
      <c r="C882" s="28" t="s">
        <v>2403</v>
      </c>
      <c r="D882" s="52" t="s">
        <v>2404</v>
      </c>
      <c r="E882" s="59">
        <v>249.8</v>
      </c>
    </row>
    <row r="883" ht="15.75" customHeight="1">
      <c r="A883" s="250">
        <v>45206.0</v>
      </c>
      <c r="B883" s="53" t="s">
        <v>1717</v>
      </c>
      <c r="C883" s="28" t="s">
        <v>2403</v>
      </c>
      <c r="D883" s="53" t="s">
        <v>2405</v>
      </c>
      <c r="E883" s="91">
        <v>136.44</v>
      </c>
    </row>
    <row r="884" ht="15.75" customHeight="1">
      <c r="A884" s="43" t="s">
        <v>20</v>
      </c>
      <c r="B884" s="44"/>
      <c r="C884" s="199"/>
      <c r="D884" s="46"/>
      <c r="E884" s="37">
        <f>SUM(E880:E883)</f>
        <v>748.88</v>
      </c>
    </row>
    <row r="885" ht="15.75" customHeight="1">
      <c r="A885" s="116"/>
      <c r="B885" s="117"/>
      <c r="C885" s="116"/>
      <c r="D885" s="117"/>
      <c r="E885" s="117"/>
    </row>
    <row r="886" ht="15.75" customHeight="1">
      <c r="A886" s="10" t="s">
        <v>2</v>
      </c>
      <c r="B886" s="11"/>
      <c r="C886" s="11"/>
      <c r="D886" s="11"/>
      <c r="E886" s="12"/>
    </row>
    <row r="887" ht="15.75" customHeight="1">
      <c r="A887" s="210" t="s">
        <v>2406</v>
      </c>
      <c r="B887" s="11"/>
      <c r="C887" s="11"/>
      <c r="D887" s="11"/>
      <c r="E887" s="12"/>
    </row>
    <row r="888" ht="15.75" customHeight="1">
      <c r="A888" s="51" t="s">
        <v>331</v>
      </c>
      <c r="B888" s="15"/>
      <c r="C888" s="198" t="s">
        <v>1333</v>
      </c>
      <c r="D888" s="199" t="s">
        <v>2407</v>
      </c>
      <c r="E888" s="200" t="s">
        <v>7</v>
      </c>
    </row>
    <row r="889" ht="15.75" customHeight="1">
      <c r="A889" s="20" t="s">
        <v>8</v>
      </c>
      <c r="B889" s="21" t="s">
        <v>9</v>
      </c>
      <c r="C889" s="15"/>
      <c r="D889" s="20" t="s">
        <v>10</v>
      </c>
      <c r="E889" s="22" t="s">
        <v>11</v>
      </c>
    </row>
    <row r="890" ht="15.75" customHeight="1">
      <c r="A890" s="24"/>
      <c r="B890" s="25" t="s">
        <v>12</v>
      </c>
      <c r="C890" s="25" t="s">
        <v>13</v>
      </c>
      <c r="D890" s="24"/>
      <c r="E890" s="24"/>
    </row>
    <row r="891" ht="15.75" customHeight="1">
      <c r="A891" s="110" t="s">
        <v>2408</v>
      </c>
      <c r="B891" s="36" t="s">
        <v>2409</v>
      </c>
      <c r="C891" s="205" t="s">
        <v>2410</v>
      </c>
      <c r="D891" s="36" t="s">
        <v>2411</v>
      </c>
      <c r="E891" s="251">
        <v>790.0</v>
      </c>
    </row>
    <row r="892" ht="15.75" customHeight="1">
      <c r="A892" s="110" t="s">
        <v>2412</v>
      </c>
      <c r="B892" s="36" t="s">
        <v>2413</v>
      </c>
      <c r="C892" s="205" t="s">
        <v>1038</v>
      </c>
      <c r="D892" s="36" t="s">
        <v>2414</v>
      </c>
      <c r="E892" s="78">
        <v>189.0</v>
      </c>
    </row>
    <row r="893" ht="15.75" customHeight="1">
      <c r="A893" s="110" t="s">
        <v>2415</v>
      </c>
      <c r="B893" s="36" t="s">
        <v>2416</v>
      </c>
      <c r="C893" s="205" t="s">
        <v>2188</v>
      </c>
      <c r="D893" s="36" t="s">
        <v>2417</v>
      </c>
      <c r="E893" s="78">
        <v>66.0</v>
      </c>
    </row>
    <row r="894" ht="15.75" customHeight="1">
      <c r="A894" s="110">
        <v>44966.0</v>
      </c>
      <c r="B894" s="36" t="s">
        <v>2418</v>
      </c>
      <c r="C894" s="205" t="s">
        <v>2419</v>
      </c>
      <c r="D894" s="36" t="s">
        <v>2420</v>
      </c>
      <c r="E894" s="78">
        <v>125.0</v>
      </c>
    </row>
    <row r="895" ht="15.75" customHeight="1">
      <c r="A895" s="110">
        <v>45025.0</v>
      </c>
      <c r="B895" s="36" t="s">
        <v>2421</v>
      </c>
      <c r="C895" s="205" t="s">
        <v>2422</v>
      </c>
      <c r="D895" s="36" t="s">
        <v>2423</v>
      </c>
      <c r="E895" s="78">
        <v>55.0</v>
      </c>
    </row>
    <row r="896" ht="15.75" customHeight="1">
      <c r="A896" s="110">
        <v>45025.0</v>
      </c>
      <c r="B896" s="36" t="s">
        <v>2424</v>
      </c>
      <c r="C896" s="205" t="s">
        <v>2425</v>
      </c>
      <c r="D896" s="36" t="s">
        <v>2426</v>
      </c>
      <c r="E896" s="78">
        <v>417.0</v>
      </c>
    </row>
    <row r="897" ht="15.75" customHeight="1">
      <c r="A897" s="110" t="s">
        <v>2427</v>
      </c>
      <c r="B897" s="36" t="s">
        <v>2428</v>
      </c>
      <c r="C897" s="205" t="s">
        <v>2156</v>
      </c>
      <c r="D897" s="36" t="s">
        <v>2429</v>
      </c>
      <c r="E897" s="78">
        <v>750.0</v>
      </c>
    </row>
    <row r="898" ht="15.75" customHeight="1">
      <c r="A898" s="110">
        <v>45056.0</v>
      </c>
      <c r="B898" s="36" t="s">
        <v>2430</v>
      </c>
      <c r="C898" s="205" t="s">
        <v>2431</v>
      </c>
      <c r="D898" s="36" t="s">
        <v>2432</v>
      </c>
      <c r="E898" s="252">
        <v>200.8</v>
      </c>
    </row>
    <row r="899" ht="13.5" customHeight="1">
      <c r="A899" s="110">
        <v>45087.0</v>
      </c>
      <c r="B899" s="36" t="s">
        <v>2433</v>
      </c>
      <c r="C899" s="205" t="s">
        <v>2434</v>
      </c>
      <c r="D899" s="36" t="s">
        <v>2435</v>
      </c>
      <c r="E899" s="252">
        <v>3888.0</v>
      </c>
    </row>
    <row r="900" ht="13.5" customHeight="1">
      <c r="A900" s="110">
        <v>45087.0</v>
      </c>
      <c r="B900" s="36" t="s">
        <v>2436</v>
      </c>
      <c r="C900" s="205" t="s">
        <v>2437</v>
      </c>
      <c r="D900" s="36" t="s">
        <v>2438</v>
      </c>
      <c r="E900" s="252">
        <v>24.0</v>
      </c>
    </row>
    <row r="901" ht="15.75" customHeight="1">
      <c r="A901" s="110">
        <v>45087.0</v>
      </c>
      <c r="B901" s="36" t="s">
        <v>2439</v>
      </c>
      <c r="C901" s="205" t="s">
        <v>2440</v>
      </c>
      <c r="D901" s="36" t="s">
        <v>2441</v>
      </c>
      <c r="E901" s="252">
        <v>160.14</v>
      </c>
    </row>
    <row r="902" ht="13.5" customHeight="1">
      <c r="A902" s="110" t="s">
        <v>2442</v>
      </c>
      <c r="B902" s="36" t="s">
        <v>2443</v>
      </c>
      <c r="C902" s="205" t="s">
        <v>921</v>
      </c>
      <c r="D902" s="36" t="s">
        <v>2444</v>
      </c>
      <c r="E902" s="252">
        <v>42.0</v>
      </c>
    </row>
    <row r="903" ht="15.75" customHeight="1">
      <c r="A903" s="110" t="s">
        <v>2445</v>
      </c>
      <c r="B903" s="36" t="s">
        <v>2446</v>
      </c>
      <c r="C903" s="205" t="s">
        <v>1261</v>
      </c>
      <c r="D903" s="36" t="s">
        <v>2447</v>
      </c>
      <c r="E903" s="252">
        <v>21.0</v>
      </c>
    </row>
    <row r="904" ht="17.25" customHeight="1">
      <c r="A904" s="110" t="s">
        <v>2445</v>
      </c>
      <c r="B904" s="36" t="s">
        <v>2448</v>
      </c>
      <c r="C904" s="205" t="s">
        <v>2449</v>
      </c>
      <c r="D904" s="36" t="s">
        <v>2450</v>
      </c>
      <c r="E904" s="253">
        <v>60.0</v>
      </c>
    </row>
    <row r="905" ht="20.25" customHeight="1">
      <c r="A905" s="43" t="s">
        <v>20</v>
      </c>
      <c r="B905" s="44"/>
      <c r="C905" s="199"/>
      <c r="D905" s="46"/>
      <c r="E905" s="254">
        <f>SUM(E891:E904)</f>
        <v>6787.94</v>
      </c>
    </row>
    <row r="906" ht="16.5" customHeight="1">
      <c r="A906" s="116"/>
      <c r="B906" s="117"/>
      <c r="C906" s="116"/>
      <c r="D906" s="117"/>
      <c r="E906" s="117"/>
    </row>
    <row r="907" ht="18.75" customHeight="1">
      <c r="A907" s="243" t="s">
        <v>1442</v>
      </c>
      <c r="B907" s="94"/>
      <c r="C907" s="94"/>
      <c r="D907" s="94"/>
      <c r="E907" s="95"/>
    </row>
    <row r="908" ht="17.25" customHeight="1">
      <c r="A908" s="244" t="s">
        <v>2451</v>
      </c>
      <c r="B908" s="245"/>
      <c r="C908" s="245"/>
      <c r="D908" s="245"/>
      <c r="E908" s="246"/>
    </row>
    <row r="909" ht="27.75" customHeight="1">
      <c r="A909" s="51" t="s">
        <v>331</v>
      </c>
      <c r="B909" s="15"/>
      <c r="C909" s="198" t="s">
        <v>1333</v>
      </c>
      <c r="D909" s="199" t="s">
        <v>2407</v>
      </c>
      <c r="E909" s="200" t="s">
        <v>7</v>
      </c>
    </row>
    <row r="910" ht="14.25" customHeight="1">
      <c r="A910" s="20" t="s">
        <v>8</v>
      </c>
      <c r="B910" s="21" t="s">
        <v>9</v>
      </c>
      <c r="C910" s="15"/>
      <c r="D910" s="20" t="s">
        <v>10</v>
      </c>
      <c r="E910" s="22" t="s">
        <v>11</v>
      </c>
    </row>
    <row r="911" ht="18.75" customHeight="1">
      <c r="A911" s="24"/>
      <c r="B911" s="25" t="s">
        <v>12</v>
      </c>
      <c r="C911" s="25" t="s">
        <v>13</v>
      </c>
      <c r="D911" s="24"/>
      <c r="E911" s="24"/>
    </row>
    <row r="912" ht="27.75" customHeight="1">
      <c r="A912" s="110">
        <v>45132.0</v>
      </c>
      <c r="B912" s="36" t="s">
        <v>2452</v>
      </c>
      <c r="C912" s="205" t="s">
        <v>1850</v>
      </c>
      <c r="D912" s="36" t="s">
        <v>2453</v>
      </c>
      <c r="E912" s="78">
        <v>345.9</v>
      </c>
    </row>
    <row r="913" ht="27.75" customHeight="1">
      <c r="A913" s="110">
        <v>45133.0</v>
      </c>
      <c r="B913" s="36" t="s">
        <v>2454</v>
      </c>
      <c r="C913" s="205" t="s">
        <v>2455</v>
      </c>
      <c r="D913" s="36" t="s">
        <v>2456</v>
      </c>
      <c r="E913" s="78">
        <v>2300.0</v>
      </c>
    </row>
    <row r="914" ht="27.75" customHeight="1">
      <c r="A914" s="110">
        <v>45145.0</v>
      </c>
      <c r="B914" s="36" t="s">
        <v>2452</v>
      </c>
      <c r="C914" s="205" t="s">
        <v>1850</v>
      </c>
      <c r="D914" s="36" t="s">
        <v>2453</v>
      </c>
      <c r="E914" s="78">
        <v>128.41</v>
      </c>
    </row>
    <row r="915" ht="27.75" customHeight="1">
      <c r="A915" s="110">
        <v>45161.0</v>
      </c>
      <c r="B915" s="36" t="s">
        <v>2457</v>
      </c>
      <c r="C915" s="205" t="s">
        <v>2458</v>
      </c>
      <c r="D915" s="36" t="s">
        <v>2459</v>
      </c>
      <c r="E915" s="78">
        <v>60.0</v>
      </c>
    </row>
    <row r="916" ht="27.75" customHeight="1">
      <c r="A916" s="110">
        <v>45161.0</v>
      </c>
      <c r="B916" s="36" t="s">
        <v>2457</v>
      </c>
      <c r="C916" s="205" t="s">
        <v>2458</v>
      </c>
      <c r="D916" s="36" t="s">
        <v>2459</v>
      </c>
      <c r="E916" s="78">
        <v>60.0</v>
      </c>
    </row>
    <row r="917" ht="27.75" customHeight="1">
      <c r="A917" s="110">
        <v>45163.0</v>
      </c>
      <c r="B917" s="36" t="s">
        <v>2460</v>
      </c>
      <c r="C917" s="205" t="s">
        <v>977</v>
      </c>
      <c r="D917" s="36" t="s">
        <v>2461</v>
      </c>
      <c r="E917" s="78">
        <v>50.0</v>
      </c>
    </row>
    <row r="918" ht="27.75" customHeight="1">
      <c r="A918" s="110">
        <v>45167.0</v>
      </c>
      <c r="B918" s="36" t="s">
        <v>1897</v>
      </c>
      <c r="C918" s="205" t="s">
        <v>953</v>
      </c>
      <c r="D918" s="36" t="s">
        <v>2462</v>
      </c>
      <c r="E918" s="78">
        <v>38.0</v>
      </c>
    </row>
    <row r="919" ht="27.75" customHeight="1">
      <c r="A919" s="110">
        <v>45167.0</v>
      </c>
      <c r="B919" s="36" t="s">
        <v>247</v>
      </c>
      <c r="C919" s="205" t="s">
        <v>154</v>
      </c>
      <c r="D919" s="36" t="s">
        <v>2463</v>
      </c>
      <c r="E919" s="78">
        <v>2.0</v>
      </c>
    </row>
    <row r="920" ht="15.75" customHeight="1">
      <c r="A920" s="110">
        <v>45169.0</v>
      </c>
      <c r="B920" s="36" t="s">
        <v>2464</v>
      </c>
      <c r="C920" s="205" t="s">
        <v>2465</v>
      </c>
      <c r="D920" s="36" t="s">
        <v>2466</v>
      </c>
      <c r="E920" s="78">
        <v>1379.84</v>
      </c>
    </row>
    <row r="921" ht="15.75" customHeight="1">
      <c r="A921" s="110">
        <v>45169.0</v>
      </c>
      <c r="B921" s="36" t="s">
        <v>247</v>
      </c>
      <c r="C921" s="205" t="s">
        <v>154</v>
      </c>
      <c r="D921" s="36" t="s">
        <v>2467</v>
      </c>
      <c r="E921" s="78">
        <v>28.16</v>
      </c>
    </row>
    <row r="922" ht="13.5" customHeight="1">
      <c r="A922" s="110">
        <v>45170.0</v>
      </c>
      <c r="B922" s="36" t="s">
        <v>2468</v>
      </c>
      <c r="C922" s="205" t="s">
        <v>2469</v>
      </c>
      <c r="D922" s="36" t="s">
        <v>2470</v>
      </c>
      <c r="E922" s="78">
        <v>390.0</v>
      </c>
    </row>
    <row r="923" ht="13.5" customHeight="1">
      <c r="A923" s="110">
        <v>45182.0</v>
      </c>
      <c r="B923" s="36" t="s">
        <v>2471</v>
      </c>
      <c r="C923" s="205" t="s">
        <v>2472</v>
      </c>
      <c r="D923" s="36" t="s">
        <v>2473</v>
      </c>
      <c r="E923" s="78">
        <v>150.0</v>
      </c>
    </row>
    <row r="924" ht="15.75" customHeight="1">
      <c r="A924" s="110">
        <v>45184.0</v>
      </c>
      <c r="B924" s="36" t="s">
        <v>2471</v>
      </c>
      <c r="C924" s="205" t="s">
        <v>2474</v>
      </c>
      <c r="D924" s="36" t="s">
        <v>2475</v>
      </c>
      <c r="E924" s="78">
        <v>34.3</v>
      </c>
    </row>
    <row r="925" ht="13.5" customHeight="1">
      <c r="A925" s="110">
        <v>45184.0</v>
      </c>
      <c r="B925" s="36" t="s">
        <v>247</v>
      </c>
      <c r="C925" s="205" t="s">
        <v>154</v>
      </c>
      <c r="D925" s="36" t="s">
        <v>2476</v>
      </c>
      <c r="E925" s="78">
        <v>0.7</v>
      </c>
    </row>
    <row r="926" ht="15.75" customHeight="1">
      <c r="A926" s="110">
        <v>45216.0</v>
      </c>
      <c r="B926" s="36" t="s">
        <v>2477</v>
      </c>
      <c r="C926" s="205" t="s">
        <v>2478</v>
      </c>
      <c r="D926" s="36" t="s">
        <v>2479</v>
      </c>
      <c r="E926" s="78">
        <v>200.0</v>
      </c>
    </row>
    <row r="927" ht="15.75" customHeight="1">
      <c r="A927" s="110">
        <v>45217.0</v>
      </c>
      <c r="B927" s="36" t="s">
        <v>2480</v>
      </c>
      <c r="C927" s="205" t="s">
        <v>2481</v>
      </c>
      <c r="D927" s="36" t="s">
        <v>2482</v>
      </c>
      <c r="E927" s="78">
        <v>1460.0</v>
      </c>
    </row>
    <row r="928" ht="15.75" customHeight="1">
      <c r="A928" s="43" t="s">
        <v>20</v>
      </c>
      <c r="B928" s="44"/>
      <c r="C928" s="199"/>
      <c r="D928" s="46"/>
      <c r="E928" s="47">
        <f>SUM(E912:E927)</f>
        <v>6627.31</v>
      </c>
    </row>
    <row r="929" ht="15.75" customHeight="1">
      <c r="A929" s="116"/>
      <c r="B929" s="117"/>
      <c r="C929" s="116"/>
      <c r="D929" s="117"/>
      <c r="E929" s="117"/>
    </row>
    <row r="930" ht="15.75" customHeight="1">
      <c r="A930" s="243" t="s">
        <v>1442</v>
      </c>
      <c r="B930" s="94"/>
      <c r="C930" s="94"/>
      <c r="D930" s="94"/>
      <c r="E930" s="95"/>
    </row>
    <row r="931" ht="13.5" customHeight="1">
      <c r="A931" s="255" t="s">
        <v>2483</v>
      </c>
      <c r="B931" s="245"/>
      <c r="C931" s="245"/>
      <c r="D931" s="245"/>
      <c r="E931" s="246"/>
    </row>
    <row r="932" ht="30.75" customHeight="1">
      <c r="A932" s="51" t="s">
        <v>2484</v>
      </c>
      <c r="B932" s="15"/>
      <c r="C932" s="198" t="s">
        <v>2485</v>
      </c>
      <c r="D932" s="199" t="s">
        <v>2486</v>
      </c>
      <c r="E932" s="18" t="s">
        <v>7</v>
      </c>
    </row>
    <row r="933" ht="15.75" customHeight="1">
      <c r="A933" s="20" t="s">
        <v>8</v>
      </c>
      <c r="B933" s="21" t="s">
        <v>9</v>
      </c>
      <c r="C933" s="15"/>
      <c r="D933" s="20" t="s">
        <v>10</v>
      </c>
      <c r="E933" s="22" t="s">
        <v>11</v>
      </c>
    </row>
    <row r="934" ht="13.5" customHeight="1">
      <c r="A934" s="24"/>
      <c r="B934" s="25" t="s">
        <v>12</v>
      </c>
      <c r="C934" s="25" t="s">
        <v>13</v>
      </c>
      <c r="D934" s="24"/>
      <c r="E934" s="24"/>
    </row>
    <row r="935" ht="15.75" customHeight="1">
      <c r="A935" s="27">
        <v>45204.0</v>
      </c>
      <c r="B935" s="53" t="s">
        <v>2487</v>
      </c>
      <c r="C935" s="28" t="s">
        <v>2488</v>
      </c>
      <c r="D935" s="112" t="s">
        <v>2489</v>
      </c>
      <c r="E935" s="91">
        <v>1000.0</v>
      </c>
    </row>
    <row r="936" ht="15.75" customHeight="1">
      <c r="A936" s="27">
        <v>45204.0</v>
      </c>
      <c r="B936" s="53" t="s">
        <v>2490</v>
      </c>
      <c r="C936" s="28" t="s">
        <v>2491</v>
      </c>
      <c r="D936" s="112" t="s">
        <v>2492</v>
      </c>
      <c r="E936" s="91">
        <v>1000.0</v>
      </c>
    </row>
    <row r="937" ht="15.75" customHeight="1">
      <c r="A937" s="43" t="s">
        <v>20</v>
      </c>
      <c r="B937" s="44"/>
      <c r="C937" s="199"/>
      <c r="D937" s="46"/>
      <c r="E937" s="47">
        <f>SUM(E935:E936)</f>
        <v>2000</v>
      </c>
    </row>
    <row r="938" ht="15.75" customHeight="1">
      <c r="A938" s="116"/>
      <c r="B938" s="117"/>
      <c r="C938" s="116"/>
      <c r="D938" s="117"/>
      <c r="E938" s="117"/>
    </row>
    <row r="939" ht="15.75" customHeight="1">
      <c r="A939" s="10" t="s">
        <v>74</v>
      </c>
      <c r="B939" s="11"/>
      <c r="C939" s="11"/>
      <c r="D939" s="11"/>
      <c r="E939" s="12"/>
    </row>
    <row r="940" ht="13.5" customHeight="1">
      <c r="A940" s="13" t="s">
        <v>2493</v>
      </c>
      <c r="B940" s="11"/>
      <c r="C940" s="11"/>
      <c r="D940" s="11"/>
      <c r="E940" s="12"/>
    </row>
    <row r="941" ht="27.0" customHeight="1">
      <c r="A941" s="51" t="s">
        <v>82</v>
      </c>
      <c r="B941" s="15"/>
      <c r="C941" s="198" t="s">
        <v>1323</v>
      </c>
      <c r="D941" s="199" t="s">
        <v>2486</v>
      </c>
      <c r="E941" s="18" t="s">
        <v>7</v>
      </c>
    </row>
    <row r="942" ht="15.75" customHeight="1">
      <c r="A942" s="20" t="s">
        <v>8</v>
      </c>
      <c r="B942" s="104" t="s">
        <v>9</v>
      </c>
      <c r="C942" s="202"/>
      <c r="D942" s="20" t="s">
        <v>10</v>
      </c>
      <c r="E942" s="22" t="s">
        <v>11</v>
      </c>
    </row>
    <row r="943" ht="13.5" customHeight="1">
      <c r="A943" s="24"/>
      <c r="B943" s="25" t="s">
        <v>12</v>
      </c>
      <c r="C943" s="25" t="s">
        <v>13</v>
      </c>
      <c r="D943" s="24"/>
      <c r="E943" s="24"/>
    </row>
    <row r="944" ht="15.75" customHeight="1">
      <c r="A944" s="27">
        <v>45237.0</v>
      </c>
      <c r="B944" s="58" t="s">
        <v>2494</v>
      </c>
      <c r="C944" s="29" t="s">
        <v>454</v>
      </c>
      <c r="D944" s="52" t="s">
        <v>2495</v>
      </c>
      <c r="E944" s="91">
        <v>3080.0</v>
      </c>
    </row>
    <row r="945" ht="15.75" customHeight="1">
      <c r="A945" s="110"/>
      <c r="B945" s="76"/>
      <c r="C945" s="208"/>
      <c r="D945" s="76"/>
      <c r="E945" s="78"/>
    </row>
    <row r="946" ht="15.75" customHeight="1">
      <c r="A946" s="43" t="s">
        <v>20</v>
      </c>
      <c r="B946" s="88"/>
      <c r="C946" s="237"/>
      <c r="D946" s="90"/>
      <c r="E946" s="47">
        <f>SUM(E943:E945)</f>
        <v>3080</v>
      </c>
    </row>
    <row r="947" ht="15.75" customHeight="1">
      <c r="A947" s="79"/>
      <c r="B947" s="80"/>
      <c r="C947" s="79"/>
      <c r="D947" s="80"/>
      <c r="E947" s="82"/>
    </row>
    <row r="948" ht="15.75" customHeight="1">
      <c r="A948" s="10" t="s">
        <v>2</v>
      </c>
      <c r="B948" s="11"/>
      <c r="C948" s="11"/>
      <c r="D948" s="11"/>
      <c r="E948" s="12"/>
    </row>
    <row r="949" ht="13.5" customHeight="1">
      <c r="A949" s="13" t="s">
        <v>2496</v>
      </c>
      <c r="B949" s="11"/>
      <c r="C949" s="11"/>
      <c r="D949" s="11"/>
      <c r="E949" s="12"/>
    </row>
    <row r="950" ht="27.0" customHeight="1">
      <c r="A950" s="51" t="s">
        <v>907</v>
      </c>
      <c r="B950" s="15"/>
      <c r="C950" s="198" t="s">
        <v>1362</v>
      </c>
      <c r="D950" s="199" t="s">
        <v>2486</v>
      </c>
      <c r="E950" s="18" t="s">
        <v>7</v>
      </c>
    </row>
    <row r="951" ht="15.75" customHeight="1">
      <c r="A951" s="20" t="s">
        <v>8</v>
      </c>
      <c r="B951" s="104" t="s">
        <v>9</v>
      </c>
      <c r="C951" s="202"/>
      <c r="D951" s="20" t="s">
        <v>10</v>
      </c>
      <c r="E951" s="22" t="s">
        <v>11</v>
      </c>
    </row>
    <row r="952" ht="13.5" customHeight="1">
      <c r="A952" s="24"/>
      <c r="B952" s="25" t="s">
        <v>12</v>
      </c>
      <c r="C952" s="25" t="s">
        <v>13</v>
      </c>
      <c r="D952" s="24"/>
      <c r="E952" s="24"/>
    </row>
    <row r="953" ht="15.75" customHeight="1">
      <c r="A953" s="110">
        <v>45194.0</v>
      </c>
      <c r="B953" s="76" t="s">
        <v>140</v>
      </c>
      <c r="C953" s="33" t="s">
        <v>141</v>
      </c>
      <c r="D953" s="58" t="s">
        <v>2497</v>
      </c>
      <c r="E953" s="91">
        <v>3028.68</v>
      </c>
    </row>
    <row r="954" ht="15.75" customHeight="1">
      <c r="A954" s="110">
        <v>45196.0</v>
      </c>
      <c r="B954" s="76" t="s">
        <v>140</v>
      </c>
      <c r="C954" s="33" t="s">
        <v>141</v>
      </c>
      <c r="D954" s="58" t="s">
        <v>2497</v>
      </c>
      <c r="E954" s="91">
        <v>335.29</v>
      </c>
    </row>
    <row r="955" ht="15.75" customHeight="1">
      <c r="A955" s="110">
        <v>45196.0</v>
      </c>
      <c r="B955" s="76" t="s">
        <v>2498</v>
      </c>
      <c r="C955" s="33" t="s">
        <v>312</v>
      </c>
      <c r="D955" s="58" t="s">
        <v>2499</v>
      </c>
      <c r="E955" s="91">
        <v>3514.8</v>
      </c>
    </row>
    <row r="956" ht="15.75" customHeight="1">
      <c r="A956" s="110">
        <v>45202.0</v>
      </c>
      <c r="B956" s="76" t="s">
        <v>579</v>
      </c>
      <c r="C956" s="33" t="s">
        <v>2500</v>
      </c>
      <c r="D956" s="58" t="s">
        <v>2501</v>
      </c>
      <c r="E956" s="91">
        <v>865.7</v>
      </c>
    </row>
    <row r="957" ht="15.75" customHeight="1">
      <c r="A957" s="110">
        <v>45202.0</v>
      </c>
      <c r="B957" s="76" t="s">
        <v>140</v>
      </c>
      <c r="C957" s="33" t="s">
        <v>141</v>
      </c>
      <c r="D957" s="58" t="s">
        <v>2502</v>
      </c>
      <c r="E957" s="91">
        <v>88.44</v>
      </c>
    </row>
    <row r="958" ht="15.75" customHeight="1">
      <c r="A958" s="110">
        <v>45218.0</v>
      </c>
      <c r="B958" s="58" t="s">
        <v>2503</v>
      </c>
      <c r="C958" s="33" t="s">
        <v>454</v>
      </c>
      <c r="D958" s="58" t="s">
        <v>2504</v>
      </c>
      <c r="E958" s="91">
        <v>77.44</v>
      </c>
    </row>
    <row r="959" ht="15.75" customHeight="1">
      <c r="A959" s="110">
        <v>45218.0</v>
      </c>
      <c r="B959" s="76" t="s">
        <v>140</v>
      </c>
      <c r="C959" s="33" t="s">
        <v>141</v>
      </c>
      <c r="D959" s="58" t="s">
        <v>2505</v>
      </c>
      <c r="E959" s="91">
        <v>89.65</v>
      </c>
    </row>
    <row r="960" ht="15.75" customHeight="1">
      <c r="A960" s="43" t="s">
        <v>20</v>
      </c>
      <c r="B960" s="88"/>
      <c r="C960" s="237"/>
      <c r="D960" s="90"/>
      <c r="E960" s="47">
        <f>SUM(E952:E959)</f>
        <v>8000</v>
      </c>
    </row>
    <row r="961" ht="15.75" customHeight="1">
      <c r="A961" s="79"/>
      <c r="B961" s="80"/>
      <c r="C961" s="79"/>
      <c r="D961" s="80"/>
      <c r="E961" s="82"/>
    </row>
    <row r="962" ht="15.75" customHeight="1">
      <c r="A962" s="10" t="s">
        <v>74</v>
      </c>
      <c r="B962" s="11"/>
      <c r="C962" s="11"/>
      <c r="D962" s="11"/>
      <c r="E962" s="12"/>
    </row>
    <row r="963" ht="13.5" customHeight="1">
      <c r="A963" s="13" t="s">
        <v>2496</v>
      </c>
      <c r="B963" s="11"/>
      <c r="C963" s="11"/>
      <c r="D963" s="11"/>
      <c r="E963" s="12"/>
    </row>
    <row r="964" ht="33.75" customHeight="1">
      <c r="A964" s="51" t="s">
        <v>907</v>
      </c>
      <c r="B964" s="15"/>
      <c r="C964" s="198" t="s">
        <v>1362</v>
      </c>
      <c r="D964" s="199" t="s">
        <v>2486</v>
      </c>
      <c r="E964" s="18" t="s">
        <v>7</v>
      </c>
    </row>
    <row r="965" ht="15.75" customHeight="1">
      <c r="A965" s="20" t="s">
        <v>8</v>
      </c>
      <c r="B965" s="104" t="s">
        <v>9</v>
      </c>
      <c r="C965" s="202"/>
      <c r="D965" s="20" t="s">
        <v>10</v>
      </c>
      <c r="E965" s="22" t="s">
        <v>11</v>
      </c>
    </row>
    <row r="966" ht="13.5" customHeight="1">
      <c r="A966" s="24"/>
      <c r="B966" s="25" t="s">
        <v>12</v>
      </c>
      <c r="C966" s="25" t="s">
        <v>13</v>
      </c>
      <c r="D966" s="24"/>
      <c r="E966" s="24"/>
    </row>
    <row r="967" ht="15.75" customHeight="1">
      <c r="A967" s="27">
        <v>45219.0</v>
      </c>
      <c r="B967" s="52" t="s">
        <v>2506</v>
      </c>
      <c r="C967" s="29" t="s">
        <v>2507</v>
      </c>
      <c r="D967" s="52" t="s">
        <v>2508</v>
      </c>
      <c r="E967" s="91">
        <v>1670.0</v>
      </c>
    </row>
    <row r="968" ht="15.75" customHeight="1">
      <c r="A968" s="27">
        <v>45223.0</v>
      </c>
      <c r="B968" s="52" t="s">
        <v>2506</v>
      </c>
      <c r="C968" s="29" t="s">
        <v>2507</v>
      </c>
      <c r="D968" s="52" t="s">
        <v>2509</v>
      </c>
      <c r="E968" s="91">
        <v>3729.5</v>
      </c>
    </row>
    <row r="969" ht="15.75" customHeight="1">
      <c r="A969" s="27">
        <v>45247.0</v>
      </c>
      <c r="B969" s="52" t="s">
        <v>2510</v>
      </c>
      <c r="C969" s="29" t="s">
        <v>2511</v>
      </c>
      <c r="D969" s="52" t="s">
        <v>2512</v>
      </c>
      <c r="E969" s="91">
        <v>710.0</v>
      </c>
    </row>
    <row r="970" ht="15.75" customHeight="1">
      <c r="A970" s="27">
        <v>45260.0</v>
      </c>
      <c r="B970" s="52" t="s">
        <v>1852</v>
      </c>
      <c r="C970" s="29" t="s">
        <v>2511</v>
      </c>
      <c r="D970" s="52" t="s">
        <v>2513</v>
      </c>
      <c r="E970" s="91">
        <v>300.0</v>
      </c>
    </row>
    <row r="971" ht="15.75" customHeight="1">
      <c r="A971" s="27">
        <v>45260.0</v>
      </c>
      <c r="B971" s="52" t="s">
        <v>2510</v>
      </c>
      <c r="C971" s="29" t="s">
        <v>2511</v>
      </c>
      <c r="D971" s="52" t="s">
        <v>2514</v>
      </c>
      <c r="E971" s="91">
        <v>370.0</v>
      </c>
    </row>
    <row r="972" ht="15.75" customHeight="1">
      <c r="A972" s="43" t="s">
        <v>20</v>
      </c>
      <c r="B972" s="88"/>
      <c r="C972" s="237"/>
      <c r="D972" s="90"/>
      <c r="E972" s="47">
        <f>SUM(E966:E971)</f>
        <v>6779.5</v>
      </c>
    </row>
    <row r="973" ht="15.75" customHeight="1">
      <c r="A973" s="79"/>
      <c r="B973" s="80"/>
      <c r="C973" s="79"/>
      <c r="D973" s="80"/>
      <c r="E973" s="82"/>
    </row>
    <row r="974" ht="15.75" customHeight="1">
      <c r="A974" s="10" t="s">
        <v>2</v>
      </c>
      <c r="B974" s="11"/>
      <c r="C974" s="11"/>
      <c r="D974" s="11"/>
      <c r="E974" s="12"/>
    </row>
    <row r="975" ht="13.5" customHeight="1">
      <c r="A975" s="13" t="s">
        <v>2515</v>
      </c>
      <c r="B975" s="11"/>
      <c r="C975" s="11"/>
      <c r="D975" s="11"/>
      <c r="E975" s="12"/>
    </row>
    <row r="976" ht="32.25" customHeight="1">
      <c r="A976" s="51" t="s">
        <v>2516</v>
      </c>
      <c r="B976" s="15"/>
      <c r="C976" s="198" t="s">
        <v>2517</v>
      </c>
      <c r="D976" s="199" t="s">
        <v>2486</v>
      </c>
      <c r="E976" s="18" t="s">
        <v>7</v>
      </c>
    </row>
    <row r="977" ht="15.75" customHeight="1">
      <c r="A977" s="20" t="s">
        <v>8</v>
      </c>
      <c r="B977" s="104" t="s">
        <v>9</v>
      </c>
      <c r="C977" s="202"/>
      <c r="D977" s="20" t="s">
        <v>10</v>
      </c>
      <c r="E977" s="22" t="s">
        <v>11</v>
      </c>
    </row>
    <row r="978" ht="13.5" customHeight="1">
      <c r="A978" s="24"/>
      <c r="B978" s="25" t="s">
        <v>12</v>
      </c>
      <c r="C978" s="25" t="s">
        <v>13</v>
      </c>
      <c r="D978" s="24"/>
      <c r="E978" s="24"/>
    </row>
    <row r="979" ht="15.75" customHeight="1">
      <c r="A979" s="27">
        <v>45264.0</v>
      </c>
      <c r="B979" s="58" t="s">
        <v>2518</v>
      </c>
      <c r="C979" s="33" t="s">
        <v>2519</v>
      </c>
      <c r="D979" s="58" t="s">
        <v>2520</v>
      </c>
      <c r="E979" s="91">
        <v>256.0</v>
      </c>
    </row>
    <row r="980" ht="15.75" customHeight="1">
      <c r="A980" s="27">
        <v>45183.0</v>
      </c>
      <c r="B980" s="58" t="s">
        <v>2518</v>
      </c>
      <c r="C980" s="33" t="s">
        <v>2521</v>
      </c>
      <c r="D980" s="58" t="s">
        <v>2520</v>
      </c>
      <c r="E980" s="91">
        <v>17.0</v>
      </c>
    </row>
    <row r="981" ht="15.75" customHeight="1">
      <c r="A981" s="27">
        <v>45194.0</v>
      </c>
      <c r="B981" s="58" t="s">
        <v>2522</v>
      </c>
      <c r="C981" s="33" t="s">
        <v>2523</v>
      </c>
      <c r="D981" s="58" t="s">
        <v>2524</v>
      </c>
      <c r="E981" s="91">
        <v>50.0</v>
      </c>
    </row>
    <row r="982" ht="15.75" customHeight="1">
      <c r="A982" s="27">
        <v>45194.0</v>
      </c>
      <c r="B982" s="58" t="s">
        <v>2522</v>
      </c>
      <c r="C982" s="33" t="s">
        <v>2525</v>
      </c>
      <c r="D982" s="58" t="s">
        <v>2526</v>
      </c>
      <c r="E982" s="91">
        <v>34.0</v>
      </c>
    </row>
    <row r="983" ht="15.75" customHeight="1">
      <c r="A983" s="27">
        <v>45223.0</v>
      </c>
      <c r="B983" s="58" t="s">
        <v>2527</v>
      </c>
      <c r="C983" s="29" t="s">
        <v>2528</v>
      </c>
      <c r="D983" s="52" t="s">
        <v>2529</v>
      </c>
      <c r="E983" s="91">
        <v>5584.0</v>
      </c>
    </row>
    <row r="984" ht="15.75" customHeight="1">
      <c r="A984" s="27">
        <v>45259.0</v>
      </c>
      <c r="B984" s="58" t="s">
        <v>2530</v>
      </c>
      <c r="C984" s="29" t="s">
        <v>2531</v>
      </c>
      <c r="D984" s="58" t="s">
        <v>2532</v>
      </c>
      <c r="E984" s="91">
        <v>2869.0</v>
      </c>
    </row>
    <row r="985" ht="15.75" customHeight="1">
      <c r="A985" s="43" t="s">
        <v>20</v>
      </c>
      <c r="B985" s="88"/>
      <c r="C985" s="237"/>
      <c r="D985" s="90"/>
      <c r="E985" s="47">
        <f>SUM(E978:E984)</f>
        <v>8810</v>
      </c>
    </row>
    <row r="986" ht="15.75" customHeight="1">
      <c r="A986" s="79"/>
      <c r="B986" s="80"/>
      <c r="C986" s="79"/>
      <c r="D986" s="80"/>
      <c r="E986" s="82"/>
    </row>
    <row r="987" ht="15.75" customHeight="1">
      <c r="A987" s="10" t="s">
        <v>74</v>
      </c>
      <c r="B987" s="11"/>
      <c r="C987" s="11"/>
      <c r="D987" s="11"/>
      <c r="E987" s="12"/>
    </row>
    <row r="988" ht="13.5" customHeight="1">
      <c r="A988" s="13" t="s">
        <v>2533</v>
      </c>
      <c r="B988" s="11"/>
      <c r="C988" s="11"/>
      <c r="D988" s="11"/>
      <c r="E988" s="12"/>
    </row>
    <row r="989" ht="31.5" customHeight="1">
      <c r="A989" s="51" t="s">
        <v>2516</v>
      </c>
      <c r="B989" s="15"/>
      <c r="C989" s="198" t="s">
        <v>2517</v>
      </c>
      <c r="D989" s="199" t="s">
        <v>2486</v>
      </c>
      <c r="E989" s="18" t="s">
        <v>7</v>
      </c>
    </row>
    <row r="990" ht="15.75" customHeight="1">
      <c r="A990" s="20" t="s">
        <v>8</v>
      </c>
      <c r="B990" s="104" t="s">
        <v>9</v>
      </c>
      <c r="C990" s="202"/>
      <c r="D990" s="20" t="s">
        <v>10</v>
      </c>
      <c r="E990" s="22" t="s">
        <v>11</v>
      </c>
    </row>
    <row r="991" ht="13.5" customHeight="1">
      <c r="A991" s="24"/>
      <c r="B991" s="25" t="s">
        <v>12</v>
      </c>
      <c r="C991" s="25" t="s">
        <v>13</v>
      </c>
      <c r="D991" s="24"/>
      <c r="E991" s="24"/>
    </row>
    <row r="992" ht="15.75" customHeight="1">
      <c r="A992" s="27">
        <v>45197.0</v>
      </c>
      <c r="B992" s="52" t="s">
        <v>2534</v>
      </c>
      <c r="C992" s="29" t="s">
        <v>2535</v>
      </c>
      <c r="D992" s="58" t="s">
        <v>2536</v>
      </c>
      <c r="E992" s="91">
        <v>3900.0</v>
      </c>
    </row>
    <row r="993" ht="29.25" customHeight="1">
      <c r="A993" s="27">
        <v>45215.0</v>
      </c>
      <c r="B993" s="58" t="s">
        <v>2537</v>
      </c>
      <c r="C993" s="29" t="s">
        <v>2538</v>
      </c>
      <c r="D993" s="58" t="s">
        <v>2539</v>
      </c>
      <c r="E993" s="91">
        <v>3100.0</v>
      </c>
    </row>
    <row r="994" ht="15.75" customHeight="1">
      <c r="A994" s="27">
        <v>45260.0</v>
      </c>
      <c r="B994" s="52" t="s">
        <v>2540</v>
      </c>
      <c r="C994" s="29" t="s">
        <v>2541</v>
      </c>
      <c r="D994" s="58" t="s">
        <v>2542</v>
      </c>
      <c r="E994" s="91">
        <v>1800.0</v>
      </c>
    </row>
    <row r="995" ht="15.75" customHeight="1">
      <c r="A995" s="43" t="s">
        <v>20</v>
      </c>
      <c r="B995" s="88"/>
      <c r="C995" s="237"/>
      <c r="D995" s="90"/>
      <c r="E995" s="47">
        <f>SUM(E991:E994)</f>
        <v>8800</v>
      </c>
    </row>
    <row r="996" ht="15.75" customHeight="1">
      <c r="A996" s="79"/>
      <c r="B996" s="80"/>
      <c r="C996" s="79"/>
      <c r="D996" s="80"/>
      <c r="E996" s="82"/>
    </row>
    <row r="997" ht="15.75" customHeight="1">
      <c r="A997" s="10" t="s">
        <v>2</v>
      </c>
      <c r="B997" s="11"/>
      <c r="C997" s="11"/>
      <c r="D997" s="11"/>
      <c r="E997" s="12"/>
    </row>
    <row r="998" ht="15.75" customHeight="1">
      <c r="A998" s="210" t="s">
        <v>2543</v>
      </c>
      <c r="B998" s="11"/>
      <c r="C998" s="11"/>
      <c r="D998" s="11"/>
      <c r="E998" s="12"/>
    </row>
    <row r="999" ht="15.75" customHeight="1">
      <c r="A999" s="51" t="s">
        <v>2544</v>
      </c>
      <c r="B999" s="15"/>
      <c r="C999" s="198" t="s">
        <v>2545</v>
      </c>
      <c r="D999" s="199" t="s">
        <v>2546</v>
      </c>
      <c r="E999" s="200" t="s">
        <v>7</v>
      </c>
    </row>
    <row r="1000" ht="15.75" customHeight="1">
      <c r="A1000" s="20" t="s">
        <v>8</v>
      </c>
      <c r="B1000" s="104" t="s">
        <v>9</v>
      </c>
      <c r="C1000" s="202"/>
      <c r="D1000" s="20" t="s">
        <v>10</v>
      </c>
      <c r="E1000" s="22" t="s">
        <v>11</v>
      </c>
    </row>
    <row r="1001" ht="15.75" customHeight="1">
      <c r="A1001" s="24"/>
      <c r="B1001" s="25" t="s">
        <v>12</v>
      </c>
      <c r="C1001" s="25" t="s">
        <v>13</v>
      </c>
      <c r="D1001" s="24"/>
      <c r="E1001" s="24"/>
    </row>
    <row r="1002" ht="19.5" customHeight="1">
      <c r="A1002" s="110" t="s">
        <v>2547</v>
      </c>
      <c r="B1002" s="76" t="s">
        <v>2548</v>
      </c>
      <c r="C1002" s="208" t="s">
        <v>2549</v>
      </c>
      <c r="D1002" s="76" t="s">
        <v>2550</v>
      </c>
      <c r="E1002" s="256">
        <v>7.25</v>
      </c>
    </row>
    <row r="1003" ht="15.75" customHeight="1">
      <c r="A1003" s="110" t="s">
        <v>2547</v>
      </c>
      <c r="B1003" s="76" t="s">
        <v>2551</v>
      </c>
      <c r="C1003" s="208" t="s">
        <v>2552</v>
      </c>
      <c r="D1003" s="76" t="s">
        <v>2550</v>
      </c>
      <c r="E1003" s="256">
        <v>95.0</v>
      </c>
    </row>
    <row r="1004" ht="15.75" customHeight="1">
      <c r="A1004" s="110" t="s">
        <v>2553</v>
      </c>
      <c r="B1004" s="76" t="s">
        <v>2554</v>
      </c>
      <c r="C1004" s="208" t="s">
        <v>2555</v>
      </c>
      <c r="D1004" s="76" t="s">
        <v>2550</v>
      </c>
      <c r="E1004" s="256">
        <v>379.56</v>
      </c>
    </row>
    <row r="1005" ht="15.75" customHeight="1">
      <c r="A1005" s="110" t="s">
        <v>2556</v>
      </c>
      <c r="B1005" s="76" t="s">
        <v>2557</v>
      </c>
      <c r="C1005" s="208" t="s">
        <v>2558</v>
      </c>
      <c r="D1005" s="76" t="s">
        <v>2550</v>
      </c>
      <c r="E1005" s="256">
        <v>239.95</v>
      </c>
    </row>
    <row r="1006" ht="15.75" customHeight="1">
      <c r="A1006" s="110" t="s">
        <v>2559</v>
      </c>
      <c r="B1006" s="76" t="s">
        <v>2560</v>
      </c>
      <c r="C1006" s="208" t="s">
        <v>2561</v>
      </c>
      <c r="D1006" s="76" t="s">
        <v>2550</v>
      </c>
      <c r="E1006" s="256">
        <v>95.03</v>
      </c>
    </row>
    <row r="1007" ht="15.75" customHeight="1">
      <c r="A1007" s="110" t="s">
        <v>2562</v>
      </c>
      <c r="B1007" s="76" t="s">
        <v>2563</v>
      </c>
      <c r="C1007" s="208" t="s">
        <v>2564</v>
      </c>
      <c r="D1007" s="76" t="s">
        <v>2550</v>
      </c>
      <c r="E1007" s="256">
        <v>1130.8</v>
      </c>
    </row>
    <row r="1008" ht="13.5" customHeight="1">
      <c r="A1008" s="110" t="s">
        <v>2562</v>
      </c>
      <c r="B1008" s="76" t="s">
        <v>2565</v>
      </c>
      <c r="C1008" s="208" t="s">
        <v>2566</v>
      </c>
      <c r="D1008" s="76" t="s">
        <v>2550</v>
      </c>
      <c r="E1008" s="256">
        <v>178.0</v>
      </c>
    </row>
    <row r="1009" ht="13.5" customHeight="1">
      <c r="A1009" s="110" t="s">
        <v>2562</v>
      </c>
      <c r="B1009" s="76" t="s">
        <v>2565</v>
      </c>
      <c r="C1009" s="208" t="s">
        <v>2566</v>
      </c>
      <c r="D1009" s="76" t="s">
        <v>2550</v>
      </c>
      <c r="E1009" s="256">
        <v>383.0</v>
      </c>
    </row>
    <row r="1010" ht="15.75" customHeight="1">
      <c r="A1010" s="110" t="s">
        <v>2562</v>
      </c>
      <c r="B1010" s="76" t="s">
        <v>2567</v>
      </c>
      <c r="C1010" s="208" t="s">
        <v>2568</v>
      </c>
      <c r="D1010" s="76" t="s">
        <v>2550</v>
      </c>
      <c r="E1010" s="256">
        <v>27.9</v>
      </c>
    </row>
    <row r="1011" ht="13.5" customHeight="1">
      <c r="A1011" s="110" t="s">
        <v>2569</v>
      </c>
      <c r="B1011" s="76" t="s">
        <v>2570</v>
      </c>
      <c r="C1011" s="208" t="s">
        <v>2571</v>
      </c>
      <c r="D1011" s="76" t="s">
        <v>2550</v>
      </c>
      <c r="E1011" s="256">
        <v>289.0</v>
      </c>
    </row>
    <row r="1012" ht="15.75" customHeight="1">
      <c r="A1012" s="110" t="s">
        <v>2572</v>
      </c>
      <c r="B1012" s="76" t="s">
        <v>2573</v>
      </c>
      <c r="C1012" s="208" t="s">
        <v>2574</v>
      </c>
      <c r="D1012" s="76" t="s">
        <v>2550</v>
      </c>
      <c r="E1012" s="256">
        <v>65.0</v>
      </c>
    </row>
    <row r="1013" ht="15.75" customHeight="1">
      <c r="A1013" s="110">
        <v>45269.0</v>
      </c>
      <c r="B1013" s="76" t="s">
        <v>2557</v>
      </c>
      <c r="C1013" s="208" t="s">
        <v>757</v>
      </c>
      <c r="D1013" s="76" t="s">
        <v>2550</v>
      </c>
      <c r="E1013" s="256">
        <v>25.95</v>
      </c>
    </row>
    <row r="1014" ht="15.75" customHeight="1">
      <c r="A1014" s="43" t="s">
        <v>20</v>
      </c>
      <c r="B1014" s="88"/>
      <c r="C1014" s="237"/>
      <c r="D1014" s="90"/>
      <c r="E1014" s="47">
        <f>SUM(E1002:E1013)</f>
        <v>2916.44</v>
      </c>
    </row>
    <row r="1015" ht="15.75" customHeight="1">
      <c r="A1015" s="79"/>
      <c r="B1015" s="80"/>
      <c r="C1015" s="79"/>
      <c r="D1015" s="80"/>
      <c r="E1015" s="82"/>
    </row>
    <row r="1016" ht="15.75" customHeight="1">
      <c r="A1016" s="10" t="s">
        <v>74</v>
      </c>
      <c r="B1016" s="11"/>
      <c r="C1016" s="11"/>
      <c r="D1016" s="11"/>
      <c r="E1016" s="12"/>
    </row>
    <row r="1017" ht="13.5" customHeight="1">
      <c r="A1017" s="210" t="s">
        <v>2575</v>
      </c>
      <c r="B1017" s="11"/>
      <c r="C1017" s="11"/>
      <c r="D1017" s="11"/>
      <c r="E1017" s="12"/>
    </row>
    <row r="1018" ht="28.5" customHeight="1">
      <c r="A1018" s="51" t="s">
        <v>2544</v>
      </c>
      <c r="B1018" s="15"/>
      <c r="C1018" s="198" t="s">
        <v>2545</v>
      </c>
      <c r="D1018" s="199" t="s">
        <v>2546</v>
      </c>
      <c r="E1018" s="200" t="s">
        <v>7</v>
      </c>
    </row>
    <row r="1019" ht="15.75" customHeight="1">
      <c r="A1019" s="20" t="s">
        <v>8</v>
      </c>
      <c r="B1019" s="104" t="s">
        <v>9</v>
      </c>
      <c r="C1019" s="202"/>
      <c r="D1019" s="20" t="s">
        <v>10</v>
      </c>
      <c r="E1019" s="22" t="s">
        <v>11</v>
      </c>
    </row>
    <row r="1020" ht="13.5" customHeight="1">
      <c r="A1020" s="24"/>
      <c r="B1020" s="25" t="s">
        <v>12</v>
      </c>
      <c r="C1020" s="25" t="s">
        <v>13</v>
      </c>
      <c r="D1020" s="24"/>
      <c r="E1020" s="24"/>
    </row>
    <row r="1021" ht="13.5" customHeight="1">
      <c r="A1021" s="110" t="s">
        <v>2576</v>
      </c>
      <c r="B1021" s="76" t="s">
        <v>2577</v>
      </c>
      <c r="C1021" s="208" t="s">
        <v>2578</v>
      </c>
      <c r="D1021" s="76" t="s">
        <v>2579</v>
      </c>
      <c r="E1021" s="257">
        <v>1285.5</v>
      </c>
    </row>
    <row r="1022" ht="13.5" customHeight="1">
      <c r="A1022" s="110" t="s">
        <v>2576</v>
      </c>
      <c r="B1022" s="76" t="s">
        <v>2580</v>
      </c>
      <c r="C1022" s="208" t="s">
        <v>2578</v>
      </c>
      <c r="D1022" s="76" t="s">
        <v>2581</v>
      </c>
      <c r="E1022" s="257">
        <v>42.5</v>
      </c>
    </row>
    <row r="1023" ht="13.5" customHeight="1">
      <c r="A1023" s="110" t="s">
        <v>2582</v>
      </c>
      <c r="B1023" s="76" t="s">
        <v>2583</v>
      </c>
      <c r="C1023" s="208" t="s">
        <v>2584</v>
      </c>
      <c r="D1023" s="129" t="s">
        <v>2585</v>
      </c>
      <c r="E1023" s="257">
        <v>1800.0</v>
      </c>
    </row>
    <row r="1024" ht="13.5" customHeight="1">
      <c r="A1024" s="110" t="s">
        <v>2586</v>
      </c>
      <c r="B1024" s="76" t="s">
        <v>2587</v>
      </c>
      <c r="C1024" s="208" t="s">
        <v>1683</v>
      </c>
      <c r="D1024" s="76" t="s">
        <v>2588</v>
      </c>
      <c r="E1024" s="258">
        <v>3230.0</v>
      </c>
    </row>
    <row r="1025" ht="13.5" customHeight="1">
      <c r="A1025" s="110" t="s">
        <v>2582</v>
      </c>
      <c r="B1025" s="76" t="s">
        <v>2589</v>
      </c>
      <c r="C1025" s="208" t="s">
        <v>1683</v>
      </c>
      <c r="D1025" s="76" t="s">
        <v>2581</v>
      </c>
      <c r="E1025" s="257">
        <v>170.0</v>
      </c>
    </row>
    <row r="1026" ht="13.5" customHeight="1">
      <c r="A1026" s="43" t="s">
        <v>20</v>
      </c>
      <c r="B1026" s="76"/>
      <c r="C1026" s="208"/>
      <c r="D1026" s="76"/>
      <c r="E1026" s="259">
        <v>8000.0</v>
      </c>
    </row>
    <row r="1027" ht="15.75" customHeight="1">
      <c r="A1027" s="79"/>
      <c r="B1027" s="80"/>
      <c r="C1027" s="79"/>
      <c r="D1027" s="80"/>
      <c r="E1027" s="82"/>
    </row>
    <row r="1028" ht="15.75" customHeight="1">
      <c r="A1028" s="10" t="s">
        <v>74</v>
      </c>
      <c r="B1028" s="11"/>
      <c r="C1028" s="11"/>
      <c r="D1028" s="11"/>
      <c r="E1028" s="12"/>
    </row>
    <row r="1029" ht="13.5" customHeight="1">
      <c r="A1029" s="13" t="s">
        <v>2590</v>
      </c>
      <c r="B1029" s="11"/>
      <c r="C1029" s="11"/>
      <c r="D1029" s="11"/>
      <c r="E1029" s="12"/>
    </row>
    <row r="1030" ht="28.5" customHeight="1">
      <c r="A1030" s="51" t="s">
        <v>2591</v>
      </c>
      <c r="B1030" s="15"/>
      <c r="C1030" s="198" t="s">
        <v>2592</v>
      </c>
      <c r="D1030" s="199" t="s">
        <v>2486</v>
      </c>
      <c r="E1030" s="18" t="s">
        <v>7</v>
      </c>
    </row>
    <row r="1031" ht="15.75" customHeight="1">
      <c r="A1031" s="20" t="s">
        <v>8</v>
      </c>
      <c r="B1031" s="104" t="s">
        <v>9</v>
      </c>
      <c r="C1031" s="202"/>
      <c r="D1031" s="20" t="s">
        <v>10</v>
      </c>
      <c r="E1031" s="22" t="s">
        <v>11</v>
      </c>
    </row>
    <row r="1032" ht="13.5" customHeight="1">
      <c r="A1032" s="24"/>
      <c r="B1032" s="25" t="s">
        <v>12</v>
      </c>
      <c r="C1032" s="25" t="s">
        <v>13</v>
      </c>
      <c r="D1032" s="24"/>
      <c r="E1032" s="24"/>
    </row>
    <row r="1033" ht="15.75" customHeight="1">
      <c r="A1033" s="27">
        <v>45202.0</v>
      </c>
      <c r="B1033" s="52" t="s">
        <v>2593</v>
      </c>
      <c r="C1033" s="205" t="s">
        <v>2594</v>
      </c>
      <c r="D1033" s="52" t="s">
        <v>2595</v>
      </c>
      <c r="E1033" s="91">
        <v>2000.0</v>
      </c>
    </row>
    <row r="1034" ht="15.75" customHeight="1">
      <c r="A1034" s="27">
        <v>45236.0</v>
      </c>
      <c r="B1034" s="52" t="s">
        <v>2593</v>
      </c>
      <c r="C1034" s="29" t="s">
        <v>2594</v>
      </c>
      <c r="D1034" s="52" t="s">
        <v>2596</v>
      </c>
      <c r="E1034" s="91">
        <v>150.0</v>
      </c>
    </row>
    <row r="1035" ht="15.75" customHeight="1">
      <c r="A1035" s="43" t="s">
        <v>20</v>
      </c>
      <c r="B1035" s="88"/>
      <c r="C1035" s="237"/>
      <c r="D1035" s="90"/>
      <c r="E1035" s="47">
        <f>SUM(E1032:E1034)</f>
        <v>2150</v>
      </c>
    </row>
    <row r="1036" ht="15.75" customHeight="1">
      <c r="A1036" s="79"/>
      <c r="B1036" s="80"/>
      <c r="C1036" s="79"/>
      <c r="D1036" s="80"/>
      <c r="E1036" s="82"/>
    </row>
    <row r="1037" ht="15.75" customHeight="1">
      <c r="A1037" s="10" t="s">
        <v>74</v>
      </c>
      <c r="B1037" s="11"/>
      <c r="C1037" s="11"/>
      <c r="D1037" s="11"/>
      <c r="E1037" s="12"/>
    </row>
    <row r="1038" ht="13.5" customHeight="1">
      <c r="A1038" s="13" t="s">
        <v>2597</v>
      </c>
      <c r="B1038" s="11"/>
      <c r="C1038" s="11"/>
      <c r="D1038" s="11"/>
      <c r="E1038" s="12"/>
    </row>
    <row r="1039" ht="35.25" customHeight="1">
      <c r="A1039" s="51" t="s">
        <v>1986</v>
      </c>
      <c r="B1039" s="15"/>
      <c r="C1039" s="198" t="s">
        <v>1987</v>
      </c>
      <c r="D1039" s="199" t="s">
        <v>2598</v>
      </c>
      <c r="E1039" s="18" t="s">
        <v>7</v>
      </c>
    </row>
    <row r="1040" ht="15.75" customHeight="1">
      <c r="A1040" s="20" t="s">
        <v>8</v>
      </c>
      <c r="B1040" s="104" t="s">
        <v>9</v>
      </c>
      <c r="C1040" s="202"/>
      <c r="D1040" s="20" t="s">
        <v>10</v>
      </c>
      <c r="E1040" s="22" t="s">
        <v>11</v>
      </c>
    </row>
    <row r="1041" ht="13.5" customHeight="1">
      <c r="A1041" s="24"/>
      <c r="B1041" s="25" t="s">
        <v>12</v>
      </c>
      <c r="C1041" s="25" t="s">
        <v>13</v>
      </c>
      <c r="D1041" s="24"/>
      <c r="E1041" s="24"/>
    </row>
    <row r="1042" ht="15.75" customHeight="1">
      <c r="A1042" s="27">
        <v>45243.0</v>
      </c>
      <c r="B1042" s="260" t="s">
        <v>2378</v>
      </c>
      <c r="C1042" s="33" t="s">
        <v>2599</v>
      </c>
      <c r="D1042" s="58" t="s">
        <v>2600</v>
      </c>
      <c r="E1042" s="91">
        <v>500.0</v>
      </c>
    </row>
    <row r="1043" ht="15.75" customHeight="1">
      <c r="A1043" s="27">
        <v>45264.0</v>
      </c>
      <c r="B1043" s="260" t="s">
        <v>2378</v>
      </c>
      <c r="C1043" s="33" t="s">
        <v>2599</v>
      </c>
      <c r="D1043" s="58" t="s">
        <v>2600</v>
      </c>
      <c r="E1043" s="91">
        <v>500.0</v>
      </c>
    </row>
    <row r="1044" ht="15.75" customHeight="1">
      <c r="A1044" s="27">
        <v>45271.0</v>
      </c>
      <c r="B1044" s="260" t="s">
        <v>2378</v>
      </c>
      <c r="C1044" s="33" t="s">
        <v>2599</v>
      </c>
      <c r="D1044" s="58" t="s">
        <v>2600</v>
      </c>
      <c r="E1044" s="91">
        <v>500.0</v>
      </c>
    </row>
    <row r="1045" ht="15.75" customHeight="1">
      <c r="A1045" s="43" t="s">
        <v>20</v>
      </c>
      <c r="B1045" s="88"/>
      <c r="C1045" s="237"/>
      <c r="D1045" s="90"/>
      <c r="E1045" s="47">
        <f>SUM(E1041:E1044)</f>
        <v>1500</v>
      </c>
    </row>
    <row r="1046" ht="15.75" customHeight="1">
      <c r="A1046" s="79"/>
      <c r="B1046" s="80"/>
      <c r="C1046" s="79"/>
      <c r="D1046" s="80"/>
      <c r="E1046" s="82"/>
    </row>
    <row r="1047" ht="15.75" customHeight="1">
      <c r="A1047" s="10" t="s">
        <v>74</v>
      </c>
      <c r="B1047" s="11"/>
      <c r="C1047" s="11"/>
      <c r="D1047" s="11"/>
      <c r="E1047" s="12"/>
    </row>
    <row r="1048" ht="15.75" customHeight="1">
      <c r="A1048" s="210" t="s">
        <v>2601</v>
      </c>
      <c r="B1048" s="11"/>
      <c r="C1048" s="11"/>
      <c r="D1048" s="11"/>
      <c r="E1048" s="12"/>
    </row>
    <row r="1049" ht="15.75" customHeight="1">
      <c r="A1049" s="51" t="s">
        <v>2602</v>
      </c>
      <c r="B1049" s="15"/>
      <c r="C1049" s="198" t="s">
        <v>2603</v>
      </c>
      <c r="D1049" s="199" t="s">
        <v>2604</v>
      </c>
      <c r="E1049" s="200" t="s">
        <v>7</v>
      </c>
    </row>
    <row r="1050" ht="13.5" customHeight="1">
      <c r="A1050" s="20" t="s">
        <v>8</v>
      </c>
      <c r="B1050" s="104" t="s">
        <v>9</v>
      </c>
      <c r="C1050" s="202"/>
      <c r="D1050" s="20" t="s">
        <v>10</v>
      </c>
      <c r="E1050" s="22" t="s">
        <v>11</v>
      </c>
    </row>
    <row r="1051" ht="13.5" customHeight="1">
      <c r="A1051" s="24"/>
      <c r="B1051" s="25" t="s">
        <v>12</v>
      </c>
      <c r="C1051" s="25" t="s">
        <v>13</v>
      </c>
      <c r="D1051" s="24"/>
      <c r="E1051" s="24"/>
    </row>
    <row r="1052" ht="15.75" customHeight="1">
      <c r="A1052" s="110">
        <v>44995.0</v>
      </c>
      <c r="B1052" s="36" t="s">
        <v>357</v>
      </c>
      <c r="C1052" s="205" t="s">
        <v>2605</v>
      </c>
      <c r="D1052" s="76" t="s">
        <v>2606</v>
      </c>
      <c r="E1052" s="261">
        <v>4672.2</v>
      </c>
    </row>
    <row r="1053" ht="13.5" customHeight="1">
      <c r="A1053" s="110" t="s">
        <v>2607</v>
      </c>
      <c r="B1053" s="36" t="s">
        <v>2608</v>
      </c>
      <c r="C1053" s="205" t="s">
        <v>417</v>
      </c>
      <c r="D1053" s="76" t="s">
        <v>2609</v>
      </c>
      <c r="E1053" s="256">
        <v>1230.0</v>
      </c>
    </row>
    <row r="1054" ht="15.75" customHeight="1">
      <c r="A1054" s="110">
        <v>45118.0</v>
      </c>
      <c r="B1054" s="36" t="s">
        <v>2610</v>
      </c>
      <c r="C1054" s="205" t="s">
        <v>409</v>
      </c>
      <c r="D1054" s="76" t="s">
        <v>2611</v>
      </c>
      <c r="E1054" s="261">
        <v>649.75</v>
      </c>
    </row>
    <row r="1055" ht="15.75" customHeight="1">
      <c r="A1055" s="43" t="s">
        <v>20</v>
      </c>
      <c r="B1055" s="88"/>
      <c r="C1055" s="237"/>
      <c r="D1055" s="90"/>
      <c r="E1055" s="47">
        <f>SUM(E1052:E1054)</f>
        <v>6551.95</v>
      </c>
    </row>
    <row r="1056" ht="15.75" customHeight="1">
      <c r="A1056" s="79"/>
      <c r="B1056" s="80"/>
      <c r="C1056" s="79"/>
      <c r="D1056" s="80"/>
      <c r="E1056" s="82"/>
    </row>
    <row r="1057" ht="15.75" customHeight="1">
      <c r="A1057" s="10" t="s">
        <v>2</v>
      </c>
      <c r="B1057" s="11"/>
      <c r="C1057" s="11"/>
      <c r="D1057" s="11"/>
      <c r="E1057" s="12"/>
    </row>
    <row r="1058" ht="20.25" customHeight="1">
      <c r="A1058" s="262" t="s">
        <v>2612</v>
      </c>
      <c r="B1058" s="11"/>
      <c r="C1058" s="11"/>
      <c r="D1058" s="11"/>
      <c r="E1058" s="12"/>
    </row>
    <row r="1059" ht="27.75" customHeight="1">
      <c r="A1059" s="51" t="s">
        <v>1724</v>
      </c>
      <c r="B1059" s="15"/>
      <c r="C1059" s="198" t="s">
        <v>2045</v>
      </c>
      <c r="D1059" s="199" t="s">
        <v>2613</v>
      </c>
      <c r="E1059" s="200" t="s">
        <v>279</v>
      </c>
    </row>
    <row r="1060" ht="15.75" customHeight="1">
      <c r="A1060" s="20" t="s">
        <v>8</v>
      </c>
      <c r="B1060" s="104" t="s">
        <v>9</v>
      </c>
      <c r="C1060" s="202"/>
      <c r="D1060" s="20" t="s">
        <v>10</v>
      </c>
      <c r="E1060" s="22" t="s">
        <v>11</v>
      </c>
    </row>
    <row r="1061" ht="13.5" customHeight="1">
      <c r="A1061" s="24"/>
      <c r="B1061" s="25" t="s">
        <v>12</v>
      </c>
      <c r="C1061" s="25" t="s">
        <v>13</v>
      </c>
      <c r="D1061" s="24"/>
      <c r="E1061" s="24"/>
    </row>
    <row r="1062" ht="15.75" customHeight="1">
      <c r="A1062" s="27">
        <v>45218.0</v>
      </c>
      <c r="B1062" s="58" t="s">
        <v>2614</v>
      </c>
      <c r="C1062" s="33" t="s">
        <v>2615</v>
      </c>
      <c r="D1062" s="52" t="s">
        <v>2616</v>
      </c>
      <c r="E1062" s="91">
        <v>227.0</v>
      </c>
    </row>
    <row r="1063" ht="15.75" customHeight="1">
      <c r="A1063" s="27">
        <v>45238.0</v>
      </c>
      <c r="B1063" s="58" t="s">
        <v>2617</v>
      </c>
      <c r="C1063" s="33" t="s">
        <v>2618</v>
      </c>
      <c r="D1063" s="52" t="s">
        <v>2619</v>
      </c>
      <c r="E1063" s="91">
        <v>288.0</v>
      </c>
    </row>
    <row r="1064" ht="15.75" customHeight="1">
      <c r="A1064" s="27">
        <v>45238.0</v>
      </c>
      <c r="B1064" s="52" t="s">
        <v>2620</v>
      </c>
      <c r="C1064" s="29" t="s">
        <v>2621</v>
      </c>
      <c r="D1064" s="52" t="s">
        <v>2622</v>
      </c>
      <c r="E1064" s="91">
        <v>1092.0</v>
      </c>
    </row>
    <row r="1065" ht="15.75" customHeight="1">
      <c r="A1065" s="27">
        <v>45238.0</v>
      </c>
      <c r="B1065" s="52" t="s">
        <v>2623</v>
      </c>
      <c r="C1065" s="29" t="s">
        <v>2624</v>
      </c>
      <c r="D1065" s="52" t="s">
        <v>2616</v>
      </c>
      <c r="E1065" s="91">
        <v>119.8</v>
      </c>
    </row>
    <row r="1066" ht="15.75" customHeight="1">
      <c r="A1066" s="27">
        <v>45259.0</v>
      </c>
      <c r="B1066" s="52" t="s">
        <v>2625</v>
      </c>
      <c r="C1066" s="29" t="s">
        <v>2626</v>
      </c>
      <c r="D1066" s="52" t="s">
        <v>2627</v>
      </c>
      <c r="E1066" s="91">
        <v>1264.0</v>
      </c>
    </row>
    <row r="1067" ht="15.75" customHeight="1">
      <c r="A1067" s="27">
        <v>45266.0</v>
      </c>
      <c r="B1067" s="52" t="s">
        <v>2628</v>
      </c>
      <c r="C1067" s="29" t="s">
        <v>2271</v>
      </c>
      <c r="D1067" s="52" t="s">
        <v>2629</v>
      </c>
      <c r="E1067" s="91">
        <v>777.0</v>
      </c>
    </row>
    <row r="1068" ht="15.75" customHeight="1">
      <c r="A1068" s="27">
        <v>45633.0</v>
      </c>
      <c r="B1068" s="263" t="s">
        <v>2630</v>
      </c>
      <c r="C1068" s="264"/>
      <c r="D1068" s="265"/>
      <c r="E1068" s="91">
        <v>0.37</v>
      </c>
    </row>
    <row r="1069" ht="15.75" customHeight="1">
      <c r="A1069" s="27"/>
      <c r="B1069" s="263" t="s">
        <v>2631</v>
      </c>
      <c r="C1069" s="264"/>
      <c r="D1069" s="265"/>
      <c r="E1069" s="91">
        <v>4231.83</v>
      </c>
    </row>
    <row r="1070" ht="15.75" customHeight="1">
      <c r="A1070" s="43" t="s">
        <v>20</v>
      </c>
      <c r="B1070" s="88"/>
      <c r="C1070" s="237"/>
      <c r="D1070" s="90"/>
      <c r="E1070" s="47">
        <f>SUM(E1062:E1069)</f>
        <v>8000</v>
      </c>
    </row>
    <row r="1072" ht="15.75" customHeight="1">
      <c r="A1072" s="79"/>
      <c r="B1072" s="80"/>
      <c r="C1072" s="79"/>
      <c r="D1072" s="80"/>
      <c r="E1072" s="82"/>
    </row>
    <row r="1073" ht="15.75" customHeight="1">
      <c r="A1073" s="10" t="s">
        <v>74</v>
      </c>
      <c r="B1073" s="11"/>
      <c r="C1073" s="11"/>
      <c r="D1073" s="11"/>
      <c r="E1073" s="12"/>
    </row>
    <row r="1074" ht="13.5" customHeight="1">
      <c r="A1074" s="13" t="s">
        <v>2632</v>
      </c>
      <c r="B1074" s="11"/>
      <c r="C1074" s="11"/>
      <c r="D1074" s="11"/>
      <c r="E1074" s="12"/>
    </row>
    <row r="1075" ht="27.75" customHeight="1">
      <c r="A1075" s="51" t="s">
        <v>1724</v>
      </c>
      <c r="B1075" s="15"/>
      <c r="C1075" s="198" t="s">
        <v>2045</v>
      </c>
      <c r="D1075" s="199" t="s">
        <v>2613</v>
      </c>
      <c r="E1075" s="18" t="s">
        <v>7</v>
      </c>
    </row>
    <row r="1076" ht="15.75" customHeight="1">
      <c r="A1076" s="20" t="s">
        <v>8</v>
      </c>
      <c r="B1076" s="104" t="s">
        <v>9</v>
      </c>
      <c r="C1076" s="202"/>
      <c r="D1076" s="20" t="s">
        <v>10</v>
      </c>
      <c r="E1076" s="22" t="s">
        <v>11</v>
      </c>
    </row>
    <row r="1077" ht="13.5" customHeight="1">
      <c r="A1077" s="24"/>
      <c r="B1077" s="25" t="s">
        <v>12</v>
      </c>
      <c r="C1077" s="25" t="s">
        <v>13</v>
      </c>
      <c r="D1077" s="24"/>
      <c r="E1077" s="24"/>
    </row>
    <row r="1078" ht="15.75" customHeight="1">
      <c r="A1078" s="27">
        <v>45210.0</v>
      </c>
      <c r="B1078" s="58" t="s">
        <v>2633</v>
      </c>
      <c r="C1078" s="33" t="s">
        <v>2634</v>
      </c>
      <c r="D1078" s="58" t="s">
        <v>2635</v>
      </c>
      <c r="E1078" s="91">
        <v>1250.0</v>
      </c>
    </row>
    <row r="1079" ht="15.75" customHeight="1">
      <c r="A1079" s="27">
        <v>45266.0</v>
      </c>
      <c r="B1079" s="58" t="s">
        <v>2636</v>
      </c>
      <c r="C1079" s="33" t="s">
        <v>2637</v>
      </c>
      <c r="D1079" s="58" t="s">
        <v>2638</v>
      </c>
      <c r="E1079" s="91">
        <v>3958.6</v>
      </c>
    </row>
    <row r="1080" ht="15.75" customHeight="1">
      <c r="A1080" s="27">
        <v>45266.0</v>
      </c>
      <c r="B1080" s="204" t="s">
        <v>621</v>
      </c>
      <c r="C1080" s="205"/>
      <c r="D1080" s="53" t="s">
        <v>2639</v>
      </c>
      <c r="E1080" s="91">
        <v>140.6</v>
      </c>
    </row>
    <row r="1081" ht="15.75" customHeight="1">
      <c r="A1081" s="27">
        <v>45267.0</v>
      </c>
      <c r="B1081" s="58" t="s">
        <v>2640</v>
      </c>
      <c r="C1081" s="33" t="s">
        <v>2641</v>
      </c>
      <c r="D1081" s="58" t="s">
        <v>2642</v>
      </c>
      <c r="E1081" s="91">
        <v>2500.0</v>
      </c>
    </row>
    <row r="1082" ht="15.75" customHeight="1">
      <c r="A1082" s="43" t="s">
        <v>20</v>
      </c>
      <c r="B1082" s="88"/>
      <c r="C1082" s="237"/>
      <c r="D1082" s="90"/>
      <c r="E1082" s="47">
        <f>SUM(E1077:E1081)</f>
        <v>7849.2</v>
      </c>
    </row>
    <row r="1083" ht="15.75" customHeight="1">
      <c r="A1083" s="79"/>
      <c r="B1083" s="80"/>
      <c r="C1083" s="79"/>
      <c r="D1083" s="80"/>
      <c r="E1083" s="82"/>
    </row>
    <row r="1084" ht="15.75" customHeight="1">
      <c r="A1084" s="10" t="s">
        <v>74</v>
      </c>
      <c r="B1084" s="11"/>
      <c r="C1084" s="11"/>
      <c r="D1084" s="11"/>
      <c r="E1084" s="12"/>
    </row>
    <row r="1085" ht="13.5" customHeight="1">
      <c r="A1085" s="13" t="s">
        <v>2643</v>
      </c>
      <c r="B1085" s="11"/>
      <c r="C1085" s="11"/>
      <c r="D1085" s="11"/>
      <c r="E1085" s="12"/>
    </row>
    <row r="1086" ht="30.0" customHeight="1">
      <c r="A1086" s="51" t="s">
        <v>2644</v>
      </c>
      <c r="B1086" s="15"/>
      <c r="C1086" s="198" t="s">
        <v>2645</v>
      </c>
      <c r="D1086" s="17" t="s">
        <v>2646</v>
      </c>
      <c r="E1086" s="18" t="s">
        <v>7</v>
      </c>
    </row>
    <row r="1087" ht="15.75" customHeight="1">
      <c r="A1087" s="20" t="s">
        <v>8</v>
      </c>
      <c r="B1087" s="104" t="s">
        <v>9</v>
      </c>
      <c r="C1087" s="202"/>
      <c r="D1087" s="20" t="s">
        <v>10</v>
      </c>
      <c r="E1087" s="22" t="s">
        <v>11</v>
      </c>
    </row>
    <row r="1088" ht="13.5" customHeight="1">
      <c r="A1088" s="24"/>
      <c r="B1088" s="25" t="s">
        <v>12</v>
      </c>
      <c r="C1088" s="25" t="s">
        <v>13</v>
      </c>
      <c r="D1088" s="24"/>
      <c r="E1088" s="24"/>
    </row>
    <row r="1089" ht="15.75" customHeight="1">
      <c r="A1089" s="27">
        <v>45224.0</v>
      </c>
      <c r="B1089" s="58" t="s">
        <v>2067</v>
      </c>
      <c r="C1089" s="29" t="s">
        <v>2068</v>
      </c>
      <c r="D1089" s="58" t="s">
        <v>2647</v>
      </c>
      <c r="E1089" s="91">
        <v>2000.0</v>
      </c>
    </row>
    <row r="1090" ht="15.75" customHeight="1">
      <c r="A1090" s="43" t="s">
        <v>20</v>
      </c>
      <c r="B1090" s="88"/>
      <c r="C1090" s="237"/>
      <c r="D1090" s="90"/>
      <c r="E1090" s="47">
        <f>SUM(E1088:E1089)</f>
        <v>2000</v>
      </c>
    </row>
    <row r="1091" ht="15.75" customHeight="1">
      <c r="A1091" s="79"/>
      <c r="B1091" s="80"/>
      <c r="C1091" s="79"/>
      <c r="D1091" s="80"/>
      <c r="E1091" s="82"/>
    </row>
    <row r="1092" ht="15.75" customHeight="1">
      <c r="A1092" s="10" t="s">
        <v>2</v>
      </c>
      <c r="B1092" s="11"/>
      <c r="C1092" s="11"/>
      <c r="D1092" s="11"/>
      <c r="E1092" s="12"/>
    </row>
    <row r="1093" ht="13.5" customHeight="1">
      <c r="A1093" s="13" t="s">
        <v>2648</v>
      </c>
      <c r="B1093" s="11"/>
      <c r="C1093" s="11"/>
      <c r="D1093" s="11"/>
      <c r="E1093" s="12"/>
    </row>
    <row r="1094" ht="33.75" customHeight="1">
      <c r="A1094" s="51" t="s">
        <v>528</v>
      </c>
      <c r="B1094" s="15"/>
      <c r="C1094" s="198" t="s">
        <v>1340</v>
      </c>
      <c r="D1094" s="199" t="s">
        <v>2649</v>
      </c>
      <c r="E1094" s="18" t="s">
        <v>7</v>
      </c>
    </row>
    <row r="1095" ht="15.75" customHeight="1">
      <c r="A1095" s="20" t="s">
        <v>8</v>
      </c>
      <c r="B1095" s="104" t="s">
        <v>9</v>
      </c>
      <c r="C1095" s="202"/>
      <c r="D1095" s="20" t="s">
        <v>10</v>
      </c>
      <c r="E1095" s="22" t="s">
        <v>11</v>
      </c>
    </row>
    <row r="1096" ht="13.5" customHeight="1">
      <c r="A1096" s="24"/>
      <c r="B1096" s="25" t="s">
        <v>12</v>
      </c>
      <c r="C1096" s="25" t="s">
        <v>13</v>
      </c>
      <c r="D1096" s="24"/>
      <c r="E1096" s="24"/>
    </row>
    <row r="1097" ht="15.75" customHeight="1">
      <c r="A1097" s="27">
        <v>45217.0</v>
      </c>
      <c r="B1097" s="52" t="s">
        <v>2650</v>
      </c>
      <c r="C1097" s="29" t="s">
        <v>2651</v>
      </c>
      <c r="D1097" s="58" t="s">
        <v>2652</v>
      </c>
      <c r="E1097" s="91">
        <v>142.87</v>
      </c>
    </row>
    <row r="1098" ht="15.75" customHeight="1">
      <c r="A1098" s="27">
        <v>45223.0</v>
      </c>
      <c r="B1098" s="52" t="s">
        <v>531</v>
      </c>
      <c r="C1098" s="29" t="s">
        <v>532</v>
      </c>
      <c r="D1098" s="58" t="s">
        <v>2653</v>
      </c>
      <c r="E1098" s="91">
        <v>240.0</v>
      </c>
    </row>
    <row r="1099" ht="15.75" customHeight="1">
      <c r="A1099" s="27">
        <v>45229.0</v>
      </c>
      <c r="B1099" s="52" t="s">
        <v>531</v>
      </c>
      <c r="C1099" s="29" t="s">
        <v>532</v>
      </c>
      <c r="D1099" s="58" t="s">
        <v>2654</v>
      </c>
      <c r="E1099" s="91">
        <v>243.6</v>
      </c>
    </row>
    <row r="1100" ht="15.75" customHeight="1">
      <c r="A1100" s="27">
        <v>45238.0</v>
      </c>
      <c r="B1100" s="52" t="s">
        <v>2650</v>
      </c>
      <c r="C1100" s="29" t="s">
        <v>2651</v>
      </c>
      <c r="D1100" s="58" t="s">
        <v>2655</v>
      </c>
      <c r="E1100" s="91">
        <v>227.0</v>
      </c>
    </row>
    <row r="1101" ht="15.75" customHeight="1">
      <c r="A1101" s="27">
        <v>45262.0</v>
      </c>
      <c r="B1101" s="52" t="s">
        <v>531</v>
      </c>
      <c r="C1101" s="29" t="s">
        <v>532</v>
      </c>
      <c r="D1101" s="58" t="s">
        <v>2656</v>
      </c>
      <c r="E1101" s="91">
        <v>144.0</v>
      </c>
    </row>
    <row r="1102" ht="15.75" customHeight="1">
      <c r="A1102" s="43" t="s">
        <v>20</v>
      </c>
      <c r="B1102" s="88"/>
      <c r="C1102" s="237"/>
      <c r="D1102" s="90"/>
      <c r="E1102" s="47">
        <f>SUM(E1096:E1101)</f>
        <v>997.47</v>
      </c>
    </row>
    <row r="1103" ht="15.75" customHeight="1">
      <c r="A1103" s="79"/>
      <c r="B1103" s="80"/>
      <c r="C1103" s="79"/>
      <c r="D1103" s="80"/>
      <c r="E1103" s="82"/>
    </row>
    <row r="1104" ht="15.75" customHeight="1">
      <c r="A1104" s="10" t="s">
        <v>2</v>
      </c>
      <c r="B1104" s="11"/>
      <c r="C1104" s="11"/>
      <c r="D1104" s="11"/>
      <c r="E1104" s="12"/>
    </row>
    <row r="1105" ht="13.5" customHeight="1">
      <c r="A1105" s="13" t="s">
        <v>2657</v>
      </c>
      <c r="B1105" s="11"/>
      <c r="C1105" s="11"/>
      <c r="D1105" s="11"/>
      <c r="E1105" s="12"/>
    </row>
    <row r="1106" ht="27.75" customHeight="1">
      <c r="A1106" s="51" t="s">
        <v>2026</v>
      </c>
      <c r="B1106" s="15"/>
      <c r="C1106" s="198" t="s">
        <v>2027</v>
      </c>
      <c r="D1106" s="199" t="s">
        <v>2649</v>
      </c>
      <c r="E1106" s="18" t="s">
        <v>7</v>
      </c>
    </row>
    <row r="1107" ht="15.75" customHeight="1">
      <c r="A1107" s="20" t="s">
        <v>8</v>
      </c>
      <c r="B1107" s="104" t="s">
        <v>9</v>
      </c>
      <c r="C1107" s="202"/>
      <c r="D1107" s="20" t="s">
        <v>10</v>
      </c>
      <c r="E1107" s="22" t="s">
        <v>11</v>
      </c>
    </row>
    <row r="1108" ht="13.5" customHeight="1">
      <c r="A1108" s="24"/>
      <c r="B1108" s="25" t="s">
        <v>12</v>
      </c>
      <c r="C1108" s="25" t="s">
        <v>13</v>
      </c>
      <c r="D1108" s="24"/>
      <c r="E1108" s="24"/>
    </row>
    <row r="1109" ht="15.75" customHeight="1">
      <c r="A1109" s="27">
        <v>45218.0</v>
      </c>
      <c r="B1109" s="58" t="s">
        <v>2658</v>
      </c>
      <c r="C1109" s="29" t="s">
        <v>2659</v>
      </c>
      <c r="D1109" s="58" t="s">
        <v>2660</v>
      </c>
      <c r="E1109" s="91">
        <v>306.0</v>
      </c>
    </row>
    <row r="1110" ht="15.75" customHeight="1">
      <c r="A1110" s="27">
        <v>45231.0</v>
      </c>
      <c r="B1110" s="58" t="s">
        <v>2661</v>
      </c>
      <c r="C1110" s="29" t="s">
        <v>2662</v>
      </c>
      <c r="D1110" s="58" t="s">
        <v>2663</v>
      </c>
      <c r="E1110" s="91">
        <v>99.8</v>
      </c>
    </row>
    <row r="1111" ht="15.75" customHeight="1">
      <c r="A1111" s="27">
        <v>45270.0</v>
      </c>
      <c r="B1111" s="58" t="s">
        <v>2658</v>
      </c>
      <c r="C1111" s="29" t="s">
        <v>2664</v>
      </c>
      <c r="D1111" s="52" t="s">
        <v>2665</v>
      </c>
      <c r="E1111" s="91">
        <v>497.0</v>
      </c>
    </row>
    <row r="1112" ht="15.75" customHeight="1">
      <c r="A1112" s="43" t="s">
        <v>20</v>
      </c>
      <c r="B1112" s="88"/>
      <c r="C1112" s="237"/>
      <c r="D1112" s="90"/>
      <c r="E1112" s="47">
        <f>SUM(E1108:E1111)</f>
        <v>902.8</v>
      </c>
    </row>
    <row r="1113" ht="15.75" customHeight="1">
      <c r="A1113" s="38"/>
      <c r="B1113" s="39"/>
      <c r="C1113" s="39"/>
      <c r="D1113" s="39"/>
      <c r="E1113" s="40"/>
    </row>
    <row r="1114" ht="15.75" customHeight="1">
      <c r="A1114" s="10" t="s">
        <v>1442</v>
      </c>
      <c r="B1114" s="11"/>
      <c r="C1114" s="11"/>
      <c r="D1114" s="11"/>
      <c r="E1114" s="12"/>
    </row>
    <row r="1115" ht="15.75" customHeight="1">
      <c r="A1115" s="13" t="s">
        <v>2666</v>
      </c>
      <c r="B1115" s="11"/>
      <c r="C1115" s="11"/>
      <c r="D1115" s="11"/>
      <c r="E1115" s="12"/>
    </row>
    <row r="1116" ht="15.75" customHeight="1">
      <c r="A1116" s="51" t="s">
        <v>88</v>
      </c>
      <c r="B1116" s="15"/>
      <c r="C1116" s="198" t="s">
        <v>1324</v>
      </c>
      <c r="D1116" s="199" t="s">
        <v>2649</v>
      </c>
      <c r="E1116" s="18" t="s">
        <v>7</v>
      </c>
    </row>
    <row r="1117" ht="15.75" customHeight="1">
      <c r="A1117" s="20" t="s">
        <v>8</v>
      </c>
      <c r="B1117" s="21" t="s">
        <v>9</v>
      </c>
      <c r="C1117" s="15"/>
      <c r="D1117" s="20" t="s">
        <v>10</v>
      </c>
      <c r="E1117" s="22" t="s">
        <v>11</v>
      </c>
    </row>
    <row r="1118" ht="13.5" customHeight="1">
      <c r="A1118" s="24"/>
      <c r="B1118" s="25" t="s">
        <v>12</v>
      </c>
      <c r="C1118" s="25" t="s">
        <v>13</v>
      </c>
      <c r="D1118" s="24"/>
      <c r="E1118" s="24"/>
    </row>
    <row r="1119" ht="15.75" customHeight="1">
      <c r="A1119" s="27">
        <v>45229.0</v>
      </c>
      <c r="B1119" s="58" t="s">
        <v>2667</v>
      </c>
      <c r="C1119" s="33" t="s">
        <v>992</v>
      </c>
      <c r="D1119" s="58" t="s">
        <v>2668</v>
      </c>
      <c r="E1119" s="91">
        <v>114.84</v>
      </c>
    </row>
    <row r="1120" ht="15.75" customHeight="1">
      <c r="A1120" s="27">
        <v>45229.0</v>
      </c>
      <c r="B1120" s="58" t="s">
        <v>2669</v>
      </c>
      <c r="C1120" s="208"/>
      <c r="D1120" s="58" t="s">
        <v>2669</v>
      </c>
      <c r="E1120" s="91">
        <v>5.16</v>
      </c>
    </row>
    <row r="1121" ht="15.75" customHeight="1">
      <c r="A1121" s="27">
        <v>45254.0</v>
      </c>
      <c r="B1121" s="58" t="s">
        <v>2670</v>
      </c>
      <c r="C1121" s="33" t="s">
        <v>2671</v>
      </c>
      <c r="D1121" s="58" t="s">
        <v>2672</v>
      </c>
      <c r="E1121" s="91">
        <v>2900.0</v>
      </c>
    </row>
    <row r="1122" ht="15.75" customHeight="1">
      <c r="A1122" s="27">
        <v>45257.0</v>
      </c>
      <c r="B1122" s="58" t="s">
        <v>1971</v>
      </c>
      <c r="C1122" s="33" t="s">
        <v>2673</v>
      </c>
      <c r="D1122" s="58" t="s">
        <v>2674</v>
      </c>
      <c r="E1122" s="91">
        <v>300.0</v>
      </c>
    </row>
    <row r="1123" ht="15.75" customHeight="1">
      <c r="A1123" s="27">
        <v>45259.0</v>
      </c>
      <c r="B1123" s="58" t="s">
        <v>2675</v>
      </c>
      <c r="C1123" s="33" t="s">
        <v>2676</v>
      </c>
      <c r="D1123" s="58" t="s">
        <v>2677</v>
      </c>
      <c r="E1123" s="91">
        <v>2600.0</v>
      </c>
    </row>
    <row r="1124" ht="15.75" customHeight="1">
      <c r="A1124" s="43" t="s">
        <v>20</v>
      </c>
      <c r="B1124" s="88"/>
      <c r="C1124" s="237"/>
      <c r="D1124" s="90"/>
      <c r="E1124" s="47">
        <f>SUM(E1118:E1123)</f>
        <v>5920</v>
      </c>
    </row>
    <row r="1125" ht="15.75" customHeight="1">
      <c r="A1125" s="79"/>
      <c r="B1125" s="80"/>
      <c r="C1125" s="79"/>
      <c r="D1125" s="80"/>
      <c r="E1125" s="82"/>
    </row>
    <row r="1126" ht="15.75" customHeight="1">
      <c r="A1126" s="10" t="s">
        <v>2</v>
      </c>
      <c r="B1126" s="11"/>
      <c r="C1126" s="11"/>
      <c r="D1126" s="11"/>
      <c r="E1126" s="12"/>
    </row>
    <row r="1127" ht="13.5" customHeight="1">
      <c r="A1127" s="210" t="s">
        <v>2678</v>
      </c>
      <c r="B1127" s="11"/>
      <c r="C1127" s="11"/>
      <c r="D1127" s="11"/>
      <c r="E1127" s="12"/>
    </row>
    <row r="1128" ht="28.5" customHeight="1">
      <c r="A1128" s="51" t="s">
        <v>2679</v>
      </c>
      <c r="B1128" s="15"/>
      <c r="C1128" s="198" t="s">
        <v>1360</v>
      </c>
      <c r="D1128" s="199" t="s">
        <v>2649</v>
      </c>
      <c r="E1128" s="18" t="s">
        <v>7</v>
      </c>
    </row>
    <row r="1129" ht="15.75" customHeight="1">
      <c r="A1129" s="20" t="s">
        <v>8</v>
      </c>
      <c r="B1129" s="104" t="s">
        <v>9</v>
      </c>
      <c r="C1129" s="202"/>
      <c r="D1129" s="20" t="s">
        <v>10</v>
      </c>
      <c r="E1129" s="22" t="s">
        <v>11</v>
      </c>
    </row>
    <row r="1130" ht="13.5" customHeight="1">
      <c r="A1130" s="24"/>
      <c r="B1130" s="25" t="s">
        <v>12</v>
      </c>
      <c r="C1130" s="25" t="s">
        <v>13</v>
      </c>
      <c r="D1130" s="24"/>
      <c r="E1130" s="24"/>
    </row>
    <row r="1131" ht="15.75" customHeight="1">
      <c r="A1131" s="110">
        <v>45205.0</v>
      </c>
      <c r="B1131" s="204" t="s">
        <v>2680</v>
      </c>
      <c r="C1131" s="205" t="s">
        <v>426</v>
      </c>
      <c r="D1131" s="204" t="s">
        <v>2681</v>
      </c>
      <c r="E1131" s="258">
        <v>3888.88</v>
      </c>
    </row>
    <row r="1132" ht="15.75" customHeight="1">
      <c r="A1132" s="87" t="s">
        <v>20</v>
      </c>
      <c r="B1132" s="88"/>
      <c r="C1132" s="237"/>
      <c r="D1132" s="90"/>
      <c r="E1132" s="47">
        <f>SUM(E1130:E1131)</f>
        <v>3888.88</v>
      </c>
    </row>
    <row r="1133" ht="15.75" customHeight="1">
      <c r="A1133" s="10"/>
      <c r="B1133" s="11"/>
      <c r="C1133" s="11"/>
      <c r="D1133" s="11"/>
      <c r="E1133" s="12"/>
    </row>
    <row r="1134" ht="15.75" customHeight="1">
      <c r="A1134" s="10" t="s">
        <v>1442</v>
      </c>
      <c r="B1134" s="11"/>
      <c r="C1134" s="11"/>
      <c r="D1134" s="11"/>
      <c r="E1134" s="12"/>
    </row>
    <row r="1135" ht="15.75" customHeight="1">
      <c r="A1135" s="210" t="s">
        <v>2678</v>
      </c>
      <c r="B1135" s="11"/>
      <c r="C1135" s="11"/>
      <c r="D1135" s="11"/>
      <c r="E1135" s="12"/>
    </row>
    <row r="1136" ht="15.75" customHeight="1">
      <c r="A1136" s="51" t="s">
        <v>2679</v>
      </c>
      <c r="B1136" s="15"/>
      <c r="C1136" s="198" t="s">
        <v>1360</v>
      </c>
      <c r="D1136" s="199" t="s">
        <v>2649</v>
      </c>
      <c r="E1136" s="18" t="s">
        <v>7</v>
      </c>
    </row>
    <row r="1137" ht="15.75" customHeight="1">
      <c r="A1137" s="20" t="s">
        <v>8</v>
      </c>
      <c r="B1137" s="21" t="s">
        <v>9</v>
      </c>
      <c r="C1137" s="15"/>
      <c r="D1137" s="20" t="s">
        <v>10</v>
      </c>
      <c r="E1137" s="22" t="s">
        <v>11</v>
      </c>
    </row>
    <row r="1138" ht="13.5" customHeight="1">
      <c r="A1138" s="24"/>
      <c r="B1138" s="25" t="s">
        <v>12</v>
      </c>
      <c r="C1138" s="25" t="s">
        <v>13</v>
      </c>
      <c r="D1138" s="24"/>
      <c r="E1138" s="24"/>
    </row>
    <row r="1139" ht="28.5" customHeight="1">
      <c r="A1139" s="110">
        <v>45206.0</v>
      </c>
      <c r="B1139" s="204" t="s">
        <v>2682</v>
      </c>
      <c r="C1139" s="205" t="s">
        <v>710</v>
      </c>
      <c r="D1139" s="52" t="s">
        <v>2683</v>
      </c>
      <c r="E1139" s="258">
        <v>3750.0</v>
      </c>
    </row>
    <row r="1140" ht="15.75" customHeight="1">
      <c r="A1140" s="110">
        <v>45219.0</v>
      </c>
      <c r="B1140" s="204" t="s">
        <v>2682</v>
      </c>
      <c r="C1140" s="205" t="s">
        <v>710</v>
      </c>
      <c r="D1140" s="52" t="s">
        <v>2684</v>
      </c>
      <c r="E1140" s="258">
        <v>2000.0</v>
      </c>
    </row>
    <row r="1141" ht="13.5" customHeight="1">
      <c r="A1141" s="110">
        <v>45219.0</v>
      </c>
      <c r="B1141" s="204" t="s">
        <v>2685</v>
      </c>
      <c r="C1141" s="205" t="s">
        <v>2686</v>
      </c>
      <c r="D1141" s="52" t="s">
        <v>2687</v>
      </c>
      <c r="E1141" s="258">
        <v>1150.0</v>
      </c>
    </row>
    <row r="1142" ht="15.75" customHeight="1">
      <c r="A1142" s="87" t="s">
        <v>20</v>
      </c>
      <c r="B1142" s="88"/>
      <c r="C1142" s="237"/>
      <c r="D1142" s="90"/>
      <c r="E1142" s="47">
        <f>SUM(E1139:E1141)</f>
        <v>6900</v>
      </c>
    </row>
    <row r="1143" ht="15.75" customHeight="1">
      <c r="A1143" s="79"/>
      <c r="B1143" s="80"/>
      <c r="C1143" s="79"/>
      <c r="D1143" s="80"/>
      <c r="E1143" s="82"/>
    </row>
    <row r="1144" ht="15.75" customHeight="1">
      <c r="A1144" s="10" t="s">
        <v>1442</v>
      </c>
      <c r="B1144" s="11"/>
      <c r="C1144" s="11"/>
      <c r="D1144" s="11"/>
      <c r="E1144" s="12"/>
    </row>
    <row r="1145" ht="13.5" customHeight="1">
      <c r="A1145" s="13" t="s">
        <v>2688</v>
      </c>
      <c r="B1145" s="11"/>
      <c r="C1145" s="11"/>
      <c r="D1145" s="11"/>
      <c r="E1145" s="12"/>
    </row>
    <row r="1146" ht="24.75" customHeight="1">
      <c r="A1146" s="51" t="s">
        <v>706</v>
      </c>
      <c r="B1146" s="15"/>
      <c r="C1146" s="198" t="s">
        <v>2689</v>
      </c>
      <c r="D1146" s="199" t="s">
        <v>2649</v>
      </c>
      <c r="E1146" s="18" t="s">
        <v>7</v>
      </c>
    </row>
    <row r="1147" ht="15.75" customHeight="1">
      <c r="A1147" s="20" t="s">
        <v>8</v>
      </c>
      <c r="B1147" s="21" t="s">
        <v>9</v>
      </c>
      <c r="C1147" s="15"/>
      <c r="D1147" s="20" t="s">
        <v>10</v>
      </c>
      <c r="E1147" s="22" t="s">
        <v>11</v>
      </c>
    </row>
    <row r="1148" ht="13.5" customHeight="1">
      <c r="A1148" s="24"/>
      <c r="B1148" s="25" t="s">
        <v>12</v>
      </c>
      <c r="C1148" s="25" t="s">
        <v>13</v>
      </c>
      <c r="D1148" s="24"/>
      <c r="E1148" s="24"/>
    </row>
    <row r="1149" ht="15.75" customHeight="1">
      <c r="A1149" s="27">
        <v>45205.0</v>
      </c>
      <c r="B1149" s="52" t="s">
        <v>2690</v>
      </c>
      <c r="C1149" s="29" t="s">
        <v>2634</v>
      </c>
      <c r="D1149" s="58" t="s">
        <v>2691</v>
      </c>
      <c r="E1149" s="91">
        <v>1000.0</v>
      </c>
    </row>
    <row r="1150" ht="15.75" customHeight="1">
      <c r="A1150" s="27">
        <v>45206.0</v>
      </c>
      <c r="B1150" s="52" t="s">
        <v>2692</v>
      </c>
      <c r="C1150" s="29" t="s">
        <v>2693</v>
      </c>
      <c r="D1150" s="58" t="s">
        <v>2694</v>
      </c>
      <c r="E1150" s="91">
        <v>7000.0</v>
      </c>
    </row>
    <row r="1151" ht="15.75" customHeight="1">
      <c r="A1151" s="266" t="s">
        <v>20</v>
      </c>
      <c r="B1151" s="88"/>
      <c r="C1151" s="237"/>
      <c r="D1151" s="90"/>
      <c r="E1151" s="47">
        <f>SUM(E1148:E1150)</f>
        <v>8000</v>
      </c>
    </row>
    <row r="1152" ht="15.75" customHeight="1">
      <c r="A1152" s="79"/>
      <c r="B1152" s="80"/>
      <c r="C1152" s="79"/>
      <c r="D1152" s="80"/>
      <c r="E1152" s="82"/>
    </row>
    <row r="1153" ht="15.75" customHeight="1">
      <c r="A1153" s="10" t="s">
        <v>1442</v>
      </c>
      <c r="B1153" s="11"/>
      <c r="C1153" s="11"/>
      <c r="D1153" s="11"/>
      <c r="E1153" s="12"/>
    </row>
    <row r="1154" ht="13.5" customHeight="1">
      <c r="A1154" s="13" t="s">
        <v>2695</v>
      </c>
      <c r="B1154" s="11"/>
      <c r="C1154" s="11"/>
      <c r="D1154" s="11"/>
      <c r="E1154" s="12"/>
    </row>
    <row r="1155" ht="28.5" customHeight="1">
      <c r="A1155" s="51" t="s">
        <v>2696</v>
      </c>
      <c r="B1155" s="15"/>
      <c r="C1155" s="198" t="s">
        <v>2697</v>
      </c>
      <c r="D1155" s="199" t="s">
        <v>2649</v>
      </c>
      <c r="E1155" s="18" t="s">
        <v>7</v>
      </c>
    </row>
    <row r="1156" ht="15.75" customHeight="1">
      <c r="A1156" s="20" t="s">
        <v>8</v>
      </c>
      <c r="B1156" s="21" t="s">
        <v>9</v>
      </c>
      <c r="C1156" s="15"/>
      <c r="D1156" s="20" t="s">
        <v>10</v>
      </c>
      <c r="E1156" s="22" t="s">
        <v>11</v>
      </c>
    </row>
    <row r="1157" ht="13.5" customHeight="1">
      <c r="A1157" s="24"/>
      <c r="B1157" s="25" t="s">
        <v>12</v>
      </c>
      <c r="C1157" s="25" t="s">
        <v>13</v>
      </c>
      <c r="D1157" s="24"/>
      <c r="E1157" s="24"/>
    </row>
    <row r="1158" ht="15.75" customHeight="1">
      <c r="A1158" s="27">
        <v>45208.0</v>
      </c>
      <c r="B1158" s="52" t="s">
        <v>2698</v>
      </c>
      <c r="C1158" s="29" t="s">
        <v>2699</v>
      </c>
      <c r="D1158" s="58" t="s">
        <v>2700</v>
      </c>
      <c r="E1158" s="91">
        <v>4500.0</v>
      </c>
    </row>
    <row r="1159" ht="15.75" customHeight="1">
      <c r="A1159" s="27">
        <v>45210.0</v>
      </c>
      <c r="B1159" s="52" t="s">
        <v>2701</v>
      </c>
      <c r="C1159" s="29" t="s">
        <v>2702</v>
      </c>
      <c r="D1159" s="58" t="s">
        <v>2703</v>
      </c>
      <c r="E1159" s="91">
        <v>2300.0</v>
      </c>
    </row>
    <row r="1160" ht="15.75" customHeight="1">
      <c r="A1160" s="27">
        <v>45231.0</v>
      </c>
      <c r="B1160" s="58" t="s">
        <v>2704</v>
      </c>
      <c r="C1160" s="33" t="s">
        <v>2686</v>
      </c>
      <c r="D1160" s="58" t="s">
        <v>2705</v>
      </c>
      <c r="E1160" s="91">
        <v>1150.0</v>
      </c>
    </row>
    <row r="1161" ht="15.75" customHeight="1">
      <c r="A1161" s="266" t="s">
        <v>20</v>
      </c>
      <c r="B1161" s="88"/>
      <c r="C1161" s="237"/>
      <c r="D1161" s="90"/>
      <c r="E1161" s="47">
        <f>SUM(E1158:E1160)</f>
        <v>7950</v>
      </c>
    </row>
    <row r="1162" ht="15.75" customHeight="1">
      <c r="A1162" s="79"/>
      <c r="B1162" s="80"/>
      <c r="C1162" s="79"/>
      <c r="D1162" s="80"/>
      <c r="E1162" s="82"/>
    </row>
    <row r="1163" ht="15.75" customHeight="1">
      <c r="A1163" s="10" t="s">
        <v>2</v>
      </c>
      <c r="B1163" s="11"/>
      <c r="C1163" s="11"/>
      <c r="D1163" s="11"/>
      <c r="E1163" s="12"/>
    </row>
    <row r="1164" ht="13.5" customHeight="1">
      <c r="A1164" s="13" t="s">
        <v>2706</v>
      </c>
      <c r="B1164" s="11"/>
      <c r="C1164" s="11"/>
      <c r="D1164" s="11"/>
      <c r="E1164" s="12"/>
    </row>
    <row r="1165" ht="30.75" customHeight="1">
      <c r="A1165" s="51" t="s">
        <v>1012</v>
      </c>
      <c r="B1165" s="15"/>
      <c r="C1165" s="198" t="s">
        <v>1368</v>
      </c>
      <c r="D1165" s="199" t="s">
        <v>2649</v>
      </c>
      <c r="E1165" s="18" t="s">
        <v>7</v>
      </c>
    </row>
    <row r="1166" ht="15.75" customHeight="1">
      <c r="A1166" s="20" t="s">
        <v>8</v>
      </c>
      <c r="B1166" s="104" t="s">
        <v>9</v>
      </c>
      <c r="C1166" s="202"/>
      <c r="D1166" s="20" t="s">
        <v>10</v>
      </c>
      <c r="E1166" s="22" t="s">
        <v>11</v>
      </c>
    </row>
    <row r="1167" ht="13.5" customHeight="1">
      <c r="A1167" s="24"/>
      <c r="B1167" s="25" t="s">
        <v>12</v>
      </c>
      <c r="C1167" s="25" t="s">
        <v>13</v>
      </c>
      <c r="D1167" s="24"/>
      <c r="E1167" s="24"/>
    </row>
    <row r="1168" ht="15.75" customHeight="1">
      <c r="A1168" s="27">
        <v>45240.0</v>
      </c>
      <c r="B1168" s="52" t="s">
        <v>1548</v>
      </c>
      <c r="C1168" s="29" t="s">
        <v>141</v>
      </c>
      <c r="D1168" s="52" t="s">
        <v>2707</v>
      </c>
      <c r="E1168" s="91">
        <v>63.84</v>
      </c>
    </row>
    <row r="1169" ht="15.75" customHeight="1">
      <c r="A1169" s="27">
        <v>45240.0</v>
      </c>
      <c r="B1169" s="52" t="s">
        <v>1299</v>
      </c>
      <c r="C1169" s="29" t="s">
        <v>819</v>
      </c>
      <c r="D1169" s="52" t="s">
        <v>2708</v>
      </c>
      <c r="E1169" s="91">
        <v>75.51</v>
      </c>
    </row>
    <row r="1170" ht="15.75" customHeight="1">
      <c r="A1170" s="27">
        <v>45243.0</v>
      </c>
      <c r="B1170" s="52" t="s">
        <v>1548</v>
      </c>
      <c r="C1170" s="29" t="s">
        <v>141</v>
      </c>
      <c r="D1170" s="52" t="s">
        <v>2709</v>
      </c>
      <c r="E1170" s="91">
        <v>157.0</v>
      </c>
    </row>
    <row r="1171" ht="15.75" customHeight="1">
      <c r="A1171" s="27">
        <v>45243.0</v>
      </c>
      <c r="B1171" s="52" t="s">
        <v>2710</v>
      </c>
      <c r="C1171" s="29" t="s">
        <v>303</v>
      </c>
      <c r="D1171" s="52" t="s">
        <v>2711</v>
      </c>
      <c r="E1171" s="91">
        <v>166.25</v>
      </c>
    </row>
    <row r="1172" ht="15.75" customHeight="1">
      <c r="A1172" s="27">
        <v>45267.0</v>
      </c>
      <c r="B1172" s="52" t="s">
        <v>1543</v>
      </c>
      <c r="C1172" s="29" t="s">
        <v>2712</v>
      </c>
      <c r="D1172" s="52" t="s">
        <v>2713</v>
      </c>
      <c r="E1172" s="91">
        <v>357.24</v>
      </c>
    </row>
    <row r="1173" ht="15.75" customHeight="1">
      <c r="A1173" s="27">
        <v>45267.0</v>
      </c>
      <c r="B1173" s="52" t="s">
        <v>1543</v>
      </c>
      <c r="C1173" s="29" t="s">
        <v>2712</v>
      </c>
      <c r="D1173" s="52" t="s">
        <v>2714</v>
      </c>
      <c r="E1173" s="91">
        <v>260.24</v>
      </c>
    </row>
    <row r="1174" ht="15.75" customHeight="1">
      <c r="A1174" s="27">
        <v>45271.0</v>
      </c>
      <c r="B1174" s="52" t="s">
        <v>2715</v>
      </c>
      <c r="C1174" s="29" t="s">
        <v>912</v>
      </c>
      <c r="D1174" s="52" t="s">
        <v>2716</v>
      </c>
      <c r="E1174" s="91">
        <v>269.52</v>
      </c>
    </row>
    <row r="1175" ht="15.75" customHeight="1">
      <c r="A1175" s="87" t="s">
        <v>20</v>
      </c>
      <c r="B1175" s="88"/>
      <c r="C1175" s="237"/>
      <c r="D1175" s="90"/>
      <c r="E1175" s="47">
        <f>SUM(E1167:E1174)</f>
        <v>1349.6</v>
      </c>
    </row>
    <row r="1176" ht="15.75" customHeight="1">
      <c r="A1176" s="79"/>
      <c r="B1176" s="80"/>
      <c r="C1176" s="79"/>
      <c r="D1176" s="80"/>
      <c r="E1176" s="82"/>
    </row>
    <row r="1177" ht="15.75" customHeight="1">
      <c r="A1177" s="10" t="s">
        <v>1442</v>
      </c>
      <c r="B1177" s="11"/>
      <c r="C1177" s="11"/>
      <c r="D1177" s="11"/>
      <c r="E1177" s="12"/>
    </row>
    <row r="1178" ht="13.5" customHeight="1">
      <c r="A1178" s="13" t="s">
        <v>2717</v>
      </c>
      <c r="B1178" s="11"/>
      <c r="C1178" s="11"/>
      <c r="D1178" s="11"/>
      <c r="E1178" s="12"/>
    </row>
    <row r="1179" ht="28.5" customHeight="1">
      <c r="A1179" s="51" t="s">
        <v>2718</v>
      </c>
      <c r="B1179" s="15"/>
      <c r="C1179" s="198" t="s">
        <v>1368</v>
      </c>
      <c r="D1179" s="17" t="s">
        <v>2719</v>
      </c>
      <c r="E1179" s="18" t="s">
        <v>7</v>
      </c>
    </row>
    <row r="1180" ht="30.0" customHeight="1">
      <c r="A1180" s="20" t="s">
        <v>8</v>
      </c>
      <c r="B1180" s="104" t="s">
        <v>9</v>
      </c>
      <c r="C1180" s="202"/>
      <c r="D1180" s="20" t="s">
        <v>10</v>
      </c>
      <c r="E1180" s="22" t="s">
        <v>11</v>
      </c>
    </row>
    <row r="1181" ht="13.5" customHeight="1">
      <c r="A1181" s="24"/>
      <c r="B1181" s="25" t="s">
        <v>12</v>
      </c>
      <c r="C1181" s="25" t="s">
        <v>13</v>
      </c>
      <c r="D1181" s="24"/>
      <c r="E1181" s="24"/>
    </row>
    <row r="1182" ht="15.75" customHeight="1">
      <c r="A1182" s="27">
        <v>45233.0</v>
      </c>
      <c r="B1182" s="58" t="s">
        <v>2720</v>
      </c>
      <c r="C1182" s="30" t="s">
        <v>2721</v>
      </c>
      <c r="D1182" s="58" t="s">
        <v>2722</v>
      </c>
      <c r="E1182" s="91">
        <v>1400.0</v>
      </c>
    </row>
    <row r="1183" ht="15.75" customHeight="1">
      <c r="A1183" s="27">
        <v>45266.0</v>
      </c>
      <c r="B1183" s="58" t="s">
        <v>2720</v>
      </c>
      <c r="C1183" s="33" t="s">
        <v>2721</v>
      </c>
      <c r="D1183" s="58" t="s">
        <v>2722</v>
      </c>
      <c r="E1183" s="91">
        <v>320.0</v>
      </c>
    </row>
    <row r="1184" ht="15.75" customHeight="1">
      <c r="A1184" s="87" t="s">
        <v>20</v>
      </c>
      <c r="B1184" s="88"/>
      <c r="C1184" s="237"/>
      <c r="D1184" s="90"/>
      <c r="E1184" s="47">
        <f>SUM(E1181:E1183)</f>
        <v>1720</v>
      </c>
    </row>
    <row r="1185" ht="15.75" customHeight="1">
      <c r="A1185" s="79"/>
      <c r="B1185" s="80"/>
      <c r="C1185" s="79"/>
      <c r="D1185" s="80"/>
      <c r="E1185" s="82"/>
    </row>
    <row r="1186" ht="13.5" customHeight="1">
      <c r="A1186" s="10" t="s">
        <v>74</v>
      </c>
      <c r="B1186" s="11"/>
      <c r="C1186" s="11"/>
      <c r="D1186" s="11"/>
      <c r="E1186" s="12"/>
    </row>
    <row r="1187" ht="13.5" customHeight="1">
      <c r="A1187" s="13" t="s">
        <v>2723</v>
      </c>
      <c r="B1187" s="11"/>
      <c r="C1187" s="11"/>
      <c r="D1187" s="11"/>
      <c r="E1187" s="12"/>
    </row>
    <row r="1188" ht="15.75" customHeight="1">
      <c r="A1188" s="51" t="s">
        <v>1810</v>
      </c>
      <c r="B1188" s="15"/>
      <c r="C1188" s="198" t="s">
        <v>1811</v>
      </c>
      <c r="D1188" s="17" t="s">
        <v>2604</v>
      </c>
      <c r="E1188" s="200" t="s">
        <v>7</v>
      </c>
    </row>
    <row r="1189" ht="13.5" customHeight="1">
      <c r="A1189" s="20" t="s">
        <v>8</v>
      </c>
      <c r="B1189" s="104" t="s">
        <v>9</v>
      </c>
      <c r="C1189" s="202"/>
      <c r="D1189" s="20" t="s">
        <v>10</v>
      </c>
      <c r="E1189" s="22" t="s">
        <v>11</v>
      </c>
    </row>
    <row r="1190" ht="15.75" customHeight="1">
      <c r="A1190" s="24"/>
      <c r="B1190" s="25" t="s">
        <v>12</v>
      </c>
      <c r="C1190" s="25" t="s">
        <v>13</v>
      </c>
      <c r="D1190" s="24"/>
      <c r="E1190" s="24"/>
    </row>
    <row r="1191" ht="15.75" customHeight="1">
      <c r="A1191" s="27">
        <v>45231.0</v>
      </c>
      <c r="B1191" s="58" t="s">
        <v>2724</v>
      </c>
      <c r="C1191" s="33" t="s">
        <v>2725</v>
      </c>
      <c r="D1191" s="58" t="s">
        <v>2726</v>
      </c>
      <c r="E1191" s="91">
        <v>2000.0</v>
      </c>
    </row>
    <row r="1192" ht="15.75" customHeight="1">
      <c r="A1192" s="43" t="s">
        <v>20</v>
      </c>
      <c r="B1192" s="102"/>
      <c r="C1192" s="213"/>
      <c r="D1192" s="102"/>
      <c r="E1192" s="47">
        <f>SUM(E1187:E1191)</f>
        <v>2000</v>
      </c>
    </row>
    <row r="1193">
      <c r="C1193" s="267"/>
    </row>
    <row r="1194" ht="15.75" customHeight="1">
      <c r="A1194" s="10" t="s">
        <v>1442</v>
      </c>
      <c r="B1194" s="11"/>
      <c r="C1194" s="11"/>
      <c r="D1194" s="11"/>
      <c r="E1194" s="12"/>
    </row>
    <row r="1195" ht="13.5" customHeight="1">
      <c r="A1195" s="13" t="s">
        <v>2727</v>
      </c>
      <c r="B1195" s="11"/>
      <c r="C1195" s="11"/>
      <c r="D1195" s="11"/>
      <c r="E1195" s="12"/>
    </row>
    <row r="1196" ht="24.75" customHeight="1">
      <c r="A1196" s="14" t="s">
        <v>2728</v>
      </c>
      <c r="B1196" s="15"/>
      <c r="C1196" s="268" t="s">
        <v>2729</v>
      </c>
      <c r="D1196" s="17" t="s">
        <v>2730</v>
      </c>
      <c r="E1196" s="18" t="s">
        <v>7</v>
      </c>
    </row>
    <row r="1197" ht="15.75" customHeight="1">
      <c r="A1197" s="20" t="s">
        <v>8</v>
      </c>
      <c r="B1197" s="21" t="s">
        <v>9</v>
      </c>
      <c r="C1197" s="15"/>
      <c r="D1197" s="20" t="s">
        <v>10</v>
      </c>
      <c r="E1197" s="22" t="s">
        <v>11</v>
      </c>
    </row>
    <row r="1198" ht="13.5" customHeight="1">
      <c r="A1198" s="24"/>
      <c r="B1198" s="25" t="s">
        <v>12</v>
      </c>
      <c r="C1198" s="25" t="s">
        <v>13</v>
      </c>
      <c r="D1198" s="24"/>
      <c r="E1198" s="24"/>
    </row>
    <row r="1199" ht="15.75" customHeight="1">
      <c r="A1199" s="27">
        <v>45238.0</v>
      </c>
      <c r="B1199" s="52" t="s">
        <v>2731</v>
      </c>
      <c r="C1199" s="29" t="s">
        <v>2732</v>
      </c>
      <c r="D1199" s="58" t="s">
        <v>2733</v>
      </c>
      <c r="E1199" s="91">
        <v>573.0</v>
      </c>
    </row>
    <row r="1200" ht="15.75" customHeight="1">
      <c r="A1200" s="266" t="s">
        <v>20</v>
      </c>
      <c r="B1200" s="88"/>
      <c r="C1200" s="237"/>
      <c r="D1200" s="90"/>
      <c r="E1200" s="47">
        <f>SUM(E1198:E1199)</f>
        <v>573</v>
      </c>
    </row>
    <row r="1201" ht="15.75" customHeight="1">
      <c r="A1201" s="79"/>
      <c r="B1201" s="80"/>
      <c r="C1201" s="79"/>
      <c r="D1201" s="80"/>
      <c r="E1201" s="82"/>
    </row>
    <row r="1202" ht="13.5" customHeight="1">
      <c r="A1202" s="50" t="s">
        <v>2</v>
      </c>
      <c r="B1202" s="11"/>
      <c r="C1202" s="11"/>
      <c r="D1202" s="11"/>
      <c r="E1202" s="12"/>
    </row>
    <row r="1203" ht="13.5" customHeight="1">
      <c r="A1203" s="13" t="s">
        <v>2734</v>
      </c>
      <c r="B1203" s="11"/>
      <c r="C1203" s="11"/>
      <c r="D1203" s="11"/>
      <c r="E1203" s="12"/>
    </row>
    <row r="1204" ht="15.75" customHeight="1">
      <c r="A1204" s="51" t="s">
        <v>2735</v>
      </c>
      <c r="B1204" s="15"/>
      <c r="C1204" s="198" t="s">
        <v>2736</v>
      </c>
      <c r="D1204" s="17" t="s">
        <v>2737</v>
      </c>
      <c r="E1204" s="200" t="s">
        <v>7</v>
      </c>
    </row>
    <row r="1205" ht="13.5" customHeight="1">
      <c r="A1205" s="20" t="s">
        <v>8</v>
      </c>
      <c r="B1205" s="104" t="s">
        <v>9</v>
      </c>
      <c r="C1205" s="202"/>
      <c r="D1205" s="20" t="s">
        <v>10</v>
      </c>
      <c r="E1205" s="22" t="s">
        <v>11</v>
      </c>
    </row>
    <row r="1206" ht="15.75" customHeight="1">
      <c r="A1206" s="24"/>
      <c r="B1206" s="25" t="s">
        <v>12</v>
      </c>
      <c r="C1206" s="25" t="s">
        <v>13</v>
      </c>
      <c r="D1206" s="24"/>
      <c r="E1206" s="24"/>
    </row>
    <row r="1207" ht="15.75" customHeight="1">
      <c r="A1207" s="27">
        <v>45238.0</v>
      </c>
      <c r="B1207" s="53" t="s">
        <v>2738</v>
      </c>
      <c r="C1207" s="28" t="s">
        <v>2739</v>
      </c>
      <c r="D1207" s="269" t="s">
        <v>2740</v>
      </c>
      <c r="E1207" s="91">
        <v>119.96</v>
      </c>
    </row>
    <row r="1208" ht="15.75" customHeight="1">
      <c r="A1208" s="27">
        <v>45238.0</v>
      </c>
      <c r="B1208" s="53" t="s">
        <v>2741</v>
      </c>
      <c r="C1208" s="28" t="s">
        <v>2739</v>
      </c>
      <c r="D1208" s="269" t="s">
        <v>2742</v>
      </c>
      <c r="E1208" s="91">
        <v>178.0</v>
      </c>
    </row>
    <row r="1209" ht="15.75" customHeight="1">
      <c r="A1209" s="43" t="s">
        <v>20</v>
      </c>
      <c r="B1209" s="44"/>
      <c r="C1209" s="199"/>
      <c r="D1209" s="46"/>
      <c r="E1209" s="47">
        <f>SUM(E1207:E1208)</f>
        <v>297.96</v>
      </c>
    </row>
    <row r="1210" ht="15.75" customHeight="1">
      <c r="A1210" s="79"/>
      <c r="B1210" s="80"/>
      <c r="C1210" s="79"/>
      <c r="D1210" s="80"/>
      <c r="E1210" s="82"/>
    </row>
    <row r="1211" ht="13.5" customHeight="1">
      <c r="A1211" s="50" t="s">
        <v>1442</v>
      </c>
      <c r="B1211" s="11"/>
      <c r="C1211" s="11"/>
      <c r="D1211" s="11"/>
      <c r="E1211" s="12"/>
    </row>
    <row r="1212" ht="13.5" customHeight="1">
      <c r="A1212" s="13" t="s">
        <v>2734</v>
      </c>
      <c r="B1212" s="11"/>
      <c r="C1212" s="11"/>
      <c r="D1212" s="11"/>
      <c r="E1212" s="12"/>
    </row>
    <row r="1213" ht="15.75" customHeight="1">
      <c r="A1213" s="51" t="s">
        <v>2735</v>
      </c>
      <c r="B1213" s="15"/>
      <c r="C1213" s="198" t="s">
        <v>2736</v>
      </c>
      <c r="D1213" s="17" t="s">
        <v>2737</v>
      </c>
      <c r="E1213" s="18" t="s">
        <v>279</v>
      </c>
    </row>
    <row r="1214" ht="13.5" customHeight="1">
      <c r="A1214" s="20" t="s">
        <v>8</v>
      </c>
      <c r="B1214" s="104" t="s">
        <v>9</v>
      </c>
      <c r="C1214" s="202"/>
      <c r="D1214" s="20" t="s">
        <v>10</v>
      </c>
      <c r="E1214" s="22" t="s">
        <v>11</v>
      </c>
    </row>
    <row r="1215" ht="15.75" customHeight="1">
      <c r="A1215" s="24"/>
      <c r="B1215" s="25" t="s">
        <v>12</v>
      </c>
      <c r="C1215" s="25" t="s">
        <v>13</v>
      </c>
      <c r="D1215" s="24"/>
      <c r="E1215" s="24"/>
    </row>
    <row r="1216" ht="15.75" customHeight="1">
      <c r="A1216" s="27">
        <v>45238.0</v>
      </c>
      <c r="B1216" s="53" t="s">
        <v>2743</v>
      </c>
      <c r="C1216" s="28" t="s">
        <v>2744</v>
      </c>
      <c r="D1216" s="269" t="s">
        <v>2745</v>
      </c>
      <c r="E1216" s="91">
        <v>50.0</v>
      </c>
    </row>
    <row r="1217" ht="15.75" customHeight="1">
      <c r="A1217" s="27">
        <v>45238.0</v>
      </c>
      <c r="B1217" s="53" t="s">
        <v>2743</v>
      </c>
      <c r="C1217" s="28" t="s">
        <v>2744</v>
      </c>
      <c r="D1217" s="269" t="s">
        <v>2746</v>
      </c>
      <c r="E1217" s="91">
        <v>50.0</v>
      </c>
    </row>
    <row r="1218" ht="15.75" customHeight="1">
      <c r="A1218" s="27">
        <v>45238.0</v>
      </c>
      <c r="B1218" s="53" t="s">
        <v>2743</v>
      </c>
      <c r="C1218" s="28" t="s">
        <v>2744</v>
      </c>
      <c r="D1218" s="269" t="s">
        <v>2747</v>
      </c>
      <c r="E1218" s="91">
        <v>50.0</v>
      </c>
    </row>
    <row r="1219" ht="15.75" customHeight="1">
      <c r="A1219" s="27">
        <v>45239.0</v>
      </c>
      <c r="B1219" s="53" t="s">
        <v>2748</v>
      </c>
      <c r="C1219" s="28" t="s">
        <v>2749</v>
      </c>
      <c r="D1219" s="269" t="s">
        <v>2750</v>
      </c>
      <c r="E1219" s="91">
        <v>1000.0</v>
      </c>
    </row>
    <row r="1220" ht="15.75" customHeight="1">
      <c r="A1220" s="43" t="s">
        <v>20</v>
      </c>
      <c r="B1220" s="44"/>
      <c r="C1220" s="199"/>
      <c r="D1220" s="46"/>
      <c r="E1220" s="47">
        <f>SUM(E1216:E1219)</f>
        <v>1150</v>
      </c>
    </row>
    <row r="1221" ht="15.75" customHeight="1">
      <c r="A1221" s="123"/>
      <c r="B1221" s="124"/>
      <c r="C1221" s="123"/>
      <c r="D1221" s="80"/>
      <c r="E1221" s="82"/>
    </row>
    <row r="1222" ht="15.75" customHeight="1">
      <c r="A1222" s="10" t="s">
        <v>1442</v>
      </c>
      <c r="B1222" s="11"/>
      <c r="C1222" s="11"/>
      <c r="D1222" s="11"/>
      <c r="E1222" s="12"/>
    </row>
    <row r="1223" ht="15.75" customHeight="1">
      <c r="A1223" s="13" t="s">
        <v>2751</v>
      </c>
      <c r="B1223" s="11"/>
      <c r="C1223" s="11"/>
      <c r="D1223" s="11"/>
      <c r="E1223" s="12"/>
    </row>
    <row r="1224" ht="15.75" customHeight="1">
      <c r="A1224" s="51" t="s">
        <v>1061</v>
      </c>
      <c r="B1224" s="15"/>
      <c r="C1224" s="198" t="s">
        <v>1741</v>
      </c>
      <c r="D1224" s="17" t="s">
        <v>2752</v>
      </c>
      <c r="E1224" s="18" t="s">
        <v>7</v>
      </c>
    </row>
    <row r="1225" ht="15.75" customHeight="1">
      <c r="A1225" s="20" t="s">
        <v>8</v>
      </c>
      <c r="B1225" s="104" t="s">
        <v>9</v>
      </c>
      <c r="C1225" s="202"/>
      <c r="D1225" s="20" t="s">
        <v>10</v>
      </c>
      <c r="E1225" s="22" t="s">
        <v>11</v>
      </c>
    </row>
    <row r="1226" ht="15.75" customHeight="1">
      <c r="A1226" s="24"/>
      <c r="B1226" s="25" t="s">
        <v>12</v>
      </c>
      <c r="C1226" s="25" t="s">
        <v>13</v>
      </c>
      <c r="D1226" s="24"/>
      <c r="E1226" s="24"/>
    </row>
    <row r="1227" ht="15.75" customHeight="1">
      <c r="A1227" s="27">
        <v>45266.0</v>
      </c>
      <c r="B1227" s="58" t="s">
        <v>559</v>
      </c>
      <c r="C1227" s="33" t="s">
        <v>560</v>
      </c>
      <c r="D1227" s="58" t="s">
        <v>2753</v>
      </c>
      <c r="E1227" s="91">
        <v>4700.0</v>
      </c>
    </row>
    <row r="1228" ht="15.75" customHeight="1">
      <c r="A1228" s="27">
        <v>45246.0</v>
      </c>
      <c r="B1228" s="58" t="s">
        <v>1775</v>
      </c>
      <c r="C1228" s="33" t="s">
        <v>1776</v>
      </c>
      <c r="D1228" s="58" t="s">
        <v>2754</v>
      </c>
      <c r="E1228" s="91">
        <v>3233.67</v>
      </c>
    </row>
    <row r="1229" ht="15.75" customHeight="1">
      <c r="A1229" s="127"/>
      <c r="B1229" s="76"/>
      <c r="C1229" s="208"/>
      <c r="D1229" s="58" t="s">
        <v>1771</v>
      </c>
      <c r="E1229" s="91">
        <v>66.33</v>
      </c>
    </row>
    <row r="1230" ht="15.75" customHeight="1">
      <c r="A1230" s="127" t="s">
        <v>20</v>
      </c>
      <c r="B1230" s="128"/>
      <c r="C1230" s="212"/>
      <c r="D1230" s="270"/>
      <c r="E1230" s="47">
        <f>SUM(E1227:E1229)</f>
        <v>8000</v>
      </c>
    </row>
    <row r="1231" ht="15.75" customHeight="1">
      <c r="A1231" s="79"/>
      <c r="B1231" s="80"/>
      <c r="C1231" s="79"/>
      <c r="D1231" s="80"/>
      <c r="E1231" s="82"/>
    </row>
    <row r="1232" ht="15.75" customHeight="1">
      <c r="A1232" s="10" t="s">
        <v>2</v>
      </c>
      <c r="B1232" s="11"/>
      <c r="C1232" s="11"/>
      <c r="D1232" s="11"/>
      <c r="E1232" s="12"/>
    </row>
    <row r="1233" ht="15.75" customHeight="1">
      <c r="A1233" s="13" t="s">
        <v>2755</v>
      </c>
      <c r="B1233" s="11"/>
      <c r="C1233" s="11"/>
      <c r="D1233" s="11"/>
      <c r="E1233" s="12"/>
    </row>
    <row r="1234" ht="15.75" customHeight="1">
      <c r="A1234" s="51" t="s">
        <v>128</v>
      </c>
      <c r="B1234" s="15"/>
      <c r="C1234" s="198" t="s">
        <v>1325</v>
      </c>
      <c r="D1234" s="17" t="s">
        <v>2752</v>
      </c>
      <c r="E1234" s="200" t="s">
        <v>7</v>
      </c>
    </row>
    <row r="1235" ht="15.75" customHeight="1">
      <c r="A1235" s="20" t="s">
        <v>8</v>
      </c>
      <c r="B1235" s="104" t="s">
        <v>9</v>
      </c>
      <c r="C1235" s="202"/>
      <c r="D1235" s="20" t="s">
        <v>10</v>
      </c>
      <c r="E1235" s="22" t="s">
        <v>11</v>
      </c>
    </row>
    <row r="1236" ht="15.75" customHeight="1">
      <c r="A1236" s="24"/>
      <c r="B1236" s="25" t="s">
        <v>12</v>
      </c>
      <c r="C1236" s="25" t="s">
        <v>13</v>
      </c>
      <c r="D1236" s="24"/>
      <c r="E1236" s="24"/>
    </row>
    <row r="1237" ht="15.75" customHeight="1">
      <c r="A1237" s="83">
        <v>45254.0</v>
      </c>
      <c r="B1237" s="84" t="s">
        <v>2756</v>
      </c>
      <c r="C1237" s="29" t="s">
        <v>2757</v>
      </c>
      <c r="D1237" s="52" t="s">
        <v>2758</v>
      </c>
      <c r="E1237" s="75">
        <v>4500.0</v>
      </c>
    </row>
    <row r="1238" ht="15.75" customHeight="1">
      <c r="A1238" s="43" t="s">
        <v>20</v>
      </c>
      <c r="B1238" s="76"/>
      <c r="C1238" s="208"/>
      <c r="D1238" s="76"/>
      <c r="E1238" s="47">
        <f>SUM(E1237)</f>
        <v>4500</v>
      </c>
    </row>
    <row r="1239" ht="15.75" customHeight="1">
      <c r="A1239" s="79"/>
      <c r="B1239" s="80"/>
      <c r="C1239" s="79"/>
      <c r="D1239" s="80"/>
      <c r="E1239" s="82"/>
    </row>
    <row r="1240" ht="15.75" customHeight="1">
      <c r="A1240" s="10" t="s">
        <v>74</v>
      </c>
      <c r="B1240" s="11"/>
      <c r="C1240" s="11"/>
      <c r="D1240" s="11"/>
      <c r="E1240" s="12"/>
    </row>
    <row r="1241" ht="15.75" customHeight="1">
      <c r="A1241" s="13" t="s">
        <v>2759</v>
      </c>
      <c r="B1241" s="11"/>
      <c r="C1241" s="11"/>
      <c r="D1241" s="11"/>
      <c r="E1241" s="12"/>
    </row>
    <row r="1242" ht="15.75" customHeight="1">
      <c r="A1242" s="51" t="s">
        <v>128</v>
      </c>
      <c r="B1242" s="15"/>
      <c r="C1242" s="198" t="s">
        <v>1325</v>
      </c>
      <c r="D1242" s="17" t="s">
        <v>2752</v>
      </c>
      <c r="E1242" s="200" t="s">
        <v>7</v>
      </c>
    </row>
    <row r="1243" ht="15.75" customHeight="1">
      <c r="A1243" s="20" t="s">
        <v>8</v>
      </c>
      <c r="B1243" s="104" t="s">
        <v>9</v>
      </c>
      <c r="C1243" s="202"/>
      <c r="D1243" s="20" t="s">
        <v>10</v>
      </c>
      <c r="E1243" s="22" t="s">
        <v>11</v>
      </c>
    </row>
    <row r="1244" ht="15.75" customHeight="1">
      <c r="A1244" s="24"/>
      <c r="B1244" s="25" t="s">
        <v>12</v>
      </c>
      <c r="C1244" s="25" t="s">
        <v>13</v>
      </c>
      <c r="D1244" s="24"/>
      <c r="E1244" s="24"/>
    </row>
    <row r="1245" ht="15.75" customHeight="1">
      <c r="A1245" s="83">
        <v>45259.0</v>
      </c>
      <c r="B1245" s="84" t="s">
        <v>1593</v>
      </c>
      <c r="C1245" s="29" t="s">
        <v>1594</v>
      </c>
      <c r="D1245" s="52" t="s">
        <v>2760</v>
      </c>
      <c r="E1245" s="75">
        <v>1110.46</v>
      </c>
    </row>
    <row r="1246" ht="15.75" customHeight="1">
      <c r="A1246" s="83">
        <v>45267.0</v>
      </c>
      <c r="B1246" s="84" t="s">
        <v>2761</v>
      </c>
      <c r="C1246" s="29" t="s">
        <v>164</v>
      </c>
      <c r="D1246" s="52" t="s">
        <v>2762</v>
      </c>
      <c r="E1246" s="75">
        <v>1077.3</v>
      </c>
    </row>
    <row r="1247" ht="15.75" customHeight="1">
      <c r="A1247" s="83"/>
      <c r="B1247" s="84" t="s">
        <v>2763</v>
      </c>
      <c r="C1247" s="29" t="s">
        <v>154</v>
      </c>
      <c r="D1247" s="52" t="s">
        <v>2764</v>
      </c>
      <c r="E1247" s="75">
        <v>56.7</v>
      </c>
    </row>
    <row r="1248" ht="15.75" customHeight="1">
      <c r="A1248" s="43" t="s">
        <v>20</v>
      </c>
      <c r="B1248" s="76"/>
      <c r="C1248" s="208"/>
      <c r="D1248" s="76"/>
      <c r="E1248" s="47">
        <f>SUM(E1245:E1247)</f>
        <v>2244.46</v>
      </c>
    </row>
    <row r="1249" ht="15.75" customHeight="1">
      <c r="A1249" s="79"/>
      <c r="B1249" s="80"/>
      <c r="C1249" s="79"/>
      <c r="D1249" s="80"/>
      <c r="E1249" s="82"/>
    </row>
    <row r="1250" ht="15.75" customHeight="1">
      <c r="A1250" s="10" t="s">
        <v>2</v>
      </c>
      <c r="B1250" s="11"/>
      <c r="C1250" s="11"/>
      <c r="D1250" s="11"/>
      <c r="E1250" s="12"/>
    </row>
    <row r="1251" ht="15.75" customHeight="1">
      <c r="A1251" s="13" t="s">
        <v>2765</v>
      </c>
      <c r="B1251" s="11"/>
      <c r="C1251" s="11"/>
      <c r="D1251" s="11"/>
      <c r="E1251" s="12"/>
    </row>
    <row r="1252" ht="15.75" customHeight="1">
      <c r="A1252" s="14" t="s">
        <v>432</v>
      </c>
      <c r="B1252" s="15"/>
      <c r="C1252" s="268" t="s">
        <v>1335</v>
      </c>
      <c r="D1252" s="17" t="s">
        <v>2737</v>
      </c>
      <c r="E1252" s="200" t="s">
        <v>7</v>
      </c>
    </row>
    <row r="1253" ht="15.75" customHeight="1">
      <c r="A1253" s="20" t="s">
        <v>8</v>
      </c>
      <c r="B1253" s="104" t="s">
        <v>9</v>
      </c>
      <c r="C1253" s="202"/>
      <c r="D1253" s="20" t="s">
        <v>10</v>
      </c>
      <c r="E1253" s="22" t="s">
        <v>11</v>
      </c>
    </row>
    <row r="1254" ht="15.75" customHeight="1">
      <c r="A1254" s="24"/>
      <c r="B1254" s="25" t="s">
        <v>12</v>
      </c>
      <c r="C1254" s="25" t="s">
        <v>13</v>
      </c>
      <c r="D1254" s="24"/>
      <c r="E1254" s="24"/>
    </row>
    <row r="1255" ht="15.75" customHeight="1">
      <c r="A1255" s="83">
        <v>45230.0</v>
      </c>
      <c r="B1255" s="84" t="s">
        <v>2766</v>
      </c>
      <c r="C1255" s="29" t="s">
        <v>435</v>
      </c>
      <c r="D1255" s="52" t="s">
        <v>2767</v>
      </c>
      <c r="E1255" s="75">
        <v>145.0</v>
      </c>
    </row>
    <row r="1256" ht="15.75" customHeight="1">
      <c r="A1256" s="83">
        <v>45230.0</v>
      </c>
      <c r="B1256" s="84" t="s">
        <v>2766</v>
      </c>
      <c r="C1256" s="29" t="s">
        <v>435</v>
      </c>
      <c r="D1256" s="52" t="s">
        <v>2768</v>
      </c>
      <c r="E1256" s="75">
        <v>135.0</v>
      </c>
    </row>
    <row r="1257" ht="15.75" customHeight="1">
      <c r="A1257" s="83">
        <v>45260.0</v>
      </c>
      <c r="B1257" s="84" t="s">
        <v>2766</v>
      </c>
      <c r="C1257" s="29" t="s">
        <v>435</v>
      </c>
      <c r="D1257" s="52" t="s">
        <v>2769</v>
      </c>
      <c r="E1257" s="75">
        <v>48.0</v>
      </c>
    </row>
    <row r="1258" ht="15.75" customHeight="1">
      <c r="A1258" s="83">
        <v>45260.0</v>
      </c>
      <c r="B1258" s="84" t="s">
        <v>2766</v>
      </c>
      <c r="C1258" s="29" t="s">
        <v>435</v>
      </c>
      <c r="D1258" s="52" t="s">
        <v>2770</v>
      </c>
      <c r="E1258" s="75">
        <v>26.0</v>
      </c>
    </row>
    <row r="1259" ht="15.75" customHeight="1">
      <c r="A1259" s="43" t="s">
        <v>20</v>
      </c>
      <c r="B1259" s="76"/>
      <c r="C1259" s="208"/>
      <c r="D1259" s="76"/>
      <c r="E1259" s="47">
        <f>SUM(E1255:E1258)</f>
        <v>354</v>
      </c>
    </row>
    <row r="1260" ht="15.75" customHeight="1">
      <c r="A1260" s="79"/>
      <c r="B1260" s="80"/>
      <c r="C1260" s="79"/>
      <c r="D1260" s="80"/>
      <c r="E1260" s="82"/>
    </row>
    <row r="1261" ht="15.75" customHeight="1">
      <c r="A1261" s="10" t="s">
        <v>74</v>
      </c>
      <c r="B1261" s="11"/>
      <c r="C1261" s="11"/>
      <c r="D1261" s="11"/>
      <c r="E1261" s="12"/>
    </row>
    <row r="1262" ht="15.75" customHeight="1">
      <c r="A1262" s="13" t="s">
        <v>2771</v>
      </c>
      <c r="B1262" s="11"/>
      <c r="C1262" s="11"/>
      <c r="D1262" s="11"/>
      <c r="E1262" s="12"/>
    </row>
    <row r="1263" ht="15.75" customHeight="1">
      <c r="A1263" s="14" t="s">
        <v>432</v>
      </c>
      <c r="B1263" s="15"/>
      <c r="C1263" s="268" t="s">
        <v>1335</v>
      </c>
      <c r="D1263" s="17" t="s">
        <v>2772</v>
      </c>
      <c r="E1263" s="200" t="s">
        <v>7</v>
      </c>
    </row>
    <row r="1264" ht="15.75" customHeight="1">
      <c r="A1264" s="20" t="s">
        <v>8</v>
      </c>
      <c r="B1264" s="104" t="s">
        <v>9</v>
      </c>
      <c r="C1264" s="202"/>
      <c r="D1264" s="20" t="s">
        <v>10</v>
      </c>
      <c r="E1264" s="22" t="s">
        <v>11</v>
      </c>
    </row>
    <row r="1265" ht="15.75" customHeight="1">
      <c r="A1265" s="24"/>
      <c r="B1265" s="25" t="s">
        <v>12</v>
      </c>
      <c r="C1265" s="25" t="s">
        <v>13</v>
      </c>
      <c r="D1265" s="24"/>
      <c r="E1265" s="24"/>
    </row>
    <row r="1266" ht="15.75" customHeight="1">
      <c r="A1266" s="83">
        <v>45236.0</v>
      </c>
      <c r="B1266" s="84" t="s">
        <v>2773</v>
      </c>
      <c r="C1266" s="29" t="s">
        <v>2774</v>
      </c>
      <c r="D1266" s="52" t="s">
        <v>2775</v>
      </c>
      <c r="E1266" s="75">
        <v>3040.0</v>
      </c>
    </row>
    <row r="1267" ht="15.75" customHeight="1">
      <c r="A1267" s="43" t="s">
        <v>20</v>
      </c>
      <c r="B1267" s="76"/>
      <c r="C1267" s="208"/>
      <c r="D1267" s="76"/>
      <c r="E1267" s="47">
        <f>SUM(E1266)</f>
        <v>3040</v>
      </c>
    </row>
    <row r="1268" ht="18.75" customHeight="1">
      <c r="A1268" s="79"/>
      <c r="B1268" s="80"/>
      <c r="C1268" s="79"/>
      <c r="D1268" s="80"/>
      <c r="E1268" s="82"/>
    </row>
    <row r="1269" ht="15.75" customHeight="1">
      <c r="A1269" s="271" t="s">
        <v>2</v>
      </c>
      <c r="B1269" s="272"/>
      <c r="C1269" s="272"/>
      <c r="D1269" s="272"/>
      <c r="E1269" s="273"/>
    </row>
    <row r="1270" ht="15.75" customHeight="1">
      <c r="A1270" s="210" t="s">
        <v>2776</v>
      </c>
      <c r="B1270" s="11"/>
      <c r="C1270" s="11"/>
      <c r="D1270" s="11"/>
      <c r="E1270" s="12"/>
    </row>
    <row r="1271" ht="29.25" customHeight="1">
      <c r="A1271" s="51" t="s">
        <v>2777</v>
      </c>
      <c r="B1271" s="15"/>
      <c r="C1271" s="198" t="s">
        <v>1322</v>
      </c>
      <c r="D1271" s="199" t="s">
        <v>2778</v>
      </c>
      <c r="E1271" s="200" t="s">
        <v>7</v>
      </c>
    </row>
    <row r="1272" ht="13.5" customHeight="1">
      <c r="A1272" s="20" t="s">
        <v>8</v>
      </c>
      <c r="B1272" s="104" t="s">
        <v>9</v>
      </c>
      <c r="C1272" s="202"/>
      <c r="D1272" s="20" t="s">
        <v>10</v>
      </c>
      <c r="E1272" s="22" t="s">
        <v>11</v>
      </c>
    </row>
    <row r="1273" ht="15.75" customHeight="1">
      <c r="A1273" s="24"/>
      <c r="B1273" s="25" t="s">
        <v>12</v>
      </c>
      <c r="C1273" s="25" t="s">
        <v>13</v>
      </c>
      <c r="D1273" s="24"/>
      <c r="E1273" s="24"/>
    </row>
    <row r="1274" ht="25.5" customHeight="1">
      <c r="A1274" s="110">
        <v>45252.0</v>
      </c>
      <c r="B1274" s="76" t="s">
        <v>2779</v>
      </c>
      <c r="C1274" s="205" t="s">
        <v>454</v>
      </c>
      <c r="D1274" s="36" t="s">
        <v>2780</v>
      </c>
      <c r="E1274" s="78">
        <v>1124.0</v>
      </c>
    </row>
    <row r="1275" ht="15.75" customHeight="1">
      <c r="A1275" s="43" t="s">
        <v>20</v>
      </c>
      <c r="B1275" s="44"/>
      <c r="C1275" s="208"/>
      <c r="D1275" s="76"/>
      <c r="E1275" s="47">
        <f>SUM(E1274)</f>
        <v>1124</v>
      </c>
    </row>
    <row r="1276" ht="18.75" customHeight="1">
      <c r="A1276" s="79"/>
      <c r="B1276" s="80"/>
      <c r="C1276" s="79"/>
      <c r="D1276" s="80"/>
      <c r="E1276" s="82"/>
    </row>
    <row r="1277" ht="15.75" customHeight="1">
      <c r="A1277" s="10" t="s">
        <v>1442</v>
      </c>
      <c r="B1277" s="11"/>
      <c r="C1277" s="11"/>
      <c r="D1277" s="11"/>
      <c r="E1277" s="12"/>
    </row>
    <row r="1278" ht="15.75" customHeight="1">
      <c r="A1278" s="13" t="s">
        <v>2781</v>
      </c>
      <c r="B1278" s="11"/>
      <c r="C1278" s="11"/>
      <c r="D1278" s="11"/>
      <c r="E1278" s="12"/>
    </row>
    <row r="1279" ht="15.75" customHeight="1">
      <c r="A1279" s="242" t="s">
        <v>439</v>
      </c>
      <c r="B1279" s="15"/>
      <c r="C1279" s="198" t="s">
        <v>1336</v>
      </c>
      <c r="D1279" s="17" t="s">
        <v>2782</v>
      </c>
      <c r="E1279" s="200" t="s">
        <v>7</v>
      </c>
    </row>
    <row r="1280" ht="15.75" customHeight="1">
      <c r="A1280" s="25" t="s">
        <v>8</v>
      </c>
      <c r="B1280" s="104" t="s">
        <v>9</v>
      </c>
      <c r="C1280" s="202"/>
      <c r="D1280" s="25" t="s">
        <v>10</v>
      </c>
      <c r="E1280" s="274" t="s">
        <v>11</v>
      </c>
    </row>
    <row r="1281" ht="15.75" customHeight="1">
      <c r="A1281" s="25"/>
      <c r="B1281" s="25" t="s">
        <v>12</v>
      </c>
      <c r="C1281" s="25" t="s">
        <v>13</v>
      </c>
      <c r="D1281" s="25"/>
      <c r="E1281" s="274"/>
    </row>
    <row r="1282" ht="15.75" customHeight="1">
      <c r="A1282" s="110" t="s">
        <v>2783</v>
      </c>
      <c r="B1282" s="204" t="s">
        <v>2784</v>
      </c>
      <c r="C1282" s="205" t="s">
        <v>442</v>
      </c>
      <c r="D1282" s="204" t="s">
        <v>2785</v>
      </c>
      <c r="E1282" s="258">
        <v>2194.98</v>
      </c>
    </row>
    <row r="1283" ht="15.75" customHeight="1">
      <c r="A1283" s="110">
        <v>45272.0</v>
      </c>
      <c r="B1283" s="204" t="s">
        <v>621</v>
      </c>
      <c r="C1283" s="205"/>
      <c r="D1283" s="204" t="s">
        <v>2786</v>
      </c>
      <c r="E1283" s="258">
        <v>45.02</v>
      </c>
    </row>
    <row r="1284" ht="13.5" customHeight="1">
      <c r="A1284" s="110" t="s">
        <v>2787</v>
      </c>
      <c r="B1284" s="204" t="s">
        <v>2788</v>
      </c>
      <c r="C1284" s="205" t="s">
        <v>2474</v>
      </c>
      <c r="D1284" s="204" t="s">
        <v>2789</v>
      </c>
      <c r="E1284" s="258">
        <v>577.84</v>
      </c>
    </row>
    <row r="1285" ht="13.5" customHeight="1">
      <c r="A1285" s="110">
        <v>45272.0</v>
      </c>
      <c r="B1285" s="204" t="s">
        <v>621</v>
      </c>
      <c r="C1285" s="205"/>
      <c r="D1285" s="204" t="s">
        <v>2790</v>
      </c>
      <c r="E1285" s="258">
        <v>16.16</v>
      </c>
    </row>
    <row r="1286" ht="13.5" customHeight="1">
      <c r="A1286" s="110" t="s">
        <v>2787</v>
      </c>
      <c r="B1286" s="204" t="s">
        <v>2791</v>
      </c>
      <c r="C1286" s="205" t="s">
        <v>2792</v>
      </c>
      <c r="D1286" s="204" t="s">
        <v>2793</v>
      </c>
      <c r="E1286" s="258">
        <v>4000.0</v>
      </c>
    </row>
    <row r="1287" ht="15.75" customHeight="1">
      <c r="A1287" s="110" t="s">
        <v>2787</v>
      </c>
      <c r="B1287" s="204" t="s">
        <v>2794</v>
      </c>
      <c r="C1287" s="205" t="s">
        <v>185</v>
      </c>
      <c r="D1287" s="204" t="s">
        <v>2795</v>
      </c>
      <c r="E1287" s="258">
        <v>338.73</v>
      </c>
    </row>
    <row r="1288" ht="13.5" customHeight="1">
      <c r="A1288" s="110">
        <v>45272.0</v>
      </c>
      <c r="B1288" s="204" t="s">
        <v>621</v>
      </c>
      <c r="C1288" s="205"/>
      <c r="D1288" s="204" t="s">
        <v>2796</v>
      </c>
      <c r="E1288" s="258">
        <v>11.27</v>
      </c>
    </row>
    <row r="1289" ht="15.75" customHeight="1">
      <c r="A1289" s="87" t="s">
        <v>20</v>
      </c>
      <c r="B1289" s="88"/>
      <c r="C1289" s="237"/>
      <c r="D1289" s="90"/>
      <c r="E1289" s="47">
        <f>SUM(E1282:E1288)</f>
        <v>7184</v>
      </c>
    </row>
    <row r="1290" ht="15.75" customHeight="1">
      <c r="A1290" s="79"/>
      <c r="B1290" s="80"/>
      <c r="C1290" s="79"/>
      <c r="D1290" s="80"/>
      <c r="E1290" s="82"/>
    </row>
    <row r="1291" ht="15.75" customHeight="1">
      <c r="A1291" s="10" t="s">
        <v>2</v>
      </c>
      <c r="B1291" s="11"/>
      <c r="C1291" s="11"/>
      <c r="D1291" s="11"/>
      <c r="E1291" s="12"/>
    </row>
    <row r="1292" ht="15.75" customHeight="1">
      <c r="A1292" s="210" t="s">
        <v>2797</v>
      </c>
      <c r="B1292" s="11"/>
      <c r="C1292" s="11"/>
      <c r="D1292" s="11"/>
      <c r="E1292" s="12"/>
    </row>
    <row r="1293" ht="15.75" customHeight="1">
      <c r="A1293" s="51" t="s">
        <v>2798</v>
      </c>
      <c r="B1293" s="15"/>
      <c r="C1293" s="198" t="s">
        <v>2799</v>
      </c>
      <c r="D1293" s="17" t="s">
        <v>2800</v>
      </c>
      <c r="E1293" s="18" t="s">
        <v>7</v>
      </c>
    </row>
    <row r="1294" ht="15.75" customHeight="1">
      <c r="A1294" s="20" t="s">
        <v>8</v>
      </c>
      <c r="B1294" s="104" t="s">
        <v>9</v>
      </c>
      <c r="C1294" s="202"/>
      <c r="D1294" s="20" t="s">
        <v>10</v>
      </c>
      <c r="E1294" s="22" t="s">
        <v>11</v>
      </c>
    </row>
    <row r="1295" ht="15.75" customHeight="1">
      <c r="A1295" s="24"/>
      <c r="B1295" s="25" t="s">
        <v>12</v>
      </c>
      <c r="C1295" s="25" t="s">
        <v>13</v>
      </c>
      <c r="D1295" s="24"/>
      <c r="E1295" s="24"/>
    </row>
    <row r="1296" ht="15.75" customHeight="1">
      <c r="A1296" s="110">
        <v>45239.0</v>
      </c>
      <c r="B1296" s="204" t="s">
        <v>2801</v>
      </c>
      <c r="C1296" s="205" t="s">
        <v>2792</v>
      </c>
      <c r="D1296" s="204" t="s">
        <v>2802</v>
      </c>
      <c r="E1296" s="258">
        <v>1344.0</v>
      </c>
    </row>
    <row r="1297" ht="15.75" customHeight="1">
      <c r="A1297" s="110">
        <v>45239.0</v>
      </c>
      <c r="B1297" s="204" t="s">
        <v>2803</v>
      </c>
      <c r="C1297" s="205" t="s">
        <v>116</v>
      </c>
      <c r="D1297" s="204" t="s">
        <v>2804</v>
      </c>
      <c r="E1297" s="258">
        <v>2000.0</v>
      </c>
    </row>
    <row r="1298" ht="15.75" customHeight="1">
      <c r="A1298" s="185"/>
      <c r="B1298" s="275"/>
      <c r="C1298" s="276"/>
      <c r="D1298" s="275"/>
      <c r="E1298" s="78">
        <v>4656.0</v>
      </c>
    </row>
    <row r="1299" ht="15.75" customHeight="1">
      <c r="A1299" s="87" t="s">
        <v>20</v>
      </c>
      <c r="B1299" s="88"/>
      <c r="C1299" s="237"/>
      <c r="D1299" s="90"/>
      <c r="E1299" s="47">
        <f>SUM(E1296:E1298)</f>
        <v>8000</v>
      </c>
    </row>
    <row r="1300" ht="15.75" customHeight="1">
      <c r="A1300" s="79"/>
      <c r="B1300" s="80"/>
      <c r="C1300" s="79"/>
      <c r="D1300" s="80"/>
      <c r="E1300" s="82"/>
    </row>
    <row r="1301" ht="15.75" customHeight="1">
      <c r="A1301" s="10" t="s">
        <v>1442</v>
      </c>
      <c r="B1301" s="11"/>
      <c r="C1301" s="11"/>
      <c r="D1301" s="11"/>
      <c r="E1301" s="12"/>
    </row>
    <row r="1302" ht="13.5" customHeight="1">
      <c r="A1302" s="210" t="s">
        <v>2805</v>
      </c>
      <c r="B1302" s="11"/>
      <c r="C1302" s="11"/>
      <c r="D1302" s="11"/>
      <c r="E1302" s="12"/>
    </row>
    <row r="1303" ht="28.5" customHeight="1">
      <c r="A1303" s="51" t="s">
        <v>2798</v>
      </c>
      <c r="B1303" s="15"/>
      <c r="C1303" s="198" t="s">
        <v>2799</v>
      </c>
      <c r="D1303" s="17" t="s">
        <v>2800</v>
      </c>
      <c r="E1303" s="18" t="s">
        <v>7</v>
      </c>
    </row>
    <row r="1304" ht="30.0" customHeight="1">
      <c r="A1304" s="20" t="s">
        <v>8</v>
      </c>
      <c r="B1304" s="104" t="s">
        <v>9</v>
      </c>
      <c r="C1304" s="202"/>
      <c r="D1304" s="20" t="s">
        <v>10</v>
      </c>
      <c r="E1304" s="22" t="s">
        <v>11</v>
      </c>
    </row>
    <row r="1305" ht="15.75" customHeight="1">
      <c r="A1305" s="24"/>
      <c r="B1305" s="25" t="s">
        <v>12</v>
      </c>
      <c r="C1305" s="25" t="s">
        <v>13</v>
      </c>
      <c r="D1305" s="24"/>
      <c r="E1305" s="24"/>
    </row>
    <row r="1306" ht="13.5" customHeight="1">
      <c r="A1306" s="110">
        <v>45240.0</v>
      </c>
      <c r="B1306" s="204" t="s">
        <v>2806</v>
      </c>
      <c r="C1306" s="205" t="s">
        <v>2792</v>
      </c>
      <c r="D1306" s="204" t="s">
        <v>2802</v>
      </c>
      <c r="E1306" s="258">
        <v>5400.0</v>
      </c>
    </row>
    <row r="1307" ht="15.75" customHeight="1">
      <c r="A1307" s="87" t="s">
        <v>20</v>
      </c>
      <c r="B1307" s="88"/>
      <c r="C1307" s="237"/>
      <c r="D1307" s="90"/>
      <c r="E1307" s="47">
        <f>SUM(E1305:E1306)</f>
        <v>5400</v>
      </c>
    </row>
    <row r="1308" ht="15.75" customHeight="1">
      <c r="A1308" s="79"/>
      <c r="B1308" s="80"/>
      <c r="C1308" s="79"/>
      <c r="D1308" s="80"/>
      <c r="E1308" s="82"/>
    </row>
    <row r="1309" ht="15.75" customHeight="1">
      <c r="A1309" s="10" t="s">
        <v>2</v>
      </c>
      <c r="B1309" s="11"/>
      <c r="C1309" s="11"/>
      <c r="D1309" s="11"/>
      <c r="E1309" s="12"/>
    </row>
    <row r="1310" ht="15.75" customHeight="1">
      <c r="A1310" s="13" t="s">
        <v>2807</v>
      </c>
      <c r="B1310" s="11"/>
      <c r="C1310" s="11"/>
      <c r="D1310" s="11"/>
      <c r="E1310" s="12"/>
    </row>
    <row r="1311" ht="15.75" customHeight="1">
      <c r="A1311" s="51" t="s">
        <v>574</v>
      </c>
      <c r="B1311" s="15"/>
      <c r="C1311" s="198" t="s">
        <v>2071</v>
      </c>
      <c r="D1311" s="17" t="s">
        <v>2772</v>
      </c>
      <c r="E1311" s="200" t="s">
        <v>7</v>
      </c>
    </row>
    <row r="1312" ht="15.75" customHeight="1">
      <c r="A1312" s="20" t="s">
        <v>8</v>
      </c>
      <c r="B1312" s="104" t="s">
        <v>9</v>
      </c>
      <c r="C1312" s="202"/>
      <c r="D1312" s="115" t="s">
        <v>10</v>
      </c>
      <c r="E1312" s="22" t="s">
        <v>11</v>
      </c>
    </row>
    <row r="1313" ht="15.75" customHeight="1">
      <c r="A1313" s="24"/>
      <c r="B1313" s="25" t="s">
        <v>12</v>
      </c>
      <c r="C1313" s="25" t="s">
        <v>13</v>
      </c>
      <c r="D1313" s="24"/>
      <c r="E1313" s="24"/>
    </row>
    <row r="1314" ht="15.75" customHeight="1">
      <c r="A1314" s="32">
        <v>45254.0</v>
      </c>
      <c r="B1314" s="53" t="s">
        <v>140</v>
      </c>
      <c r="C1314" s="29" t="s">
        <v>141</v>
      </c>
      <c r="D1314" s="52" t="s">
        <v>2808</v>
      </c>
      <c r="E1314" s="91">
        <v>1700.59</v>
      </c>
    </row>
    <row r="1315" ht="15.75" customHeight="1">
      <c r="A1315" s="32">
        <v>45254.0</v>
      </c>
      <c r="B1315" s="53" t="s">
        <v>140</v>
      </c>
      <c r="C1315" s="29" t="s">
        <v>141</v>
      </c>
      <c r="D1315" s="52" t="s">
        <v>2809</v>
      </c>
      <c r="E1315" s="91">
        <v>2509.41</v>
      </c>
    </row>
    <row r="1316" ht="15.75" customHeight="1">
      <c r="A1316" s="32">
        <v>45257.0</v>
      </c>
      <c r="B1316" s="53" t="s">
        <v>2810</v>
      </c>
      <c r="C1316" s="29" t="s">
        <v>303</v>
      </c>
      <c r="D1316" s="52" t="s">
        <v>2811</v>
      </c>
      <c r="E1316" s="91">
        <v>88.0</v>
      </c>
    </row>
    <row r="1317" ht="15.75" customHeight="1">
      <c r="A1317" s="32">
        <v>45258.0</v>
      </c>
      <c r="B1317" s="53" t="s">
        <v>2810</v>
      </c>
      <c r="C1317" s="29" t="s">
        <v>303</v>
      </c>
      <c r="D1317" s="52" t="s">
        <v>2812</v>
      </c>
      <c r="E1317" s="91">
        <v>23.0</v>
      </c>
    </row>
    <row r="1318" ht="15.75" customHeight="1">
      <c r="A1318" s="27">
        <v>45259.0</v>
      </c>
      <c r="B1318" s="53" t="s">
        <v>140</v>
      </c>
      <c r="C1318" s="29" t="s">
        <v>141</v>
      </c>
      <c r="D1318" s="52" t="s">
        <v>2813</v>
      </c>
      <c r="E1318" s="91">
        <v>1650.0</v>
      </c>
    </row>
    <row r="1319" ht="15.75" customHeight="1">
      <c r="A1319" s="27">
        <v>45264.0</v>
      </c>
      <c r="B1319" s="53" t="s">
        <v>2378</v>
      </c>
      <c r="C1319" s="29" t="s">
        <v>2814</v>
      </c>
      <c r="D1319" s="52" t="s">
        <v>2815</v>
      </c>
      <c r="E1319" s="91">
        <v>1000.0</v>
      </c>
    </row>
    <row r="1320" ht="15.75" customHeight="1">
      <c r="A1320" s="27">
        <v>45266.0</v>
      </c>
      <c r="B1320" s="53" t="s">
        <v>2810</v>
      </c>
      <c r="C1320" s="29" t="s">
        <v>303</v>
      </c>
      <c r="D1320" s="52" t="s">
        <v>2816</v>
      </c>
      <c r="E1320" s="277">
        <v>221.35</v>
      </c>
    </row>
    <row r="1321" ht="15.75" customHeight="1">
      <c r="A1321" s="27">
        <v>45266.0</v>
      </c>
      <c r="B1321" s="53" t="s">
        <v>2817</v>
      </c>
      <c r="C1321" s="29" t="s">
        <v>312</v>
      </c>
      <c r="D1321" s="52" t="s">
        <v>2818</v>
      </c>
      <c r="E1321" s="91">
        <v>807.65</v>
      </c>
    </row>
    <row r="1322" ht="15.75" customHeight="1">
      <c r="A1322" s="43" t="s">
        <v>20</v>
      </c>
      <c r="B1322" s="102"/>
      <c r="C1322" s="213"/>
      <c r="D1322" s="102"/>
      <c r="E1322" s="47">
        <f>SUM(E1314:E1321)</f>
        <v>8000</v>
      </c>
    </row>
    <row r="1323" ht="15.75" customHeight="1">
      <c r="A1323" s="79"/>
      <c r="B1323" s="80"/>
      <c r="C1323" s="79"/>
      <c r="D1323" s="80"/>
      <c r="E1323" s="82"/>
    </row>
    <row r="1324" ht="15.75" customHeight="1">
      <c r="A1324" s="10" t="s">
        <v>74</v>
      </c>
      <c r="B1324" s="11"/>
      <c r="C1324" s="11"/>
      <c r="D1324" s="11"/>
      <c r="E1324" s="12"/>
    </row>
    <row r="1325" ht="15.75" customHeight="1">
      <c r="A1325" s="13" t="s">
        <v>2807</v>
      </c>
      <c r="B1325" s="11"/>
      <c r="C1325" s="11"/>
      <c r="D1325" s="11"/>
      <c r="E1325" s="12"/>
    </row>
    <row r="1326" ht="15.75" customHeight="1">
      <c r="A1326" s="51" t="s">
        <v>574</v>
      </c>
      <c r="B1326" s="15"/>
      <c r="C1326" s="198" t="s">
        <v>2071</v>
      </c>
      <c r="D1326" s="17" t="s">
        <v>2772</v>
      </c>
      <c r="E1326" s="200" t="s">
        <v>7</v>
      </c>
    </row>
    <row r="1327" ht="15.75" customHeight="1">
      <c r="A1327" s="20" t="s">
        <v>8</v>
      </c>
      <c r="B1327" s="104" t="s">
        <v>9</v>
      </c>
      <c r="C1327" s="202"/>
      <c r="D1327" s="106" t="s">
        <v>10</v>
      </c>
      <c r="E1327" s="22" t="s">
        <v>11</v>
      </c>
    </row>
    <row r="1328" ht="15.75" customHeight="1">
      <c r="A1328" s="24"/>
      <c r="B1328" s="25" t="s">
        <v>12</v>
      </c>
      <c r="C1328" s="25" t="s">
        <v>13</v>
      </c>
      <c r="D1328" s="24"/>
      <c r="E1328" s="24"/>
    </row>
    <row r="1329" ht="15.75" customHeight="1">
      <c r="A1329" s="27">
        <v>45267.0</v>
      </c>
      <c r="B1329" s="53" t="s">
        <v>2819</v>
      </c>
      <c r="C1329" s="29" t="s">
        <v>2820</v>
      </c>
      <c r="D1329" s="52" t="s">
        <v>2821</v>
      </c>
      <c r="E1329" s="91">
        <v>3100.0</v>
      </c>
    </row>
    <row r="1330" ht="15.75" customHeight="1">
      <c r="A1330" s="87" t="s">
        <v>20</v>
      </c>
      <c r="B1330" s="88"/>
      <c r="C1330" s="237"/>
      <c r="D1330" s="90"/>
      <c r="E1330" s="47">
        <f>SUM(E1329)</f>
        <v>3100</v>
      </c>
    </row>
    <row r="1331" ht="15.75" customHeight="1">
      <c r="A1331" s="79"/>
      <c r="B1331" s="80"/>
      <c r="C1331" s="79"/>
      <c r="D1331" s="80"/>
      <c r="E1331" s="82"/>
    </row>
    <row r="1332" ht="15.75" customHeight="1">
      <c r="A1332" s="10" t="s">
        <v>2</v>
      </c>
      <c r="B1332" s="11"/>
      <c r="C1332" s="11"/>
      <c r="D1332" s="11"/>
      <c r="E1332" s="12"/>
    </row>
    <row r="1333" ht="15.75" customHeight="1">
      <c r="A1333" s="13" t="s">
        <v>2822</v>
      </c>
      <c r="B1333" s="11"/>
      <c r="C1333" s="11"/>
      <c r="D1333" s="11"/>
      <c r="E1333" s="12"/>
    </row>
    <row r="1334" ht="15.75" customHeight="1">
      <c r="A1334" s="14" t="s">
        <v>252</v>
      </c>
      <c r="B1334" s="15"/>
      <c r="C1334" s="268" t="s">
        <v>1329</v>
      </c>
      <c r="D1334" s="17" t="s">
        <v>2772</v>
      </c>
      <c r="E1334" s="200" t="s">
        <v>7</v>
      </c>
    </row>
    <row r="1335" ht="15.75" customHeight="1">
      <c r="A1335" s="20" t="s">
        <v>8</v>
      </c>
      <c r="B1335" s="104" t="s">
        <v>9</v>
      </c>
      <c r="C1335" s="202"/>
      <c r="D1335" s="115" t="s">
        <v>10</v>
      </c>
      <c r="E1335" s="22" t="s">
        <v>11</v>
      </c>
    </row>
    <row r="1336" ht="15.75" customHeight="1">
      <c r="A1336" s="24"/>
      <c r="B1336" s="25" t="s">
        <v>12</v>
      </c>
      <c r="C1336" s="25" t="s">
        <v>13</v>
      </c>
      <c r="D1336" s="24"/>
      <c r="E1336" s="24"/>
    </row>
    <row r="1337" ht="15.75" customHeight="1">
      <c r="A1337" s="32">
        <v>45252.0</v>
      </c>
      <c r="B1337" s="53" t="s">
        <v>2823</v>
      </c>
      <c r="C1337" s="29" t="s">
        <v>2824</v>
      </c>
      <c r="D1337" s="52" t="s">
        <v>2825</v>
      </c>
      <c r="E1337" s="91">
        <v>90.0</v>
      </c>
    </row>
    <row r="1338" ht="15.75" customHeight="1">
      <c r="A1338" s="32">
        <v>45253.0</v>
      </c>
      <c r="B1338" s="53" t="s">
        <v>2826</v>
      </c>
      <c r="C1338" s="29" t="s">
        <v>2827</v>
      </c>
      <c r="D1338" s="52" t="s">
        <v>2828</v>
      </c>
      <c r="E1338" s="91">
        <v>420.0</v>
      </c>
    </row>
    <row r="1339" ht="15.75" customHeight="1">
      <c r="A1339" s="32">
        <v>45253.0</v>
      </c>
      <c r="B1339" s="53" t="s">
        <v>2829</v>
      </c>
      <c r="C1339" s="29" t="s">
        <v>1261</v>
      </c>
      <c r="D1339" s="52" t="s">
        <v>2830</v>
      </c>
      <c r="E1339" s="91">
        <v>75.6</v>
      </c>
    </row>
    <row r="1340" ht="15.75" customHeight="1">
      <c r="A1340" s="32">
        <v>45253.0</v>
      </c>
      <c r="B1340" s="53" t="s">
        <v>2286</v>
      </c>
      <c r="C1340" s="29" t="s">
        <v>2287</v>
      </c>
      <c r="D1340" s="52" t="s">
        <v>2831</v>
      </c>
      <c r="E1340" s="91">
        <v>592.5</v>
      </c>
    </row>
    <row r="1341" ht="15.75" customHeight="1">
      <c r="A1341" s="27">
        <v>45254.0</v>
      </c>
      <c r="B1341" s="53" t="s">
        <v>2832</v>
      </c>
      <c r="C1341" s="29" t="s">
        <v>58</v>
      </c>
      <c r="D1341" s="52" t="s">
        <v>2833</v>
      </c>
      <c r="E1341" s="91">
        <v>1890.0</v>
      </c>
    </row>
    <row r="1342" ht="15.75" customHeight="1">
      <c r="A1342" s="27">
        <v>45258.0</v>
      </c>
      <c r="B1342" s="53" t="s">
        <v>1721</v>
      </c>
      <c r="C1342" s="29" t="s">
        <v>1707</v>
      </c>
      <c r="D1342" s="52" t="s">
        <v>2834</v>
      </c>
      <c r="E1342" s="91">
        <v>700.0</v>
      </c>
    </row>
    <row r="1343" ht="15.75" customHeight="1">
      <c r="A1343" s="27">
        <v>45265.0</v>
      </c>
      <c r="B1343" s="53" t="s">
        <v>2832</v>
      </c>
      <c r="C1343" s="29" t="s">
        <v>58</v>
      </c>
      <c r="D1343" s="52" t="s">
        <v>2835</v>
      </c>
      <c r="E1343" s="277">
        <v>1228.5</v>
      </c>
    </row>
    <row r="1344" ht="15.75" customHeight="1">
      <c r="A1344" s="43" t="s">
        <v>20</v>
      </c>
      <c r="B1344" s="102"/>
      <c r="C1344" s="213"/>
      <c r="D1344" s="102"/>
      <c r="E1344" s="47">
        <f>SUM(E1337:E1343)</f>
        <v>4996.6</v>
      </c>
    </row>
    <row r="1345" ht="15.75" customHeight="1">
      <c r="A1345" s="79"/>
      <c r="B1345" s="80"/>
      <c r="C1345" s="79"/>
      <c r="D1345" s="80"/>
      <c r="E1345" s="82"/>
    </row>
    <row r="1346" ht="15.75" customHeight="1">
      <c r="A1346" s="10" t="s">
        <v>74</v>
      </c>
      <c r="B1346" s="11"/>
      <c r="C1346" s="11"/>
      <c r="D1346" s="11"/>
      <c r="E1346" s="12"/>
    </row>
    <row r="1347" ht="15.75" customHeight="1">
      <c r="A1347" s="61" t="s">
        <v>2836</v>
      </c>
      <c r="B1347" s="39"/>
      <c r="C1347" s="39"/>
      <c r="D1347" s="39"/>
      <c r="E1347" s="40"/>
    </row>
    <row r="1348" ht="15.75" customHeight="1">
      <c r="A1348" s="14" t="s">
        <v>252</v>
      </c>
      <c r="B1348" s="15"/>
      <c r="C1348" s="268" t="s">
        <v>1329</v>
      </c>
      <c r="D1348" s="17" t="s">
        <v>2772</v>
      </c>
      <c r="E1348" s="200" t="s">
        <v>7</v>
      </c>
    </row>
    <row r="1349" ht="15.75" customHeight="1">
      <c r="A1349" s="20" t="s">
        <v>8</v>
      </c>
      <c r="B1349" s="104" t="s">
        <v>9</v>
      </c>
      <c r="C1349" s="202"/>
      <c r="D1349" s="106" t="s">
        <v>10</v>
      </c>
      <c r="E1349" s="22" t="s">
        <v>11</v>
      </c>
    </row>
    <row r="1350" ht="15.75" customHeight="1">
      <c r="A1350" s="24"/>
      <c r="B1350" s="25" t="s">
        <v>12</v>
      </c>
      <c r="C1350" s="25" t="s">
        <v>13</v>
      </c>
      <c r="D1350" s="24"/>
      <c r="E1350" s="24"/>
    </row>
    <row r="1351" ht="15.75" customHeight="1">
      <c r="A1351" s="27">
        <v>45257.0</v>
      </c>
      <c r="B1351" s="53" t="s">
        <v>2837</v>
      </c>
      <c r="C1351" s="29" t="s">
        <v>2792</v>
      </c>
      <c r="D1351" s="52" t="s">
        <v>2838</v>
      </c>
      <c r="E1351" s="91">
        <v>8500.0</v>
      </c>
    </row>
    <row r="1352" ht="15.75" customHeight="1">
      <c r="A1352" s="27">
        <v>45265.0</v>
      </c>
      <c r="B1352" s="53" t="s">
        <v>2839</v>
      </c>
      <c r="C1352" s="29" t="s">
        <v>2840</v>
      </c>
      <c r="D1352" s="52" t="s">
        <v>2841</v>
      </c>
      <c r="E1352" s="91">
        <v>1092.0</v>
      </c>
    </row>
    <row r="1353" ht="15.75" customHeight="1">
      <c r="A1353" s="87" t="s">
        <v>20</v>
      </c>
      <c r="B1353" s="88"/>
      <c r="C1353" s="237"/>
      <c r="D1353" s="90"/>
      <c r="E1353" s="47">
        <f>SUM(E1351:E1352)</f>
        <v>9592</v>
      </c>
    </row>
    <row r="1354" ht="15.75" customHeight="1">
      <c r="A1354" s="79"/>
      <c r="B1354" s="80"/>
      <c r="C1354" s="79"/>
      <c r="D1354" s="80"/>
      <c r="E1354" s="82"/>
    </row>
    <row r="1355" ht="15.75" customHeight="1">
      <c r="A1355" s="10" t="s">
        <v>74</v>
      </c>
      <c r="B1355" s="11"/>
      <c r="C1355" s="11"/>
      <c r="D1355" s="11"/>
      <c r="E1355" s="12"/>
    </row>
    <row r="1356" ht="15.75" customHeight="1">
      <c r="A1356" s="61" t="s">
        <v>2842</v>
      </c>
      <c r="B1356" s="39"/>
      <c r="C1356" s="39"/>
      <c r="D1356" s="39"/>
      <c r="E1356" s="40"/>
    </row>
    <row r="1357" ht="15.75" customHeight="1">
      <c r="A1357" s="14" t="s">
        <v>2843</v>
      </c>
      <c r="B1357" s="15"/>
      <c r="C1357" s="268" t="s">
        <v>2844</v>
      </c>
      <c r="D1357" s="17" t="s">
        <v>2845</v>
      </c>
      <c r="E1357" s="200" t="s">
        <v>7</v>
      </c>
    </row>
    <row r="1358" ht="15.75" customHeight="1">
      <c r="A1358" s="20" t="s">
        <v>8</v>
      </c>
      <c r="B1358" s="104" t="s">
        <v>9</v>
      </c>
      <c r="C1358" s="202"/>
      <c r="D1358" s="106" t="s">
        <v>10</v>
      </c>
      <c r="E1358" s="22" t="s">
        <v>11</v>
      </c>
    </row>
    <row r="1359" ht="15.75" customHeight="1">
      <c r="A1359" s="24"/>
      <c r="B1359" s="25" t="s">
        <v>12</v>
      </c>
      <c r="C1359" s="25" t="s">
        <v>13</v>
      </c>
      <c r="D1359" s="24"/>
      <c r="E1359" s="24"/>
    </row>
    <row r="1360" ht="15.75" customHeight="1">
      <c r="A1360" s="27">
        <v>45266.0</v>
      </c>
      <c r="B1360" s="53" t="s">
        <v>2846</v>
      </c>
      <c r="C1360" s="29" t="s">
        <v>2847</v>
      </c>
      <c r="D1360" s="52" t="s">
        <v>2848</v>
      </c>
      <c r="E1360" s="91">
        <v>1870.0</v>
      </c>
    </row>
    <row r="1361" ht="15.75" customHeight="1">
      <c r="A1361" s="87" t="s">
        <v>20</v>
      </c>
      <c r="B1361" s="88"/>
      <c r="C1361" s="237"/>
      <c r="D1361" s="90"/>
      <c r="E1361" s="47">
        <f>SUM(E1360)</f>
        <v>1870</v>
      </c>
    </row>
    <row r="1362" ht="15.75" customHeight="1">
      <c r="A1362" s="79"/>
      <c r="B1362" s="80"/>
      <c r="C1362" s="79"/>
      <c r="D1362" s="80"/>
      <c r="E1362" s="82"/>
    </row>
    <row r="1363" ht="15.75" customHeight="1">
      <c r="A1363" s="10" t="s">
        <v>74</v>
      </c>
      <c r="B1363" s="11"/>
      <c r="C1363" s="11"/>
      <c r="D1363" s="11"/>
      <c r="E1363" s="12"/>
    </row>
    <row r="1364" ht="15.75" customHeight="1">
      <c r="A1364" s="61" t="s">
        <v>2849</v>
      </c>
      <c r="B1364" s="39"/>
      <c r="C1364" s="39"/>
      <c r="D1364" s="39"/>
      <c r="E1364" s="40"/>
    </row>
    <row r="1365" ht="15.75" customHeight="1">
      <c r="A1365" s="14" t="s">
        <v>970</v>
      </c>
      <c r="B1365" s="15"/>
      <c r="C1365" s="268" t="s">
        <v>1364</v>
      </c>
      <c r="D1365" s="17" t="s">
        <v>2778</v>
      </c>
      <c r="E1365" s="200" t="s">
        <v>7</v>
      </c>
    </row>
    <row r="1366" ht="15.75" customHeight="1">
      <c r="A1366" s="20" t="s">
        <v>8</v>
      </c>
      <c r="B1366" s="104" t="s">
        <v>9</v>
      </c>
      <c r="C1366" s="202"/>
      <c r="D1366" s="106" t="s">
        <v>10</v>
      </c>
      <c r="E1366" s="22" t="s">
        <v>11</v>
      </c>
    </row>
    <row r="1367" ht="15.75" customHeight="1">
      <c r="A1367" s="24"/>
      <c r="B1367" s="25" t="s">
        <v>12</v>
      </c>
      <c r="C1367" s="25" t="s">
        <v>13</v>
      </c>
      <c r="D1367" s="24"/>
      <c r="E1367" s="24"/>
    </row>
    <row r="1368" ht="15.75" customHeight="1">
      <c r="A1368" s="53" t="s">
        <v>2850</v>
      </c>
      <c r="B1368" s="53" t="s">
        <v>2851</v>
      </c>
      <c r="C1368" s="29" t="s">
        <v>2852</v>
      </c>
      <c r="D1368" s="52" t="s">
        <v>2853</v>
      </c>
      <c r="E1368" s="91">
        <v>8000.0</v>
      </c>
    </row>
    <row r="1369" ht="15.75" customHeight="1">
      <c r="A1369" s="87" t="s">
        <v>20</v>
      </c>
      <c r="B1369" s="88"/>
      <c r="C1369" s="237"/>
      <c r="D1369" s="90"/>
      <c r="E1369" s="47">
        <f>SUM(E1368)</f>
        <v>8000</v>
      </c>
    </row>
    <row r="1370" ht="15.75" customHeight="1">
      <c r="A1370" s="79"/>
      <c r="B1370" s="80"/>
      <c r="C1370" s="79"/>
      <c r="D1370" s="80"/>
      <c r="E1370" s="82"/>
    </row>
    <row r="1371" ht="15.75" customHeight="1">
      <c r="A1371" s="10" t="s">
        <v>74</v>
      </c>
      <c r="B1371" s="11"/>
      <c r="C1371" s="11"/>
      <c r="D1371" s="11"/>
      <c r="E1371" s="12"/>
    </row>
    <row r="1372" ht="15.75" customHeight="1">
      <c r="A1372" s="61" t="s">
        <v>2854</v>
      </c>
      <c r="B1372" s="39"/>
      <c r="C1372" s="39"/>
      <c r="D1372" s="39"/>
      <c r="E1372" s="40"/>
    </row>
    <row r="1373" ht="15.75" customHeight="1">
      <c r="A1373" s="14" t="s">
        <v>197</v>
      </c>
      <c r="B1373" s="15"/>
      <c r="C1373" s="268" t="s">
        <v>1327</v>
      </c>
      <c r="D1373" s="17" t="s">
        <v>2855</v>
      </c>
      <c r="E1373" s="200" t="s">
        <v>7</v>
      </c>
    </row>
    <row r="1374" ht="15.75" customHeight="1">
      <c r="A1374" s="20" t="s">
        <v>8</v>
      </c>
      <c r="B1374" s="104" t="s">
        <v>9</v>
      </c>
      <c r="C1374" s="202"/>
      <c r="D1374" s="106" t="s">
        <v>10</v>
      </c>
      <c r="E1374" s="22" t="s">
        <v>11</v>
      </c>
    </row>
    <row r="1375" ht="15.75" customHeight="1">
      <c r="A1375" s="24"/>
      <c r="B1375" s="25" t="s">
        <v>12</v>
      </c>
      <c r="C1375" s="25" t="s">
        <v>13</v>
      </c>
      <c r="D1375" s="24"/>
      <c r="E1375" s="24"/>
    </row>
    <row r="1376" ht="15.75" customHeight="1">
      <c r="A1376" s="141">
        <v>45261.0</v>
      </c>
      <c r="B1376" s="53" t="s">
        <v>2856</v>
      </c>
      <c r="C1376" s="29" t="s">
        <v>2857</v>
      </c>
      <c r="D1376" s="52" t="s">
        <v>2858</v>
      </c>
      <c r="E1376" s="91">
        <v>3075.0</v>
      </c>
    </row>
    <row r="1377" ht="15.75" customHeight="1">
      <c r="A1377" s="141">
        <v>45261.0</v>
      </c>
      <c r="B1377" s="53" t="s">
        <v>2859</v>
      </c>
      <c r="C1377" s="29" t="s">
        <v>2860</v>
      </c>
      <c r="D1377" s="52" t="s">
        <v>2861</v>
      </c>
      <c r="E1377" s="91">
        <v>500.0</v>
      </c>
    </row>
    <row r="1378" ht="15.75" customHeight="1">
      <c r="A1378" s="141">
        <v>45261.0</v>
      </c>
      <c r="B1378" s="53" t="s">
        <v>2862</v>
      </c>
      <c r="C1378" s="29" t="s">
        <v>2863</v>
      </c>
      <c r="D1378" s="52" t="s">
        <v>2864</v>
      </c>
      <c r="E1378" s="91">
        <v>5225.0</v>
      </c>
    </row>
    <row r="1379" ht="15.75" customHeight="1">
      <c r="A1379" s="87" t="s">
        <v>20</v>
      </c>
      <c r="B1379" s="88"/>
      <c r="C1379" s="237"/>
      <c r="D1379" s="90"/>
      <c r="E1379" s="47">
        <f>SUM(E1376:E1378)</f>
        <v>8800</v>
      </c>
    </row>
    <row r="1380" ht="15.75" customHeight="1">
      <c r="A1380" s="79"/>
      <c r="B1380" s="80"/>
      <c r="C1380" s="79"/>
      <c r="D1380" s="80"/>
      <c r="E1380" s="82"/>
    </row>
    <row r="1381" ht="15.75" customHeight="1">
      <c r="A1381" s="10" t="s">
        <v>74</v>
      </c>
      <c r="B1381" s="11"/>
      <c r="C1381" s="11"/>
      <c r="D1381" s="11"/>
      <c r="E1381" s="12"/>
    </row>
    <row r="1382" ht="15.75" customHeight="1">
      <c r="A1382" s="61" t="s">
        <v>2865</v>
      </c>
      <c r="B1382" s="39"/>
      <c r="C1382" s="39"/>
      <c r="D1382" s="39"/>
      <c r="E1382" s="40"/>
    </row>
    <row r="1383" ht="15.75" customHeight="1">
      <c r="A1383" s="14" t="s">
        <v>870</v>
      </c>
      <c r="B1383" s="15"/>
      <c r="C1383" s="268" t="s">
        <v>1357</v>
      </c>
      <c r="D1383" s="17" t="s">
        <v>2866</v>
      </c>
      <c r="E1383" s="200" t="s">
        <v>7</v>
      </c>
    </row>
    <row r="1384" ht="15.75" customHeight="1">
      <c r="A1384" s="20" t="s">
        <v>8</v>
      </c>
      <c r="B1384" s="104" t="s">
        <v>9</v>
      </c>
      <c r="C1384" s="202"/>
      <c r="D1384" s="106" t="s">
        <v>10</v>
      </c>
      <c r="E1384" s="22" t="s">
        <v>11</v>
      </c>
    </row>
    <row r="1385" ht="15.75" customHeight="1">
      <c r="A1385" s="24"/>
      <c r="B1385" s="25" t="s">
        <v>12</v>
      </c>
      <c r="C1385" s="25" t="s">
        <v>13</v>
      </c>
      <c r="D1385" s="24"/>
      <c r="E1385" s="24"/>
    </row>
    <row r="1386" ht="15.75" customHeight="1">
      <c r="A1386" s="141">
        <v>45267.0</v>
      </c>
      <c r="B1386" s="53" t="s">
        <v>2867</v>
      </c>
      <c r="C1386" s="29" t="s">
        <v>2868</v>
      </c>
      <c r="D1386" s="52" t="s">
        <v>2869</v>
      </c>
      <c r="E1386" s="91">
        <v>3659.0</v>
      </c>
    </row>
    <row r="1387" ht="15.75" customHeight="1">
      <c r="A1387" s="87" t="s">
        <v>20</v>
      </c>
      <c r="B1387" s="88"/>
      <c r="C1387" s="237"/>
      <c r="D1387" s="90"/>
      <c r="E1387" s="47">
        <f>SUM(E1386)</f>
        <v>3659</v>
      </c>
    </row>
    <row r="1388" ht="15.75" customHeight="1">
      <c r="A1388" s="79"/>
      <c r="B1388" s="80"/>
      <c r="C1388" s="79"/>
      <c r="D1388" s="80"/>
      <c r="E1388" s="82"/>
    </row>
    <row r="1389" ht="15.75" customHeight="1">
      <c r="A1389" s="10" t="s">
        <v>74</v>
      </c>
      <c r="B1389" s="11"/>
      <c r="C1389" s="11"/>
      <c r="D1389" s="11"/>
      <c r="E1389" s="12"/>
    </row>
    <row r="1390" ht="15.75" customHeight="1">
      <c r="A1390" s="61" t="s">
        <v>2870</v>
      </c>
      <c r="B1390" s="39"/>
      <c r="C1390" s="39"/>
      <c r="D1390" s="39"/>
      <c r="E1390" s="40"/>
    </row>
    <row r="1391" ht="36.75" customHeight="1">
      <c r="A1391" s="14" t="s">
        <v>2871</v>
      </c>
      <c r="B1391" s="15"/>
      <c r="C1391" s="268" t="s">
        <v>1366</v>
      </c>
      <c r="D1391" s="17" t="s">
        <v>2855</v>
      </c>
      <c r="E1391" s="200" t="s">
        <v>7</v>
      </c>
    </row>
    <row r="1392" ht="15.75" customHeight="1">
      <c r="A1392" s="20" t="s">
        <v>8</v>
      </c>
      <c r="B1392" s="104" t="s">
        <v>9</v>
      </c>
      <c r="C1392" s="202"/>
      <c r="D1392" s="106" t="s">
        <v>10</v>
      </c>
      <c r="E1392" s="22" t="s">
        <v>11</v>
      </c>
    </row>
    <row r="1393" ht="15.75" customHeight="1">
      <c r="A1393" s="24"/>
      <c r="B1393" s="25" t="s">
        <v>12</v>
      </c>
      <c r="C1393" s="25" t="s">
        <v>13</v>
      </c>
      <c r="D1393" s="24"/>
      <c r="E1393" s="24"/>
    </row>
    <row r="1394" ht="15.75" customHeight="1">
      <c r="A1394" s="141">
        <v>45255.0</v>
      </c>
      <c r="B1394" s="53" t="s">
        <v>2872</v>
      </c>
      <c r="C1394" s="29" t="s">
        <v>2857</v>
      </c>
      <c r="D1394" s="52" t="s">
        <v>2873</v>
      </c>
      <c r="E1394" s="91">
        <v>3075.0</v>
      </c>
    </row>
    <row r="1395" ht="15.75" customHeight="1">
      <c r="A1395" s="141">
        <v>45264.0</v>
      </c>
      <c r="B1395" s="53" t="s">
        <v>2874</v>
      </c>
      <c r="C1395" s="29" t="s">
        <v>454</v>
      </c>
      <c r="D1395" s="52" t="s">
        <v>2875</v>
      </c>
      <c r="E1395" s="91">
        <v>500.0</v>
      </c>
    </row>
    <row r="1396" ht="15.75" customHeight="1">
      <c r="A1396" s="141">
        <v>45257.0</v>
      </c>
      <c r="B1396" s="53" t="s">
        <v>2862</v>
      </c>
      <c r="C1396" s="29" t="s">
        <v>2876</v>
      </c>
      <c r="D1396" s="52" t="s">
        <v>2877</v>
      </c>
      <c r="E1396" s="91">
        <v>5225.0</v>
      </c>
    </row>
    <row r="1397" ht="15.75" customHeight="1">
      <c r="A1397" s="87" t="s">
        <v>20</v>
      </c>
      <c r="B1397" s="88"/>
      <c r="C1397" s="237"/>
      <c r="D1397" s="90"/>
      <c r="E1397" s="47">
        <f>SUM(E1394:E1396)</f>
        <v>8800</v>
      </c>
    </row>
    <row r="1398" ht="15.75" customHeight="1">
      <c r="A1398" s="79"/>
      <c r="B1398" s="80"/>
      <c r="C1398" s="79"/>
      <c r="D1398" s="80"/>
      <c r="E1398" s="82"/>
    </row>
    <row r="1399" ht="15.75" customHeight="1">
      <c r="A1399" s="10" t="s">
        <v>2</v>
      </c>
      <c r="B1399" s="11"/>
      <c r="C1399" s="11"/>
      <c r="D1399" s="11"/>
      <c r="E1399" s="12"/>
    </row>
    <row r="1400" ht="15.75" customHeight="1">
      <c r="A1400" s="13" t="s">
        <v>2878</v>
      </c>
      <c r="B1400" s="11"/>
      <c r="C1400" s="11"/>
      <c r="D1400" s="11"/>
      <c r="E1400" s="12"/>
    </row>
    <row r="1401" ht="15.75" customHeight="1">
      <c r="A1401" s="14" t="s">
        <v>2879</v>
      </c>
      <c r="B1401" s="15"/>
      <c r="C1401" s="268" t="s">
        <v>1320</v>
      </c>
      <c r="D1401" s="17" t="s">
        <v>2880</v>
      </c>
      <c r="E1401" s="200" t="s">
        <v>7</v>
      </c>
    </row>
    <row r="1402" ht="15.75" customHeight="1">
      <c r="A1402" s="20" t="s">
        <v>8</v>
      </c>
      <c r="B1402" s="104" t="s">
        <v>9</v>
      </c>
      <c r="C1402" s="202"/>
      <c r="D1402" s="106" t="s">
        <v>10</v>
      </c>
      <c r="E1402" s="22" t="s">
        <v>11</v>
      </c>
    </row>
    <row r="1403" ht="15.75" customHeight="1">
      <c r="A1403" s="24"/>
      <c r="B1403" s="25" t="s">
        <v>12</v>
      </c>
      <c r="C1403" s="25" t="s">
        <v>13</v>
      </c>
      <c r="D1403" s="24"/>
      <c r="E1403" s="24"/>
    </row>
    <row r="1404" ht="15.75" customHeight="1">
      <c r="A1404" s="27">
        <v>45271.0</v>
      </c>
      <c r="B1404" s="53" t="s">
        <v>2881</v>
      </c>
      <c r="C1404" s="29" t="s">
        <v>2287</v>
      </c>
      <c r="D1404" s="52" t="s">
        <v>2882</v>
      </c>
      <c r="E1404" s="91">
        <v>7994.0</v>
      </c>
    </row>
    <row r="1405" ht="15.75" customHeight="1">
      <c r="A1405" s="43" t="s">
        <v>20</v>
      </c>
      <c r="B1405" s="102"/>
      <c r="C1405" s="213"/>
      <c r="D1405" s="102"/>
      <c r="E1405" s="47">
        <f>SUM(E1404)</f>
        <v>7994</v>
      </c>
    </row>
    <row r="1406" ht="15.75" customHeight="1">
      <c r="A1406" s="79"/>
      <c r="B1406" s="80"/>
      <c r="C1406" s="79"/>
      <c r="D1406" s="80"/>
      <c r="E1406" s="82"/>
    </row>
    <row r="1407" ht="15.75" customHeight="1">
      <c r="A1407" s="10" t="s">
        <v>2</v>
      </c>
      <c r="B1407" s="11"/>
      <c r="C1407" s="11"/>
      <c r="D1407" s="11"/>
      <c r="E1407" s="12"/>
    </row>
    <row r="1408" ht="15.75" customHeight="1">
      <c r="A1408" s="13" t="s">
        <v>2883</v>
      </c>
      <c r="B1408" s="11"/>
      <c r="C1408" s="11"/>
      <c r="D1408" s="11"/>
      <c r="E1408" s="12"/>
    </row>
    <row r="1409" ht="15.75" customHeight="1">
      <c r="A1409" s="51" t="s">
        <v>675</v>
      </c>
      <c r="B1409" s="15"/>
      <c r="C1409" s="198" t="s">
        <v>2246</v>
      </c>
      <c r="D1409" s="17" t="s">
        <v>2866</v>
      </c>
      <c r="E1409" s="200" t="s">
        <v>7</v>
      </c>
    </row>
    <row r="1410" ht="15.75" customHeight="1">
      <c r="A1410" s="20" t="s">
        <v>8</v>
      </c>
      <c r="B1410" s="104" t="s">
        <v>9</v>
      </c>
      <c r="C1410" s="202"/>
      <c r="D1410" s="20" t="s">
        <v>10</v>
      </c>
      <c r="E1410" s="22" t="s">
        <v>11</v>
      </c>
    </row>
    <row r="1411" ht="15.75" customHeight="1">
      <c r="A1411" s="24"/>
      <c r="B1411" s="25" t="s">
        <v>12</v>
      </c>
      <c r="C1411" s="25" t="s">
        <v>13</v>
      </c>
      <c r="D1411" s="24"/>
      <c r="E1411" s="24"/>
    </row>
    <row r="1412" ht="15.75" customHeight="1">
      <c r="A1412" s="27">
        <v>45264.0</v>
      </c>
      <c r="B1412" s="58" t="s">
        <v>688</v>
      </c>
      <c r="C1412" s="29" t="s">
        <v>2884</v>
      </c>
      <c r="D1412" s="52" t="s">
        <v>2885</v>
      </c>
      <c r="E1412" s="91">
        <v>340.0</v>
      </c>
    </row>
    <row r="1413" ht="15.75" customHeight="1">
      <c r="A1413" s="27">
        <v>45265.0</v>
      </c>
      <c r="B1413" s="58" t="s">
        <v>691</v>
      </c>
      <c r="C1413" s="29" t="s">
        <v>692</v>
      </c>
      <c r="D1413" s="52" t="s">
        <v>2886</v>
      </c>
      <c r="E1413" s="91">
        <v>3000.0</v>
      </c>
    </row>
    <row r="1414" ht="29.25" customHeight="1">
      <c r="A1414" s="27">
        <v>45266.0</v>
      </c>
      <c r="B1414" s="58" t="s">
        <v>2887</v>
      </c>
      <c r="C1414" s="29" t="s">
        <v>2252</v>
      </c>
      <c r="D1414" s="52" t="s">
        <v>2888</v>
      </c>
      <c r="E1414" s="91">
        <v>18.5</v>
      </c>
    </row>
    <row r="1415" ht="25.5" customHeight="1">
      <c r="A1415" s="27">
        <v>45266.0</v>
      </c>
      <c r="B1415" s="58" t="s">
        <v>682</v>
      </c>
      <c r="C1415" s="29" t="s">
        <v>683</v>
      </c>
      <c r="D1415" s="52" t="s">
        <v>2889</v>
      </c>
      <c r="E1415" s="91">
        <v>1109.5</v>
      </c>
    </row>
    <row r="1416" ht="15.75" customHeight="1">
      <c r="A1416" s="27">
        <v>45266.0</v>
      </c>
      <c r="B1416" s="52" t="s">
        <v>691</v>
      </c>
      <c r="C1416" s="29" t="s">
        <v>692</v>
      </c>
      <c r="D1416" s="52" t="s">
        <v>2890</v>
      </c>
      <c r="E1416" s="91">
        <v>530.0</v>
      </c>
    </row>
    <row r="1417" ht="15.75" customHeight="1">
      <c r="A1417" s="43" t="s">
        <v>20</v>
      </c>
      <c r="B1417" s="76"/>
      <c r="C1417" s="208"/>
      <c r="D1417" s="76"/>
      <c r="E1417" s="47">
        <f>SUM(E1412:E1416)</f>
        <v>4998</v>
      </c>
    </row>
    <row r="1418" ht="15.75" customHeight="1">
      <c r="A1418" s="116"/>
      <c r="B1418" s="117"/>
      <c r="C1418" s="116"/>
      <c r="D1418" s="117"/>
      <c r="E1418" s="209"/>
    </row>
    <row r="1419" ht="15.75" customHeight="1">
      <c r="A1419" s="10" t="s">
        <v>1442</v>
      </c>
      <c r="B1419" s="11"/>
      <c r="C1419" s="11"/>
      <c r="D1419" s="11"/>
      <c r="E1419" s="12"/>
    </row>
    <row r="1420" ht="15.75" customHeight="1">
      <c r="A1420" s="13" t="s">
        <v>2883</v>
      </c>
      <c r="B1420" s="11"/>
      <c r="C1420" s="11"/>
      <c r="D1420" s="11"/>
      <c r="E1420" s="12"/>
    </row>
    <row r="1421" ht="31.5" customHeight="1">
      <c r="A1421" s="51" t="s">
        <v>675</v>
      </c>
      <c r="B1421" s="15"/>
      <c r="C1421" s="198" t="s">
        <v>2246</v>
      </c>
      <c r="D1421" s="17" t="s">
        <v>2866</v>
      </c>
      <c r="E1421" s="200" t="s">
        <v>7</v>
      </c>
    </row>
    <row r="1422" ht="13.5" customHeight="1">
      <c r="A1422" s="20" t="s">
        <v>8</v>
      </c>
      <c r="B1422" s="104" t="s">
        <v>9</v>
      </c>
      <c r="C1422" s="202"/>
      <c r="D1422" s="20" t="s">
        <v>10</v>
      </c>
      <c r="E1422" s="22" t="s">
        <v>11</v>
      </c>
    </row>
    <row r="1423" ht="15.75" customHeight="1">
      <c r="A1423" s="24"/>
      <c r="B1423" s="25" t="s">
        <v>12</v>
      </c>
      <c r="C1423" s="25" t="s">
        <v>13</v>
      </c>
      <c r="D1423" s="24"/>
      <c r="E1423" s="24"/>
    </row>
    <row r="1424" ht="27.0" customHeight="1">
      <c r="A1424" s="27">
        <v>45266.0</v>
      </c>
      <c r="B1424" s="58" t="s">
        <v>1137</v>
      </c>
      <c r="C1424" s="33" t="s">
        <v>1138</v>
      </c>
      <c r="D1424" s="52" t="s">
        <v>2891</v>
      </c>
      <c r="E1424" s="91">
        <v>290.0</v>
      </c>
    </row>
    <row r="1425" ht="15.75" customHeight="1">
      <c r="A1425" s="43" t="s">
        <v>20</v>
      </c>
      <c r="B1425" s="76"/>
      <c r="C1425" s="208"/>
      <c r="D1425" s="76"/>
      <c r="E1425" s="47">
        <f>SUM(E1424)</f>
        <v>290</v>
      </c>
    </row>
    <row r="1426" ht="15.75" customHeight="1">
      <c r="A1426" s="79"/>
      <c r="B1426" s="80"/>
      <c r="C1426" s="79"/>
      <c r="D1426" s="80"/>
      <c r="E1426" s="80"/>
    </row>
    <row r="1427" ht="15.75" customHeight="1">
      <c r="A1427" s="50" t="s">
        <v>562</v>
      </c>
      <c r="B1427" s="11"/>
      <c r="C1427" s="11"/>
      <c r="D1427" s="11"/>
      <c r="E1427" s="12"/>
    </row>
    <row r="1428" ht="13.5" customHeight="1">
      <c r="A1428" s="13" t="s">
        <v>2892</v>
      </c>
      <c r="B1428" s="11"/>
      <c r="C1428" s="11"/>
      <c r="D1428" s="11"/>
      <c r="E1428" s="12"/>
    </row>
    <row r="1429" ht="24.75" customHeight="1">
      <c r="A1429" s="14" t="s">
        <v>2728</v>
      </c>
      <c r="B1429" s="15"/>
      <c r="C1429" s="268" t="s">
        <v>2729</v>
      </c>
      <c r="D1429" s="17" t="s">
        <v>2880</v>
      </c>
      <c r="E1429" s="18" t="s">
        <v>7</v>
      </c>
    </row>
    <row r="1430" ht="15.75" customHeight="1">
      <c r="A1430" s="20" t="s">
        <v>8</v>
      </c>
      <c r="B1430" s="21" t="s">
        <v>9</v>
      </c>
      <c r="C1430" s="15"/>
      <c r="D1430" s="20" t="s">
        <v>10</v>
      </c>
      <c r="E1430" s="22" t="s">
        <v>11</v>
      </c>
    </row>
    <row r="1431" ht="13.5" customHeight="1">
      <c r="A1431" s="24"/>
      <c r="B1431" s="25" t="s">
        <v>12</v>
      </c>
      <c r="C1431" s="25" t="s">
        <v>13</v>
      </c>
      <c r="D1431" s="24"/>
      <c r="E1431" s="24"/>
    </row>
    <row r="1432" ht="15.75" customHeight="1">
      <c r="A1432" s="27">
        <v>45271.0</v>
      </c>
      <c r="B1432" s="52" t="s">
        <v>2893</v>
      </c>
      <c r="C1432" s="29" t="s">
        <v>2894</v>
      </c>
      <c r="D1432" s="52" t="s">
        <v>2895</v>
      </c>
      <c r="E1432" s="91">
        <v>850.0</v>
      </c>
    </row>
    <row r="1433" ht="15.75" customHeight="1">
      <c r="A1433" s="266" t="s">
        <v>20</v>
      </c>
      <c r="B1433" s="88"/>
      <c r="C1433" s="237"/>
      <c r="D1433" s="90"/>
      <c r="E1433" s="47">
        <f>SUM(E1431:E1432)</f>
        <v>850</v>
      </c>
    </row>
    <row r="1434" ht="15.75" customHeight="1">
      <c r="A1434" s="79"/>
      <c r="B1434" s="80"/>
      <c r="C1434" s="79"/>
      <c r="D1434" s="80"/>
      <c r="E1434" s="82"/>
    </row>
    <row r="1435" ht="13.5" customHeight="1">
      <c r="A1435" s="50" t="s">
        <v>562</v>
      </c>
      <c r="B1435" s="11"/>
      <c r="C1435" s="11"/>
      <c r="D1435" s="11"/>
      <c r="E1435" s="12"/>
    </row>
    <row r="1436" ht="13.5" customHeight="1">
      <c r="A1436" s="13" t="s">
        <v>2896</v>
      </c>
      <c r="B1436" s="11"/>
      <c r="C1436" s="11"/>
      <c r="D1436" s="11"/>
      <c r="E1436" s="12"/>
    </row>
    <row r="1437" ht="15.75" customHeight="1">
      <c r="A1437" s="51" t="s">
        <v>82</v>
      </c>
      <c r="B1437" s="15"/>
      <c r="C1437" s="198" t="s">
        <v>1323</v>
      </c>
      <c r="D1437" s="17" t="s">
        <v>2897</v>
      </c>
      <c r="E1437" s="200" t="s">
        <v>7</v>
      </c>
    </row>
    <row r="1438" ht="13.5" customHeight="1">
      <c r="A1438" s="20" t="s">
        <v>8</v>
      </c>
      <c r="B1438" s="104" t="s">
        <v>9</v>
      </c>
      <c r="C1438" s="202"/>
      <c r="D1438" s="20" t="s">
        <v>10</v>
      </c>
      <c r="E1438" s="22" t="s">
        <v>11</v>
      </c>
    </row>
    <row r="1439" ht="15.75" customHeight="1">
      <c r="A1439" s="24"/>
      <c r="B1439" s="25" t="s">
        <v>12</v>
      </c>
      <c r="C1439" s="25" t="s">
        <v>13</v>
      </c>
      <c r="D1439" s="24"/>
      <c r="E1439" s="24"/>
    </row>
    <row r="1440" ht="15.75" customHeight="1">
      <c r="A1440" s="27">
        <v>45269.0</v>
      </c>
      <c r="B1440" s="52" t="s">
        <v>2898</v>
      </c>
      <c r="C1440" s="29" t="s">
        <v>2899</v>
      </c>
      <c r="D1440" s="58" t="s">
        <v>2900</v>
      </c>
      <c r="E1440" s="91">
        <v>744.0</v>
      </c>
    </row>
    <row r="1441" ht="15.75" customHeight="1">
      <c r="A1441" s="87" t="s">
        <v>20</v>
      </c>
      <c r="B1441" s="27"/>
      <c r="C1441" s="237"/>
      <c r="D1441" s="90"/>
      <c r="E1441" s="47">
        <f>SUM(E1439:E1440)</f>
        <v>744</v>
      </c>
    </row>
    <row r="1442" ht="15.75" customHeight="1">
      <c r="A1442" s="79"/>
      <c r="B1442" s="80"/>
      <c r="C1442" s="79"/>
      <c r="D1442" s="80"/>
      <c r="E1442" s="82"/>
    </row>
    <row r="1443" ht="15.75" customHeight="1">
      <c r="A1443" s="10" t="s">
        <v>2</v>
      </c>
      <c r="B1443" s="11"/>
      <c r="C1443" s="11"/>
      <c r="D1443" s="11"/>
      <c r="E1443" s="12"/>
    </row>
    <row r="1444" ht="16.5" customHeight="1">
      <c r="A1444" s="278" t="s">
        <v>2901</v>
      </c>
      <c r="B1444" s="197"/>
      <c r="C1444" s="197"/>
      <c r="D1444" s="197"/>
      <c r="E1444" s="197"/>
    </row>
    <row r="1445" ht="30.0" customHeight="1">
      <c r="A1445" s="51" t="s">
        <v>331</v>
      </c>
      <c r="B1445" s="15"/>
      <c r="C1445" s="198" t="s">
        <v>1333</v>
      </c>
      <c r="D1445" s="17" t="s">
        <v>2902</v>
      </c>
      <c r="E1445" s="200" t="s">
        <v>7</v>
      </c>
    </row>
    <row r="1446" ht="15.75" customHeight="1">
      <c r="A1446" s="20" t="s">
        <v>8</v>
      </c>
      <c r="B1446" s="104" t="s">
        <v>9</v>
      </c>
      <c r="C1446" s="202"/>
      <c r="D1446" s="20" t="s">
        <v>10</v>
      </c>
      <c r="E1446" s="22" t="s">
        <v>11</v>
      </c>
    </row>
    <row r="1447" ht="13.5" customHeight="1">
      <c r="A1447" s="24"/>
      <c r="B1447" s="25" t="s">
        <v>12</v>
      </c>
      <c r="C1447" s="25" t="s">
        <v>13</v>
      </c>
      <c r="D1447" s="24"/>
      <c r="E1447" s="24"/>
    </row>
    <row r="1448" ht="15.75" customHeight="1">
      <c r="A1448" s="27">
        <v>45280.0</v>
      </c>
      <c r="B1448" s="53" t="s">
        <v>1721</v>
      </c>
      <c r="C1448" s="29" t="s">
        <v>1707</v>
      </c>
      <c r="D1448" s="53" t="s">
        <v>2903</v>
      </c>
      <c r="E1448" s="279">
        <v>700.0</v>
      </c>
    </row>
    <row r="1449" ht="15.75" customHeight="1">
      <c r="A1449" s="27">
        <v>45280.0</v>
      </c>
      <c r="B1449" s="53" t="s">
        <v>2904</v>
      </c>
      <c r="C1449" s="29" t="s">
        <v>429</v>
      </c>
      <c r="D1449" s="53" t="s">
        <v>2905</v>
      </c>
      <c r="E1449" s="279">
        <v>112.48</v>
      </c>
    </row>
    <row r="1450" ht="15.75" customHeight="1">
      <c r="A1450" s="27">
        <v>45281.0</v>
      </c>
      <c r="B1450" s="53" t="s">
        <v>2906</v>
      </c>
      <c r="C1450" s="29" t="s">
        <v>2907</v>
      </c>
      <c r="D1450" s="53" t="s">
        <v>2908</v>
      </c>
      <c r="E1450" s="279">
        <v>2549.0</v>
      </c>
    </row>
    <row r="1451" ht="15.75" customHeight="1">
      <c r="A1451" s="27">
        <v>45281.0</v>
      </c>
      <c r="B1451" s="53" t="s">
        <v>2909</v>
      </c>
      <c r="C1451" s="29" t="s">
        <v>312</v>
      </c>
      <c r="D1451" s="52" t="s">
        <v>2910</v>
      </c>
      <c r="E1451" s="279">
        <v>5438.0</v>
      </c>
    </row>
    <row r="1452" ht="15.75" customHeight="1">
      <c r="A1452" s="62" t="s">
        <v>20</v>
      </c>
      <c r="B1452" s="63"/>
      <c r="C1452" s="216"/>
      <c r="D1452" s="65"/>
      <c r="E1452" s="66">
        <f>SUM(E1448:E1451)</f>
        <v>8799.48</v>
      </c>
    </row>
    <row r="1453" ht="15.75" customHeight="1">
      <c r="A1453" s="79"/>
      <c r="B1453" s="80"/>
      <c r="C1453" s="79"/>
      <c r="D1453" s="80"/>
      <c r="E1453" s="82"/>
    </row>
    <row r="1454" ht="13.5" customHeight="1">
      <c r="A1454" s="10" t="s">
        <v>1442</v>
      </c>
      <c r="B1454" s="11"/>
      <c r="C1454" s="11"/>
      <c r="D1454" s="11"/>
      <c r="E1454" s="12"/>
    </row>
    <row r="1455" ht="13.5" customHeight="1">
      <c r="A1455" s="278" t="s">
        <v>2911</v>
      </c>
      <c r="B1455" s="197"/>
      <c r="C1455" s="197"/>
      <c r="D1455" s="197"/>
      <c r="E1455" s="197"/>
    </row>
    <row r="1456" ht="15.75" customHeight="1">
      <c r="A1456" s="51" t="s">
        <v>331</v>
      </c>
      <c r="B1456" s="15"/>
      <c r="C1456" s="198" t="s">
        <v>1333</v>
      </c>
      <c r="D1456" s="17" t="s">
        <v>2902</v>
      </c>
      <c r="E1456" s="200" t="s">
        <v>7</v>
      </c>
    </row>
    <row r="1457" ht="13.5" customHeight="1">
      <c r="A1457" s="20" t="s">
        <v>8</v>
      </c>
      <c r="B1457" s="21" t="s">
        <v>9</v>
      </c>
      <c r="C1457" s="15"/>
      <c r="D1457" s="20" t="s">
        <v>10</v>
      </c>
      <c r="E1457" s="22" t="s">
        <v>11</v>
      </c>
    </row>
    <row r="1458" ht="15.75" customHeight="1">
      <c r="A1458" s="24"/>
      <c r="B1458" s="25" t="s">
        <v>12</v>
      </c>
      <c r="C1458" s="25" t="s">
        <v>13</v>
      </c>
      <c r="D1458" s="24"/>
      <c r="E1458" s="24"/>
    </row>
    <row r="1459" ht="15.75" customHeight="1">
      <c r="A1459" s="57">
        <v>45281.0</v>
      </c>
      <c r="B1459" s="52" t="s">
        <v>2912</v>
      </c>
      <c r="C1459" s="28" t="s">
        <v>2133</v>
      </c>
      <c r="D1459" s="58" t="s">
        <v>2913</v>
      </c>
      <c r="E1459" s="59">
        <v>2400.0</v>
      </c>
    </row>
    <row r="1460" ht="15.75" customHeight="1">
      <c r="A1460" s="57">
        <v>45281.0</v>
      </c>
      <c r="B1460" s="52" t="s">
        <v>2914</v>
      </c>
      <c r="C1460" s="28" t="s">
        <v>2676</v>
      </c>
      <c r="D1460" s="52" t="s">
        <v>2915</v>
      </c>
      <c r="E1460" s="59">
        <v>600.0</v>
      </c>
    </row>
    <row r="1461" ht="15.75" customHeight="1">
      <c r="A1461" s="57">
        <v>45282.0</v>
      </c>
      <c r="B1461" s="52" t="s">
        <v>2916</v>
      </c>
      <c r="C1461" s="28" t="s">
        <v>2917</v>
      </c>
      <c r="D1461" s="58" t="s">
        <v>2918</v>
      </c>
      <c r="E1461" s="59">
        <v>1960.0</v>
      </c>
    </row>
    <row r="1462" ht="15.75" customHeight="1">
      <c r="A1462" s="57">
        <v>45282.0</v>
      </c>
      <c r="B1462" s="52" t="s">
        <v>247</v>
      </c>
      <c r="C1462" s="28" t="s">
        <v>154</v>
      </c>
      <c r="D1462" s="52" t="s">
        <v>2919</v>
      </c>
      <c r="E1462" s="59">
        <v>40.0</v>
      </c>
    </row>
    <row r="1463" ht="15.75" customHeight="1">
      <c r="A1463" s="57">
        <v>45282.0</v>
      </c>
      <c r="B1463" s="52" t="s">
        <v>2916</v>
      </c>
      <c r="C1463" s="28" t="s">
        <v>2920</v>
      </c>
      <c r="D1463" s="58" t="s">
        <v>2921</v>
      </c>
      <c r="E1463" s="59">
        <v>3724.0</v>
      </c>
    </row>
    <row r="1464" ht="15.75" customHeight="1">
      <c r="A1464" s="57">
        <v>45282.0</v>
      </c>
      <c r="B1464" s="52" t="s">
        <v>247</v>
      </c>
      <c r="C1464" s="28" t="s">
        <v>154</v>
      </c>
      <c r="D1464" s="52" t="s">
        <v>2919</v>
      </c>
      <c r="E1464" s="59">
        <v>76.0</v>
      </c>
    </row>
    <row r="1465" ht="15.75" customHeight="1">
      <c r="A1465" s="62" t="s">
        <v>20</v>
      </c>
      <c r="B1465" s="63"/>
      <c r="C1465" s="216"/>
      <c r="D1465" s="65"/>
      <c r="E1465" s="66">
        <f>SUM(E1459:E1464)</f>
        <v>8800</v>
      </c>
    </row>
    <row r="1466" ht="15.75" customHeight="1">
      <c r="A1466" s="79"/>
      <c r="B1466" s="80"/>
      <c r="C1466" s="79"/>
      <c r="D1466" s="80"/>
      <c r="E1466" s="82"/>
    </row>
    <row r="1467" ht="13.5" customHeight="1">
      <c r="A1467" s="50" t="s">
        <v>2922</v>
      </c>
      <c r="B1467" s="11"/>
      <c r="C1467" s="11"/>
      <c r="D1467" s="11"/>
      <c r="E1467" s="12"/>
    </row>
    <row r="1468" ht="13.5" customHeight="1">
      <c r="A1468" s="13" t="s">
        <v>2923</v>
      </c>
      <c r="B1468" s="11"/>
      <c r="C1468" s="11"/>
      <c r="D1468" s="11"/>
      <c r="E1468" s="12"/>
    </row>
    <row r="1469" ht="15.75" customHeight="1">
      <c r="A1469" s="14" t="s">
        <v>2924</v>
      </c>
      <c r="B1469" s="15"/>
      <c r="C1469" s="268" t="s">
        <v>2925</v>
      </c>
      <c r="D1469" s="17" t="s">
        <v>2646</v>
      </c>
      <c r="E1469" s="200" t="s">
        <v>7</v>
      </c>
    </row>
    <row r="1470" ht="13.5" customHeight="1">
      <c r="A1470" s="20" t="s">
        <v>8</v>
      </c>
      <c r="B1470" s="104" t="s">
        <v>9</v>
      </c>
      <c r="C1470" s="202"/>
      <c r="D1470" s="20" t="s">
        <v>10</v>
      </c>
      <c r="E1470" s="22" t="s">
        <v>11</v>
      </c>
    </row>
    <row r="1471" ht="15.75" customHeight="1">
      <c r="A1471" s="24"/>
      <c r="B1471" s="25" t="s">
        <v>12</v>
      </c>
      <c r="C1471" s="25" t="s">
        <v>13</v>
      </c>
      <c r="D1471" s="24"/>
      <c r="E1471" s="24"/>
    </row>
    <row r="1472" ht="15.75" customHeight="1">
      <c r="A1472" s="27">
        <v>45265.0</v>
      </c>
      <c r="B1472" s="52" t="s">
        <v>2926</v>
      </c>
      <c r="C1472" s="29" t="s">
        <v>2927</v>
      </c>
      <c r="D1472" s="58" t="s">
        <v>2928</v>
      </c>
      <c r="E1472" s="91">
        <v>200.0</v>
      </c>
    </row>
    <row r="1473" ht="15.75" customHeight="1">
      <c r="A1473" s="27">
        <v>45265.0</v>
      </c>
      <c r="B1473" s="52" t="s">
        <v>2926</v>
      </c>
      <c r="C1473" s="29" t="s">
        <v>2927</v>
      </c>
      <c r="D1473" s="58" t="s">
        <v>2929</v>
      </c>
      <c r="E1473" s="91">
        <v>200.0</v>
      </c>
    </row>
    <row r="1474" ht="15.75" customHeight="1">
      <c r="A1474" s="27">
        <v>45267.0</v>
      </c>
      <c r="B1474" s="52" t="s">
        <v>2926</v>
      </c>
      <c r="C1474" s="29" t="s">
        <v>2927</v>
      </c>
      <c r="D1474" s="58" t="s">
        <v>2930</v>
      </c>
      <c r="E1474" s="91">
        <v>180.0</v>
      </c>
    </row>
    <row r="1475" ht="15.75" customHeight="1">
      <c r="A1475" s="27">
        <v>45267.0</v>
      </c>
      <c r="B1475" s="52" t="s">
        <v>2926</v>
      </c>
      <c r="C1475" s="29" t="s">
        <v>2927</v>
      </c>
      <c r="D1475" s="58" t="s">
        <v>2931</v>
      </c>
      <c r="E1475" s="91">
        <v>180.0</v>
      </c>
    </row>
    <row r="1476" ht="15.75" customHeight="1">
      <c r="A1476" s="87" t="s">
        <v>20</v>
      </c>
      <c r="B1476" s="27"/>
      <c r="C1476" s="237"/>
      <c r="D1476" s="90"/>
      <c r="E1476" s="47">
        <f>SUM(E1471:E1475)</f>
        <v>760</v>
      </c>
    </row>
    <row r="1477" ht="15.75" customHeight="1">
      <c r="A1477" s="79"/>
      <c r="B1477" s="80"/>
      <c r="C1477" s="79"/>
      <c r="D1477" s="80"/>
      <c r="E1477" s="82"/>
    </row>
    <row r="1478" ht="13.5" customHeight="1">
      <c r="A1478" s="50" t="s">
        <v>2922</v>
      </c>
      <c r="B1478" s="11"/>
      <c r="C1478" s="11"/>
      <c r="D1478" s="11"/>
      <c r="E1478" s="12"/>
    </row>
    <row r="1479" ht="13.5" customHeight="1">
      <c r="A1479" s="13" t="s">
        <v>2932</v>
      </c>
      <c r="B1479" s="11"/>
      <c r="C1479" s="11"/>
      <c r="D1479" s="11"/>
      <c r="E1479" s="12"/>
    </row>
    <row r="1480" ht="15.75" customHeight="1">
      <c r="A1480" s="14" t="s">
        <v>2933</v>
      </c>
      <c r="B1480" s="15"/>
      <c r="C1480" s="268" t="s">
        <v>2934</v>
      </c>
      <c r="D1480" s="17" t="s">
        <v>2935</v>
      </c>
      <c r="E1480" s="200" t="s">
        <v>7</v>
      </c>
    </row>
    <row r="1481" ht="13.5" customHeight="1">
      <c r="A1481" s="20" t="s">
        <v>8</v>
      </c>
      <c r="B1481" s="104" t="s">
        <v>9</v>
      </c>
      <c r="C1481" s="202"/>
      <c r="D1481" s="20" t="s">
        <v>10</v>
      </c>
      <c r="E1481" s="22" t="s">
        <v>11</v>
      </c>
    </row>
    <row r="1482" ht="15.75" customHeight="1">
      <c r="A1482" s="24"/>
      <c r="B1482" s="25" t="s">
        <v>12</v>
      </c>
      <c r="C1482" s="25" t="s">
        <v>13</v>
      </c>
      <c r="D1482" s="24"/>
      <c r="E1482" s="24"/>
    </row>
    <row r="1483" ht="15.75" customHeight="1">
      <c r="A1483" s="27">
        <v>45215.0</v>
      </c>
      <c r="B1483" s="52" t="s">
        <v>2936</v>
      </c>
      <c r="C1483" s="29" t="s">
        <v>2937</v>
      </c>
      <c r="D1483" s="58" t="s">
        <v>2938</v>
      </c>
      <c r="E1483" s="91">
        <v>360.0</v>
      </c>
    </row>
    <row r="1484" ht="15.75" customHeight="1">
      <c r="A1484" s="27">
        <v>45216.0</v>
      </c>
      <c r="B1484" s="52" t="s">
        <v>2936</v>
      </c>
      <c r="C1484" s="29" t="s">
        <v>2937</v>
      </c>
      <c r="D1484" s="58" t="s">
        <v>2939</v>
      </c>
      <c r="E1484" s="91">
        <v>360.0</v>
      </c>
    </row>
    <row r="1485" ht="15.75" customHeight="1">
      <c r="A1485" s="87" t="s">
        <v>20</v>
      </c>
      <c r="B1485" s="27"/>
      <c r="C1485" s="237"/>
      <c r="D1485" s="90"/>
      <c r="E1485" s="47">
        <f>SUM(E1482:E1484)</f>
        <v>720</v>
      </c>
    </row>
    <row r="1486" ht="15.75" customHeight="1">
      <c r="A1486" s="79"/>
      <c r="B1486" s="80"/>
      <c r="C1486" s="79"/>
      <c r="D1486" s="80"/>
      <c r="E1486" s="82"/>
    </row>
    <row r="1487" ht="13.5" customHeight="1">
      <c r="A1487" s="10" t="s">
        <v>562</v>
      </c>
      <c r="B1487" s="11"/>
      <c r="C1487" s="11"/>
      <c r="D1487" s="11"/>
      <c r="E1487" s="12"/>
    </row>
    <row r="1488" ht="13.5" customHeight="1">
      <c r="A1488" s="210" t="s">
        <v>2940</v>
      </c>
      <c r="B1488" s="11"/>
      <c r="C1488" s="11"/>
      <c r="D1488" s="11"/>
      <c r="E1488" s="12"/>
    </row>
    <row r="1489" ht="15.75" customHeight="1">
      <c r="A1489" s="51" t="s">
        <v>2735</v>
      </c>
      <c r="B1489" s="15"/>
      <c r="C1489" s="198" t="s">
        <v>2736</v>
      </c>
      <c r="D1489" s="199" t="s">
        <v>2941</v>
      </c>
      <c r="E1489" s="200" t="s">
        <v>7</v>
      </c>
    </row>
    <row r="1490" ht="13.5" customHeight="1">
      <c r="A1490" s="20" t="s">
        <v>8</v>
      </c>
      <c r="B1490" s="104" t="s">
        <v>9</v>
      </c>
      <c r="C1490" s="202"/>
      <c r="D1490" s="20" t="s">
        <v>10</v>
      </c>
      <c r="E1490" s="22" t="s">
        <v>11</v>
      </c>
    </row>
    <row r="1491" ht="15.75" customHeight="1">
      <c r="A1491" s="24"/>
      <c r="B1491" s="25" t="s">
        <v>12</v>
      </c>
      <c r="C1491" s="25" t="s">
        <v>13</v>
      </c>
      <c r="D1491" s="24"/>
      <c r="E1491" s="24"/>
    </row>
    <row r="1492" ht="15.75" customHeight="1">
      <c r="A1492" s="110">
        <v>45041.0</v>
      </c>
      <c r="B1492" s="3" t="s">
        <v>2942</v>
      </c>
      <c r="C1492" s="208" t="s">
        <v>2943</v>
      </c>
      <c r="D1492" s="280" t="s">
        <v>2944</v>
      </c>
      <c r="E1492" s="78">
        <v>290.0</v>
      </c>
    </row>
    <row r="1493" ht="15.75" customHeight="1">
      <c r="A1493" s="43" t="s">
        <v>20</v>
      </c>
      <c r="B1493" s="44"/>
      <c r="C1493" s="199"/>
      <c r="D1493" s="46"/>
      <c r="E1493" s="47">
        <f>SUM(E1492)</f>
        <v>290</v>
      </c>
    </row>
    <row r="1494" ht="15.75" customHeight="1">
      <c r="A1494" s="79"/>
      <c r="B1494" s="80"/>
      <c r="C1494" s="79"/>
      <c r="D1494" s="80"/>
      <c r="E1494" s="82"/>
    </row>
    <row r="1495" ht="13.5" customHeight="1">
      <c r="A1495" s="10" t="s">
        <v>562</v>
      </c>
      <c r="B1495" s="11"/>
      <c r="C1495" s="11"/>
      <c r="D1495" s="11"/>
      <c r="E1495" s="12"/>
    </row>
    <row r="1496" ht="13.5" customHeight="1">
      <c r="A1496" s="210" t="s">
        <v>2945</v>
      </c>
      <c r="B1496" s="11"/>
      <c r="C1496" s="11"/>
      <c r="D1496" s="11"/>
      <c r="E1496" s="12"/>
    </row>
    <row r="1497" ht="15.75" customHeight="1">
      <c r="A1497" s="51" t="s">
        <v>1110</v>
      </c>
      <c r="B1497" s="15"/>
      <c r="C1497" s="198" t="s">
        <v>2946</v>
      </c>
      <c r="D1497" s="17" t="s">
        <v>1805</v>
      </c>
      <c r="E1497" s="200" t="s">
        <v>7</v>
      </c>
    </row>
    <row r="1498" ht="13.5" customHeight="1">
      <c r="A1498" s="20" t="s">
        <v>8</v>
      </c>
      <c r="B1498" s="104" t="s">
        <v>9</v>
      </c>
      <c r="C1498" s="202"/>
      <c r="D1498" s="20" t="s">
        <v>10</v>
      </c>
      <c r="E1498" s="22" t="s">
        <v>11</v>
      </c>
    </row>
    <row r="1499" ht="15.75" customHeight="1">
      <c r="A1499" s="24"/>
      <c r="B1499" s="25" t="s">
        <v>12</v>
      </c>
      <c r="C1499" s="25" t="s">
        <v>13</v>
      </c>
      <c r="D1499" s="24"/>
      <c r="E1499" s="24"/>
    </row>
    <row r="1500" ht="15.75" customHeight="1">
      <c r="A1500" s="110">
        <v>45017.0</v>
      </c>
      <c r="B1500" s="76" t="s">
        <v>2947</v>
      </c>
      <c r="C1500" s="208" t="s">
        <v>2948</v>
      </c>
      <c r="D1500" s="76" t="s">
        <v>2949</v>
      </c>
      <c r="E1500" s="78">
        <v>3250.0</v>
      </c>
    </row>
    <row r="1501" ht="15.75" customHeight="1">
      <c r="A1501" s="43" t="s">
        <v>20</v>
      </c>
      <c r="B1501" s="36"/>
      <c r="C1501" s="199"/>
      <c r="D1501" s="46"/>
      <c r="E1501" s="47">
        <f>SUM(E1500)</f>
        <v>3250</v>
      </c>
    </row>
    <row r="1502" ht="15.75" customHeight="1">
      <c r="A1502" s="79"/>
      <c r="B1502" s="80"/>
      <c r="C1502" s="79"/>
      <c r="D1502" s="80"/>
      <c r="E1502" s="82"/>
    </row>
    <row r="1503" ht="13.5" customHeight="1">
      <c r="A1503" s="50" t="s">
        <v>562</v>
      </c>
      <c r="B1503" s="11"/>
      <c r="C1503" s="11"/>
      <c r="D1503" s="11"/>
      <c r="E1503" s="12"/>
    </row>
    <row r="1504" ht="13.5" customHeight="1">
      <c r="A1504" s="13" t="s">
        <v>2950</v>
      </c>
      <c r="B1504" s="11"/>
      <c r="C1504" s="11"/>
      <c r="D1504" s="11"/>
      <c r="E1504" s="12"/>
    </row>
    <row r="1505" ht="15.75" customHeight="1">
      <c r="A1505" s="14" t="s">
        <v>241</v>
      </c>
      <c r="B1505" s="15"/>
      <c r="C1505" s="268" t="s">
        <v>1328</v>
      </c>
      <c r="D1505" s="17" t="s">
        <v>2951</v>
      </c>
      <c r="E1505" s="200" t="s">
        <v>7</v>
      </c>
    </row>
    <row r="1506" ht="13.5" customHeight="1">
      <c r="A1506" s="20" t="s">
        <v>8</v>
      </c>
      <c r="B1506" s="104" t="s">
        <v>9</v>
      </c>
      <c r="C1506" s="202"/>
      <c r="D1506" s="20" t="s">
        <v>10</v>
      </c>
      <c r="E1506" s="22" t="s">
        <v>11</v>
      </c>
    </row>
    <row r="1507" ht="15.75" customHeight="1">
      <c r="A1507" s="24"/>
      <c r="B1507" s="25" t="s">
        <v>12</v>
      </c>
      <c r="C1507" s="25" t="s">
        <v>13</v>
      </c>
      <c r="D1507" s="24"/>
      <c r="E1507" s="24"/>
    </row>
    <row r="1508" ht="15.75" customHeight="1">
      <c r="A1508" s="27">
        <v>45159.0</v>
      </c>
      <c r="B1508" s="52" t="s">
        <v>2952</v>
      </c>
      <c r="C1508" s="29" t="s">
        <v>2953</v>
      </c>
      <c r="D1508" s="52" t="s">
        <v>2954</v>
      </c>
      <c r="E1508" s="91">
        <v>359.3</v>
      </c>
    </row>
    <row r="1509" ht="15.75" customHeight="1">
      <c r="A1509" s="87" t="s">
        <v>20</v>
      </c>
      <c r="B1509" s="27"/>
      <c r="C1509" s="237"/>
      <c r="D1509" s="90"/>
      <c r="E1509" s="47">
        <f>SUM(E1507:E1508)</f>
        <v>359.3</v>
      </c>
    </row>
    <row r="1510" ht="15.75" customHeight="1">
      <c r="A1510" s="79"/>
      <c r="B1510" s="80"/>
      <c r="C1510" s="79"/>
      <c r="D1510" s="80"/>
      <c r="E1510" s="82"/>
    </row>
    <row r="1511" ht="15.75" customHeight="1">
      <c r="A1511" s="162"/>
      <c r="B1511" s="163"/>
      <c r="C1511" s="162"/>
      <c r="D1511" s="163"/>
      <c r="E1511" s="165"/>
    </row>
    <row r="1512">
      <c r="A1512" s="178" t="s">
        <v>1251</v>
      </c>
      <c r="C1512" s="267"/>
    </row>
    <row r="1513" ht="15.75" customHeight="1">
      <c r="A1513" s="178" t="s">
        <v>2955</v>
      </c>
      <c r="B1513" s="163"/>
      <c r="C1513" s="162"/>
      <c r="D1513" s="163"/>
      <c r="E1513" s="165"/>
    </row>
    <row r="1514" ht="15.75" customHeight="1">
      <c r="A1514" s="162"/>
      <c r="B1514" s="163"/>
      <c r="C1514" s="162"/>
      <c r="D1514" s="163"/>
      <c r="E1514" s="165"/>
    </row>
    <row r="1515" ht="15.75" customHeight="1">
      <c r="A1515" s="162"/>
      <c r="B1515" s="163"/>
      <c r="C1515" s="162"/>
      <c r="D1515" s="163"/>
      <c r="E1515" s="165"/>
    </row>
    <row r="1516" ht="15.75" customHeight="1">
      <c r="A1516" s="162"/>
      <c r="B1516" s="163"/>
      <c r="C1516" s="162"/>
      <c r="D1516" s="163"/>
      <c r="E1516" s="165"/>
    </row>
    <row r="1517" ht="15.75" customHeight="1">
      <c r="A1517" s="162"/>
      <c r="B1517" s="163"/>
      <c r="C1517" s="162"/>
      <c r="D1517" s="163"/>
      <c r="E1517" s="165"/>
    </row>
    <row r="1518" ht="15.75" customHeight="1">
      <c r="A1518" s="162"/>
      <c r="B1518" s="163"/>
      <c r="C1518" s="162"/>
      <c r="D1518" s="163"/>
      <c r="E1518" s="165"/>
    </row>
    <row r="1519" ht="15.75" customHeight="1">
      <c r="A1519" s="162"/>
      <c r="B1519" s="163"/>
      <c r="C1519" s="162"/>
      <c r="D1519" s="163"/>
      <c r="E1519" s="165"/>
    </row>
    <row r="1520" ht="15.75" customHeight="1">
      <c r="A1520" s="162"/>
      <c r="B1520" s="163"/>
      <c r="C1520" s="162"/>
      <c r="D1520" s="163"/>
      <c r="E1520" s="165"/>
    </row>
    <row r="1521" ht="15.75" customHeight="1">
      <c r="A1521" s="162"/>
      <c r="B1521" s="163"/>
      <c r="C1521" s="162"/>
      <c r="D1521" s="163"/>
      <c r="E1521" s="165"/>
    </row>
    <row r="1522" ht="15.75" customHeight="1">
      <c r="A1522" s="162"/>
      <c r="B1522" s="163"/>
      <c r="C1522" s="162"/>
      <c r="D1522" s="163"/>
      <c r="E1522" s="165"/>
    </row>
    <row r="1523" ht="15.75" customHeight="1">
      <c r="A1523" s="162"/>
      <c r="B1523" s="163"/>
      <c r="C1523" s="162"/>
      <c r="D1523" s="163"/>
      <c r="E1523" s="165"/>
    </row>
    <row r="1524" ht="15.75" customHeight="1">
      <c r="A1524" s="162"/>
      <c r="B1524" s="163"/>
      <c r="C1524" s="162"/>
      <c r="D1524" s="163"/>
      <c r="E1524" s="165"/>
    </row>
    <row r="1525" ht="15.75" customHeight="1">
      <c r="A1525" s="162"/>
      <c r="B1525" s="163"/>
      <c r="C1525" s="162"/>
      <c r="D1525" s="163"/>
      <c r="E1525" s="165"/>
    </row>
    <row r="1526" ht="15.75" customHeight="1">
      <c r="A1526" s="162"/>
      <c r="B1526" s="163"/>
      <c r="C1526" s="162"/>
      <c r="D1526" s="163"/>
      <c r="E1526" s="165"/>
    </row>
    <row r="1527" ht="15.75" customHeight="1">
      <c r="A1527" s="162"/>
      <c r="B1527" s="163"/>
      <c r="C1527" s="162"/>
      <c r="D1527" s="163"/>
      <c r="E1527" s="165"/>
    </row>
    <row r="1528" ht="15.75" customHeight="1">
      <c r="A1528" s="162"/>
      <c r="B1528" s="163"/>
      <c r="C1528" s="162"/>
      <c r="D1528" s="163"/>
      <c r="E1528" s="165"/>
    </row>
    <row r="1529" ht="15.75" customHeight="1">
      <c r="A1529" s="162"/>
      <c r="B1529" s="163"/>
      <c r="C1529" s="162"/>
      <c r="D1529" s="163"/>
      <c r="E1529" s="165"/>
    </row>
    <row r="1530" ht="15.75" customHeight="1">
      <c r="A1530" s="162"/>
      <c r="B1530" s="163"/>
      <c r="C1530" s="162"/>
      <c r="D1530" s="163"/>
      <c r="E1530" s="165"/>
    </row>
    <row r="1531" ht="15.75" customHeight="1">
      <c r="A1531" s="162"/>
      <c r="B1531" s="163"/>
      <c r="C1531" s="162"/>
      <c r="D1531" s="163"/>
      <c r="E1531" s="165"/>
    </row>
    <row r="1532" ht="15.75" customHeight="1">
      <c r="A1532" s="162"/>
      <c r="B1532" s="163"/>
      <c r="C1532" s="162"/>
      <c r="D1532" s="163"/>
      <c r="E1532" s="165"/>
    </row>
    <row r="1533" ht="15.75" customHeight="1">
      <c r="A1533" s="162"/>
      <c r="B1533" s="163"/>
      <c r="C1533" s="162"/>
      <c r="D1533" s="163"/>
      <c r="E1533" s="165"/>
    </row>
    <row r="1534" ht="15.75" customHeight="1">
      <c r="A1534" s="162"/>
      <c r="B1534" s="163"/>
      <c r="C1534" s="162"/>
      <c r="D1534" s="163"/>
      <c r="E1534" s="165"/>
    </row>
    <row r="1535" ht="15.75" customHeight="1">
      <c r="A1535" s="162"/>
      <c r="B1535" s="163"/>
      <c r="C1535" s="162"/>
      <c r="D1535" s="163"/>
      <c r="E1535" s="165"/>
    </row>
    <row r="1536" ht="15.75" customHeight="1">
      <c r="A1536" s="162"/>
      <c r="B1536" s="163"/>
      <c r="C1536" s="162"/>
      <c r="D1536" s="163"/>
      <c r="E1536" s="165"/>
    </row>
    <row r="1537" ht="15.75" customHeight="1">
      <c r="A1537" s="162"/>
      <c r="B1537" s="163"/>
      <c r="C1537" s="162"/>
      <c r="D1537" s="163"/>
      <c r="E1537" s="165"/>
    </row>
    <row r="1538" ht="15.75" customHeight="1">
      <c r="A1538" s="162"/>
      <c r="B1538" s="163"/>
      <c r="C1538" s="162"/>
      <c r="D1538" s="163"/>
      <c r="E1538" s="165"/>
    </row>
    <row r="1539" ht="15.75" customHeight="1">
      <c r="A1539" s="162"/>
      <c r="B1539" s="163"/>
      <c r="C1539" s="162"/>
      <c r="D1539" s="163"/>
      <c r="E1539" s="165"/>
    </row>
    <row r="1540" ht="15.75" customHeight="1">
      <c r="A1540" s="162"/>
      <c r="B1540" s="163"/>
      <c r="C1540" s="162"/>
      <c r="D1540" s="163"/>
      <c r="E1540" s="165"/>
    </row>
    <row r="1541" ht="15.75" customHeight="1">
      <c r="A1541" s="162"/>
      <c r="B1541" s="163"/>
      <c r="C1541" s="162"/>
      <c r="D1541" s="163"/>
      <c r="E1541" s="165"/>
    </row>
    <row r="1542" ht="15.75" customHeight="1">
      <c r="A1542" s="162"/>
      <c r="B1542" s="163"/>
      <c r="C1542" s="162"/>
      <c r="D1542" s="163"/>
      <c r="E1542" s="165"/>
    </row>
    <row r="1543" ht="15.75" customHeight="1">
      <c r="A1543" s="162"/>
      <c r="B1543" s="163"/>
      <c r="C1543" s="162"/>
      <c r="D1543" s="163"/>
      <c r="E1543" s="165"/>
    </row>
    <row r="1544" ht="15.75" customHeight="1">
      <c r="A1544" s="162"/>
      <c r="B1544" s="163"/>
      <c r="C1544" s="162"/>
      <c r="D1544" s="163"/>
      <c r="E1544" s="165"/>
    </row>
    <row r="1545" ht="15.75" customHeight="1">
      <c r="A1545" s="162"/>
      <c r="B1545" s="163"/>
      <c r="C1545" s="162"/>
      <c r="D1545" s="163"/>
      <c r="E1545" s="165"/>
    </row>
    <row r="1546" ht="15.75" customHeight="1">
      <c r="A1546" s="162"/>
      <c r="B1546" s="163"/>
      <c r="C1546" s="162"/>
      <c r="D1546" s="163"/>
      <c r="E1546" s="165"/>
    </row>
    <row r="1547" ht="15.75" customHeight="1">
      <c r="A1547" s="162"/>
      <c r="B1547" s="163"/>
      <c r="C1547" s="162"/>
      <c r="D1547" s="163"/>
      <c r="E1547" s="165"/>
    </row>
    <row r="1548" ht="15.75" customHeight="1">
      <c r="A1548" s="162"/>
      <c r="B1548" s="163"/>
      <c r="C1548" s="162"/>
      <c r="D1548" s="163"/>
      <c r="E1548" s="165"/>
    </row>
    <row r="1549" ht="15.75" customHeight="1">
      <c r="A1549" s="162"/>
      <c r="B1549" s="163"/>
      <c r="C1549" s="162"/>
      <c r="D1549" s="163"/>
      <c r="E1549" s="165"/>
    </row>
    <row r="1550" ht="15.75" customHeight="1">
      <c r="A1550" s="162"/>
      <c r="B1550" s="163"/>
      <c r="C1550" s="162"/>
      <c r="D1550" s="163"/>
      <c r="E1550" s="165"/>
    </row>
    <row r="1551" ht="15.75" customHeight="1">
      <c r="A1551" s="162"/>
      <c r="B1551" s="163"/>
      <c r="C1551" s="162"/>
      <c r="D1551" s="163"/>
      <c r="E1551" s="165"/>
    </row>
    <row r="1552" ht="15.75" customHeight="1">
      <c r="A1552" s="162"/>
      <c r="B1552" s="163"/>
      <c r="C1552" s="162"/>
      <c r="D1552" s="163"/>
      <c r="E1552" s="165"/>
    </row>
    <row r="1553" ht="15.75" customHeight="1">
      <c r="A1553" s="162"/>
      <c r="B1553" s="163"/>
      <c r="C1553" s="162"/>
      <c r="D1553" s="163"/>
      <c r="E1553" s="165"/>
    </row>
    <row r="1554" ht="15.75" customHeight="1">
      <c r="A1554" s="162"/>
      <c r="B1554" s="163"/>
      <c r="C1554" s="162"/>
      <c r="D1554" s="163"/>
      <c r="E1554" s="165"/>
    </row>
    <row r="1555" ht="15.75" customHeight="1">
      <c r="A1555" s="162"/>
      <c r="B1555" s="163"/>
      <c r="C1555" s="162"/>
      <c r="D1555" s="163"/>
      <c r="E1555" s="165"/>
    </row>
    <row r="1556" ht="15.75" customHeight="1">
      <c r="A1556" s="162"/>
      <c r="B1556" s="163"/>
      <c r="C1556" s="162"/>
      <c r="D1556" s="163"/>
      <c r="E1556" s="165"/>
    </row>
    <row r="1557" ht="15.75" customHeight="1">
      <c r="A1557" s="162"/>
      <c r="B1557" s="163"/>
      <c r="C1557" s="162"/>
      <c r="D1557" s="163"/>
      <c r="E1557" s="165"/>
    </row>
    <row r="1558" ht="15.75" customHeight="1">
      <c r="A1558" s="162"/>
      <c r="B1558" s="163"/>
      <c r="C1558" s="162"/>
      <c r="D1558" s="163"/>
      <c r="E1558" s="165"/>
    </row>
    <row r="1559" ht="15.75" customHeight="1">
      <c r="A1559" s="162"/>
      <c r="B1559" s="163"/>
      <c r="C1559" s="162"/>
      <c r="D1559" s="163"/>
      <c r="E1559" s="165"/>
    </row>
    <row r="1560" ht="15.75" customHeight="1">
      <c r="A1560" s="162"/>
      <c r="B1560" s="163"/>
      <c r="C1560" s="162"/>
      <c r="D1560" s="163"/>
      <c r="E1560" s="165"/>
    </row>
    <row r="1561" ht="15.75" customHeight="1">
      <c r="A1561" s="162"/>
      <c r="B1561" s="163"/>
      <c r="C1561" s="162"/>
      <c r="D1561" s="163"/>
      <c r="E1561" s="165"/>
    </row>
    <row r="1562" ht="15.75" customHeight="1">
      <c r="A1562" s="162"/>
      <c r="B1562" s="163"/>
      <c r="C1562" s="162"/>
      <c r="D1562" s="163"/>
      <c r="E1562" s="165"/>
    </row>
    <row r="1563" ht="15.75" customHeight="1">
      <c r="A1563" s="162"/>
      <c r="B1563" s="163"/>
      <c r="C1563" s="162"/>
      <c r="D1563" s="163"/>
      <c r="E1563" s="165"/>
    </row>
    <row r="1564" ht="15.75" customHeight="1">
      <c r="A1564" s="162"/>
      <c r="B1564" s="163"/>
      <c r="C1564" s="162"/>
      <c r="D1564" s="163"/>
      <c r="E1564" s="165"/>
    </row>
    <row r="1565" ht="15.75" customHeight="1">
      <c r="A1565" s="162"/>
      <c r="B1565" s="163"/>
      <c r="C1565" s="162"/>
      <c r="D1565" s="163"/>
      <c r="E1565" s="165"/>
    </row>
    <row r="1566" ht="15.75" customHeight="1">
      <c r="A1566" s="162"/>
      <c r="B1566" s="163"/>
      <c r="C1566" s="162"/>
      <c r="D1566" s="163"/>
      <c r="E1566" s="165"/>
    </row>
    <row r="1567" ht="15.75" customHeight="1">
      <c r="A1567" s="162"/>
      <c r="B1567" s="163"/>
      <c r="C1567" s="162"/>
      <c r="D1567" s="163"/>
      <c r="E1567" s="165"/>
    </row>
    <row r="1568" ht="15.75" customHeight="1">
      <c r="A1568" s="162"/>
      <c r="B1568" s="163"/>
      <c r="C1568" s="162"/>
      <c r="D1568" s="163"/>
      <c r="E1568" s="165"/>
    </row>
    <row r="1569" ht="15.75" customHeight="1">
      <c r="A1569" s="162"/>
      <c r="B1569" s="163"/>
      <c r="C1569" s="162"/>
      <c r="D1569" s="163"/>
      <c r="E1569" s="165"/>
    </row>
    <row r="1570" ht="15.75" customHeight="1">
      <c r="A1570" s="162"/>
      <c r="B1570" s="163"/>
      <c r="C1570" s="162"/>
      <c r="D1570" s="163"/>
      <c r="E1570" s="165"/>
    </row>
    <row r="1571" ht="15.75" customHeight="1">
      <c r="A1571" s="162"/>
      <c r="B1571" s="163"/>
      <c r="C1571" s="162"/>
      <c r="D1571" s="163"/>
      <c r="E1571" s="165"/>
    </row>
    <row r="1572" ht="15.75" customHeight="1">
      <c r="A1572" s="162"/>
      <c r="B1572" s="163"/>
      <c r="C1572" s="162"/>
      <c r="D1572" s="163"/>
      <c r="E1572" s="165"/>
    </row>
    <row r="1573" ht="15.75" customHeight="1">
      <c r="A1573" s="162"/>
      <c r="B1573" s="163"/>
      <c r="C1573" s="162"/>
      <c r="D1573" s="163"/>
      <c r="E1573" s="165"/>
    </row>
    <row r="1574" ht="15.75" customHeight="1">
      <c r="A1574" s="162"/>
      <c r="B1574" s="163"/>
      <c r="C1574" s="162"/>
      <c r="D1574" s="163"/>
      <c r="E1574" s="165"/>
    </row>
    <row r="1575" ht="15.75" customHeight="1">
      <c r="A1575" s="162"/>
      <c r="B1575" s="163"/>
      <c r="C1575" s="162"/>
      <c r="D1575" s="163"/>
      <c r="E1575" s="165"/>
    </row>
    <row r="1576" ht="15.75" customHeight="1">
      <c r="A1576" s="162"/>
      <c r="B1576" s="163"/>
      <c r="C1576" s="162"/>
      <c r="D1576" s="163"/>
      <c r="E1576" s="165"/>
    </row>
    <row r="1577" ht="15.75" customHeight="1">
      <c r="A1577" s="162"/>
      <c r="B1577" s="163"/>
      <c r="C1577" s="162"/>
      <c r="D1577" s="163"/>
      <c r="E1577" s="165"/>
    </row>
    <row r="1578" ht="15.75" customHeight="1">
      <c r="A1578" s="162"/>
      <c r="B1578" s="163"/>
      <c r="C1578" s="162"/>
      <c r="D1578" s="163"/>
      <c r="E1578" s="165"/>
    </row>
    <row r="1579" ht="15.75" customHeight="1">
      <c r="A1579" s="162"/>
      <c r="B1579" s="163"/>
      <c r="C1579" s="162"/>
      <c r="D1579" s="163"/>
      <c r="E1579" s="165"/>
    </row>
    <row r="1580" ht="15.75" customHeight="1">
      <c r="A1580" s="162"/>
      <c r="B1580" s="163"/>
      <c r="C1580" s="162"/>
      <c r="D1580" s="163"/>
      <c r="E1580" s="165"/>
    </row>
    <row r="1581" ht="15.75" customHeight="1">
      <c r="A1581" s="162"/>
      <c r="B1581" s="163"/>
      <c r="C1581" s="162"/>
      <c r="D1581" s="163"/>
      <c r="E1581" s="165"/>
    </row>
    <row r="1582" ht="15.75" customHeight="1">
      <c r="A1582" s="162"/>
      <c r="B1582" s="163"/>
      <c r="C1582" s="162"/>
      <c r="D1582" s="163"/>
      <c r="E1582" s="165"/>
    </row>
    <row r="1583" ht="15.75" customHeight="1">
      <c r="A1583" s="162"/>
      <c r="B1583" s="163"/>
      <c r="C1583" s="162"/>
      <c r="D1583" s="163"/>
      <c r="E1583" s="165"/>
    </row>
    <row r="1584" ht="15.75" customHeight="1">
      <c r="A1584" s="162"/>
      <c r="B1584" s="163"/>
      <c r="C1584" s="162"/>
      <c r="D1584" s="163"/>
      <c r="E1584" s="165"/>
    </row>
    <row r="1585" ht="15.75" customHeight="1">
      <c r="A1585" s="162"/>
      <c r="B1585" s="163"/>
      <c r="C1585" s="162"/>
      <c r="D1585" s="163"/>
      <c r="E1585" s="165"/>
    </row>
    <row r="1586" ht="15.75" customHeight="1">
      <c r="A1586" s="162"/>
      <c r="B1586" s="163"/>
      <c r="C1586" s="162"/>
      <c r="D1586" s="163"/>
      <c r="E1586" s="165"/>
    </row>
    <row r="1587" ht="15.75" customHeight="1">
      <c r="A1587" s="162"/>
      <c r="B1587" s="163"/>
      <c r="C1587" s="162"/>
      <c r="D1587" s="163"/>
      <c r="E1587" s="165"/>
    </row>
    <row r="1588" ht="15.75" customHeight="1">
      <c r="A1588" s="162"/>
      <c r="B1588" s="163"/>
      <c r="C1588" s="162"/>
      <c r="D1588" s="163"/>
      <c r="E1588" s="165"/>
    </row>
    <row r="1589" ht="15.75" customHeight="1">
      <c r="A1589" s="162"/>
      <c r="B1589" s="163"/>
      <c r="C1589" s="162"/>
      <c r="D1589" s="163"/>
      <c r="E1589" s="165"/>
    </row>
    <row r="1590" ht="15.75" customHeight="1">
      <c r="A1590" s="162"/>
      <c r="B1590" s="163"/>
      <c r="C1590" s="162"/>
      <c r="D1590" s="163"/>
      <c r="E1590" s="165"/>
    </row>
    <row r="1591" ht="15.75" customHeight="1">
      <c r="A1591" s="162"/>
      <c r="B1591" s="163"/>
      <c r="C1591" s="162"/>
      <c r="D1591" s="163"/>
      <c r="E1591" s="165"/>
    </row>
    <row r="1592" ht="15.75" customHeight="1">
      <c r="A1592" s="162"/>
      <c r="B1592" s="163"/>
      <c r="C1592" s="162"/>
      <c r="D1592" s="163"/>
      <c r="E1592" s="165"/>
    </row>
    <row r="1593" ht="15.75" customHeight="1">
      <c r="A1593" s="162"/>
      <c r="B1593" s="163"/>
      <c r="C1593" s="162"/>
      <c r="D1593" s="163"/>
      <c r="E1593" s="165"/>
    </row>
    <row r="1594" ht="15.75" customHeight="1">
      <c r="A1594" s="162"/>
      <c r="B1594" s="163"/>
      <c r="C1594" s="162"/>
      <c r="D1594" s="163"/>
      <c r="E1594" s="165"/>
    </row>
    <row r="1595" ht="15.75" customHeight="1">
      <c r="A1595" s="162"/>
      <c r="B1595" s="163"/>
      <c r="C1595" s="162"/>
      <c r="D1595" s="163"/>
      <c r="E1595" s="165"/>
    </row>
    <row r="1596" ht="15.75" customHeight="1">
      <c r="A1596" s="162"/>
      <c r="B1596" s="163"/>
      <c r="C1596" s="162"/>
      <c r="D1596" s="163"/>
      <c r="E1596" s="165"/>
    </row>
    <row r="1597" ht="15.75" customHeight="1">
      <c r="A1597" s="162"/>
      <c r="B1597" s="163"/>
      <c r="C1597" s="162"/>
      <c r="D1597" s="163"/>
      <c r="E1597" s="165"/>
    </row>
    <row r="1598" ht="15.75" customHeight="1">
      <c r="A1598" s="162"/>
      <c r="B1598" s="163"/>
      <c r="C1598" s="162"/>
      <c r="D1598" s="163"/>
      <c r="E1598" s="165"/>
    </row>
    <row r="1599" ht="15.75" customHeight="1">
      <c r="A1599" s="162"/>
      <c r="B1599" s="163"/>
      <c r="C1599" s="162"/>
      <c r="D1599" s="163"/>
      <c r="E1599" s="165"/>
    </row>
    <row r="1600" ht="15.75" customHeight="1">
      <c r="A1600" s="162"/>
      <c r="B1600" s="163"/>
      <c r="C1600" s="162"/>
      <c r="D1600" s="163"/>
      <c r="E1600" s="165"/>
    </row>
    <row r="1601" ht="15.75" customHeight="1">
      <c r="A1601" s="162"/>
      <c r="B1601" s="163"/>
      <c r="C1601" s="162"/>
      <c r="D1601" s="163"/>
      <c r="E1601" s="165"/>
    </row>
    <row r="1602" ht="15.75" customHeight="1">
      <c r="A1602" s="162"/>
      <c r="B1602" s="163"/>
      <c r="C1602" s="162"/>
      <c r="D1602" s="163"/>
      <c r="E1602" s="165"/>
    </row>
    <row r="1603" ht="15.75" customHeight="1">
      <c r="A1603" s="162"/>
      <c r="B1603" s="163"/>
      <c r="C1603" s="162"/>
      <c r="D1603" s="163"/>
      <c r="E1603" s="165"/>
    </row>
    <row r="1604" ht="15.75" customHeight="1">
      <c r="A1604" s="162"/>
      <c r="B1604" s="163"/>
      <c r="C1604" s="162"/>
      <c r="D1604" s="163"/>
      <c r="E1604" s="165"/>
    </row>
    <row r="1605" ht="15.75" customHeight="1">
      <c r="A1605" s="162"/>
      <c r="B1605" s="163"/>
      <c r="C1605" s="162"/>
      <c r="D1605" s="163"/>
      <c r="E1605" s="165"/>
    </row>
    <row r="1606" ht="15.75" customHeight="1">
      <c r="A1606" s="162"/>
      <c r="B1606" s="163"/>
      <c r="C1606" s="162"/>
      <c r="D1606" s="163"/>
      <c r="E1606" s="165"/>
    </row>
    <row r="1607" ht="15.75" customHeight="1">
      <c r="A1607" s="162"/>
      <c r="B1607" s="163"/>
      <c r="C1607" s="162"/>
      <c r="D1607" s="163"/>
      <c r="E1607" s="165"/>
    </row>
    <row r="1608" ht="15.75" customHeight="1">
      <c r="A1608" s="162"/>
      <c r="B1608" s="163"/>
      <c r="C1608" s="162"/>
      <c r="D1608" s="163"/>
      <c r="E1608" s="165"/>
    </row>
    <row r="1609" ht="15.75" customHeight="1">
      <c r="A1609" s="162"/>
      <c r="B1609" s="163"/>
      <c r="C1609" s="162"/>
      <c r="D1609" s="163"/>
      <c r="E1609" s="165"/>
    </row>
    <row r="1610" ht="15.75" customHeight="1">
      <c r="A1610" s="162"/>
      <c r="B1610" s="163"/>
      <c r="C1610" s="162"/>
      <c r="D1610" s="163"/>
      <c r="E1610" s="165"/>
    </row>
    <row r="1611" ht="15.75" customHeight="1">
      <c r="A1611" s="162"/>
      <c r="B1611" s="163"/>
      <c r="C1611" s="162"/>
      <c r="D1611" s="163"/>
      <c r="E1611" s="165"/>
    </row>
    <row r="1612" ht="15.75" customHeight="1">
      <c r="A1612" s="162"/>
      <c r="B1612" s="163"/>
      <c r="C1612" s="162"/>
      <c r="D1612" s="163"/>
      <c r="E1612" s="165"/>
    </row>
    <row r="1613" ht="15.75" customHeight="1">
      <c r="A1613" s="162"/>
      <c r="B1613" s="163"/>
      <c r="C1613" s="162"/>
      <c r="D1613" s="163"/>
      <c r="E1613" s="165"/>
    </row>
    <row r="1614" ht="15.75" customHeight="1">
      <c r="A1614" s="162"/>
      <c r="B1614" s="163"/>
      <c r="C1614" s="162"/>
      <c r="D1614" s="163"/>
      <c r="E1614" s="165"/>
    </row>
    <row r="1615" ht="15.75" customHeight="1">
      <c r="A1615" s="162"/>
      <c r="B1615" s="163"/>
      <c r="C1615" s="162"/>
      <c r="D1615" s="163"/>
      <c r="E1615" s="165"/>
    </row>
    <row r="1616" ht="15.75" customHeight="1">
      <c r="A1616" s="162"/>
      <c r="B1616" s="163"/>
      <c r="C1616" s="162"/>
      <c r="D1616" s="163"/>
      <c r="E1616" s="165"/>
    </row>
    <row r="1617" ht="15.75" customHeight="1">
      <c r="A1617" s="162"/>
      <c r="B1617" s="163"/>
      <c r="C1617" s="162"/>
      <c r="D1617" s="163"/>
      <c r="E1617" s="165"/>
    </row>
    <row r="1618" ht="15.75" customHeight="1">
      <c r="A1618" s="162"/>
      <c r="B1618" s="163"/>
      <c r="C1618" s="162"/>
      <c r="D1618" s="163"/>
      <c r="E1618" s="165"/>
    </row>
    <row r="1619" ht="15.75" customHeight="1">
      <c r="A1619" s="162"/>
      <c r="B1619" s="163"/>
      <c r="C1619" s="162"/>
      <c r="D1619" s="163"/>
      <c r="E1619" s="165"/>
    </row>
    <row r="1620" ht="15.75" customHeight="1">
      <c r="A1620" s="162"/>
      <c r="B1620" s="163"/>
      <c r="C1620" s="162"/>
      <c r="D1620" s="163"/>
      <c r="E1620" s="165"/>
    </row>
    <row r="1621" ht="15.75" customHeight="1">
      <c r="A1621" s="162"/>
      <c r="B1621" s="163"/>
      <c r="C1621" s="162"/>
      <c r="D1621" s="163"/>
      <c r="E1621" s="165"/>
    </row>
    <row r="1622" ht="15.75" customHeight="1">
      <c r="A1622" s="162"/>
      <c r="B1622" s="163"/>
      <c r="C1622" s="162"/>
      <c r="D1622" s="163"/>
      <c r="E1622" s="165"/>
    </row>
    <row r="1623" ht="15.75" customHeight="1">
      <c r="A1623" s="162"/>
      <c r="B1623" s="163"/>
      <c r="C1623" s="162"/>
      <c r="D1623" s="163"/>
      <c r="E1623" s="165"/>
    </row>
    <row r="1624" ht="15.75" customHeight="1">
      <c r="A1624" s="162"/>
      <c r="B1624" s="163"/>
      <c r="C1624" s="162"/>
      <c r="D1624" s="163"/>
      <c r="E1624" s="165"/>
    </row>
    <row r="1625" ht="15.75" customHeight="1">
      <c r="A1625" s="162"/>
      <c r="B1625" s="163"/>
      <c r="C1625" s="162"/>
      <c r="D1625" s="163"/>
      <c r="E1625" s="165"/>
    </row>
    <row r="1626" ht="15.75" customHeight="1">
      <c r="A1626" s="162"/>
      <c r="B1626" s="163"/>
      <c r="C1626" s="162"/>
      <c r="D1626" s="163"/>
      <c r="E1626" s="165"/>
    </row>
    <row r="1627" ht="15.75" customHeight="1">
      <c r="A1627" s="162"/>
      <c r="B1627" s="163"/>
      <c r="C1627" s="162"/>
      <c r="D1627" s="163"/>
      <c r="E1627" s="165"/>
    </row>
    <row r="1628" ht="15.75" customHeight="1">
      <c r="A1628" s="162"/>
      <c r="B1628" s="163"/>
      <c r="C1628" s="162"/>
      <c r="D1628" s="163"/>
      <c r="E1628" s="165"/>
    </row>
    <row r="1629" ht="15.75" customHeight="1">
      <c r="A1629" s="162"/>
      <c r="B1629" s="163"/>
      <c r="C1629" s="162"/>
      <c r="D1629" s="163"/>
      <c r="E1629" s="165"/>
    </row>
    <row r="1630" ht="15.75" customHeight="1">
      <c r="A1630" s="162"/>
      <c r="B1630" s="163"/>
      <c r="C1630" s="162"/>
      <c r="D1630" s="163"/>
      <c r="E1630" s="165"/>
    </row>
    <row r="1631" ht="15.75" customHeight="1">
      <c r="A1631" s="162"/>
      <c r="B1631" s="163"/>
      <c r="C1631" s="162"/>
      <c r="D1631" s="163"/>
      <c r="E1631" s="165"/>
    </row>
    <row r="1632" ht="15.75" customHeight="1">
      <c r="A1632" s="162"/>
      <c r="B1632" s="163"/>
      <c r="C1632" s="162"/>
      <c r="D1632" s="163"/>
      <c r="E1632" s="165"/>
    </row>
    <row r="1633" ht="15.75" customHeight="1">
      <c r="A1633" s="162"/>
      <c r="B1633" s="163"/>
      <c r="C1633" s="162"/>
      <c r="D1633" s="163"/>
      <c r="E1633" s="165"/>
    </row>
    <row r="1634" ht="15.75" customHeight="1">
      <c r="A1634" s="162"/>
      <c r="B1634" s="163"/>
      <c r="C1634" s="162"/>
      <c r="D1634" s="163"/>
      <c r="E1634" s="165"/>
    </row>
    <row r="1635" ht="15.75" customHeight="1">
      <c r="A1635" s="162"/>
      <c r="B1635" s="163"/>
      <c r="C1635" s="162"/>
      <c r="D1635" s="163"/>
      <c r="E1635" s="165"/>
    </row>
    <row r="1636" ht="15.75" customHeight="1">
      <c r="A1636" s="162"/>
      <c r="B1636" s="163"/>
      <c r="C1636" s="162"/>
      <c r="D1636" s="163"/>
      <c r="E1636" s="165"/>
    </row>
    <row r="1637" ht="15.75" customHeight="1">
      <c r="A1637" s="162"/>
      <c r="B1637" s="163"/>
      <c r="C1637" s="162"/>
      <c r="D1637" s="163"/>
      <c r="E1637" s="165"/>
    </row>
    <row r="1638" ht="15.75" customHeight="1">
      <c r="A1638" s="162"/>
      <c r="B1638" s="163"/>
      <c r="C1638" s="162"/>
      <c r="D1638" s="163"/>
      <c r="E1638" s="165"/>
    </row>
    <row r="1639" ht="15.75" customHeight="1">
      <c r="A1639" s="162"/>
      <c r="B1639" s="163"/>
      <c r="C1639" s="162"/>
      <c r="D1639" s="163"/>
      <c r="E1639" s="165"/>
    </row>
    <row r="1640" ht="15.75" customHeight="1">
      <c r="A1640" s="162"/>
      <c r="B1640" s="163"/>
      <c r="C1640" s="162"/>
      <c r="D1640" s="163"/>
      <c r="E1640" s="165"/>
    </row>
    <row r="1641" ht="15.75" customHeight="1">
      <c r="A1641" s="162"/>
      <c r="B1641" s="163"/>
      <c r="C1641" s="162"/>
      <c r="D1641" s="163"/>
      <c r="E1641" s="165"/>
    </row>
    <row r="1642" ht="15.75" customHeight="1">
      <c r="A1642" s="162"/>
      <c r="B1642" s="163"/>
      <c r="C1642" s="162"/>
      <c r="D1642" s="163"/>
      <c r="E1642" s="165"/>
    </row>
    <row r="1643" ht="15.75" customHeight="1">
      <c r="A1643" s="162"/>
      <c r="B1643" s="163"/>
      <c r="C1643" s="162"/>
      <c r="D1643" s="163"/>
      <c r="E1643" s="165"/>
    </row>
    <row r="1644" ht="15.75" customHeight="1">
      <c r="A1644" s="162"/>
      <c r="B1644" s="163"/>
      <c r="C1644" s="162"/>
      <c r="D1644" s="163"/>
      <c r="E1644" s="165"/>
    </row>
    <row r="1645" ht="15.75" customHeight="1">
      <c r="A1645" s="162"/>
      <c r="B1645" s="163"/>
      <c r="C1645" s="162"/>
      <c r="D1645" s="163"/>
      <c r="E1645" s="165"/>
    </row>
    <row r="1646" ht="15.75" customHeight="1">
      <c r="A1646" s="162"/>
      <c r="B1646" s="163"/>
      <c r="C1646" s="162"/>
      <c r="D1646" s="163"/>
      <c r="E1646" s="165"/>
    </row>
    <row r="1647" ht="15.75" customHeight="1">
      <c r="A1647" s="162"/>
      <c r="B1647" s="163"/>
      <c r="C1647" s="162"/>
      <c r="D1647" s="163"/>
      <c r="E1647" s="165"/>
    </row>
    <row r="1648" ht="15.75" customHeight="1">
      <c r="A1648" s="162"/>
      <c r="B1648" s="163"/>
      <c r="C1648" s="162"/>
      <c r="D1648" s="163"/>
      <c r="E1648" s="165"/>
    </row>
    <row r="1649" ht="15.75" customHeight="1">
      <c r="A1649" s="162"/>
      <c r="B1649" s="163"/>
      <c r="C1649" s="162"/>
      <c r="D1649" s="163"/>
      <c r="E1649" s="165"/>
    </row>
    <row r="1650" ht="15.75" customHeight="1">
      <c r="A1650" s="162"/>
      <c r="B1650" s="163"/>
      <c r="C1650" s="162"/>
      <c r="D1650" s="163"/>
      <c r="E1650" s="165"/>
    </row>
    <row r="1651" ht="15.75" customHeight="1">
      <c r="A1651" s="162"/>
      <c r="B1651" s="163"/>
      <c r="C1651" s="162"/>
      <c r="D1651" s="163"/>
      <c r="E1651" s="165"/>
    </row>
    <row r="1652" ht="15.75" customHeight="1">
      <c r="A1652" s="162"/>
      <c r="B1652" s="163"/>
      <c r="C1652" s="162"/>
      <c r="D1652" s="163"/>
      <c r="E1652" s="165"/>
    </row>
    <row r="1653" ht="15.75" customHeight="1">
      <c r="A1653" s="162"/>
      <c r="B1653" s="163"/>
      <c r="C1653" s="162"/>
      <c r="D1653" s="163"/>
      <c r="E1653" s="165"/>
    </row>
    <row r="1654" ht="15.75" customHeight="1">
      <c r="A1654" s="162"/>
      <c r="B1654" s="163"/>
      <c r="C1654" s="162"/>
      <c r="D1654" s="163"/>
      <c r="E1654" s="165"/>
    </row>
    <row r="1655" ht="15.75" customHeight="1">
      <c r="A1655" s="162"/>
      <c r="B1655" s="163"/>
      <c r="C1655" s="162"/>
      <c r="D1655" s="163"/>
      <c r="E1655" s="165"/>
    </row>
    <row r="1656" ht="15.75" customHeight="1">
      <c r="A1656" s="162"/>
      <c r="B1656" s="163"/>
      <c r="C1656" s="162"/>
      <c r="D1656" s="163"/>
      <c r="E1656" s="165"/>
    </row>
    <row r="1657" ht="15.75" customHeight="1">
      <c r="A1657" s="162"/>
      <c r="B1657" s="163"/>
      <c r="C1657" s="162"/>
      <c r="D1657" s="163"/>
      <c r="E1657" s="165"/>
    </row>
    <row r="1658" ht="15.75" customHeight="1">
      <c r="A1658" s="162"/>
      <c r="B1658" s="163"/>
      <c r="C1658" s="162"/>
      <c r="D1658" s="163"/>
      <c r="E1658" s="165"/>
    </row>
    <row r="1659" ht="15.75" customHeight="1">
      <c r="A1659" s="162"/>
      <c r="B1659" s="163"/>
      <c r="C1659" s="162"/>
      <c r="D1659" s="163"/>
      <c r="E1659" s="165"/>
    </row>
    <row r="1660" ht="15.75" customHeight="1">
      <c r="A1660" s="162"/>
      <c r="B1660" s="163"/>
      <c r="C1660" s="162"/>
      <c r="D1660" s="163"/>
      <c r="E1660" s="165"/>
    </row>
    <row r="1661" ht="15.75" customHeight="1">
      <c r="A1661" s="162"/>
      <c r="B1661" s="163"/>
      <c r="C1661" s="162"/>
      <c r="D1661" s="163"/>
      <c r="E1661" s="165"/>
    </row>
    <row r="1662" ht="15.75" customHeight="1">
      <c r="A1662" s="162"/>
      <c r="B1662" s="163"/>
      <c r="C1662" s="162"/>
      <c r="D1662" s="163"/>
      <c r="E1662" s="165"/>
    </row>
    <row r="1663" ht="15.75" customHeight="1">
      <c r="A1663" s="162"/>
      <c r="B1663" s="163"/>
      <c r="C1663" s="162"/>
      <c r="D1663" s="163"/>
      <c r="E1663" s="165"/>
    </row>
    <row r="1664" ht="15.75" customHeight="1">
      <c r="A1664" s="162"/>
      <c r="B1664" s="163"/>
      <c r="C1664" s="162"/>
      <c r="D1664" s="163"/>
      <c r="E1664" s="165"/>
    </row>
    <row r="1665" ht="15.75" customHeight="1">
      <c r="A1665" s="162"/>
      <c r="B1665" s="163"/>
      <c r="C1665" s="162"/>
      <c r="D1665" s="163"/>
      <c r="E1665" s="165"/>
    </row>
    <row r="1666" ht="15.75" customHeight="1">
      <c r="A1666" s="162"/>
      <c r="B1666" s="163"/>
      <c r="C1666" s="162"/>
      <c r="D1666" s="163"/>
      <c r="E1666" s="165"/>
    </row>
    <row r="1667" ht="15.75" customHeight="1">
      <c r="A1667" s="162"/>
      <c r="B1667" s="163"/>
      <c r="C1667" s="162"/>
      <c r="D1667" s="163"/>
      <c r="E1667" s="165"/>
    </row>
    <row r="1668" ht="15.75" customHeight="1">
      <c r="A1668" s="162"/>
      <c r="B1668" s="163"/>
      <c r="C1668" s="162"/>
      <c r="D1668" s="163"/>
      <c r="E1668" s="165"/>
    </row>
    <row r="1669" ht="15.75" customHeight="1">
      <c r="A1669" s="162"/>
      <c r="B1669" s="163"/>
      <c r="C1669" s="162"/>
      <c r="D1669" s="163"/>
      <c r="E1669" s="165"/>
    </row>
    <row r="1670" ht="15.75" customHeight="1">
      <c r="A1670" s="162"/>
      <c r="B1670" s="163"/>
      <c r="C1670" s="162"/>
      <c r="D1670" s="163"/>
      <c r="E1670" s="165"/>
    </row>
    <row r="1671" ht="15.75" customHeight="1">
      <c r="A1671" s="162"/>
      <c r="B1671" s="163"/>
      <c r="C1671" s="162"/>
      <c r="D1671" s="163"/>
      <c r="E1671" s="165"/>
    </row>
    <row r="1672" ht="15.75" customHeight="1">
      <c r="A1672" s="162"/>
      <c r="B1672" s="163"/>
      <c r="C1672" s="162"/>
      <c r="D1672" s="163"/>
      <c r="E1672" s="165"/>
    </row>
    <row r="1673" ht="15.75" customHeight="1">
      <c r="A1673" s="162"/>
      <c r="B1673" s="163"/>
      <c r="C1673" s="162"/>
      <c r="D1673" s="163"/>
      <c r="E1673" s="165"/>
    </row>
    <row r="1674" ht="15.75" customHeight="1">
      <c r="A1674" s="162"/>
      <c r="B1674" s="163"/>
      <c r="C1674" s="162"/>
      <c r="D1674" s="163"/>
      <c r="E1674" s="165"/>
    </row>
    <row r="1675" ht="15.75" customHeight="1">
      <c r="A1675" s="162"/>
      <c r="B1675" s="163"/>
      <c r="C1675" s="162"/>
      <c r="D1675" s="163"/>
      <c r="E1675" s="165"/>
    </row>
    <row r="1676" ht="15.75" customHeight="1">
      <c r="A1676" s="162"/>
      <c r="B1676" s="163"/>
      <c r="C1676" s="162"/>
      <c r="D1676" s="163"/>
      <c r="E1676" s="165"/>
    </row>
    <row r="1677" ht="15.75" customHeight="1">
      <c r="A1677" s="162"/>
      <c r="B1677" s="163"/>
      <c r="C1677" s="162"/>
      <c r="D1677" s="163"/>
      <c r="E1677" s="165"/>
    </row>
    <row r="1678" ht="15.75" customHeight="1">
      <c r="A1678" s="162"/>
      <c r="B1678" s="163"/>
      <c r="C1678" s="162"/>
      <c r="D1678" s="163"/>
      <c r="E1678" s="165"/>
    </row>
    <row r="1679" ht="15.75" customHeight="1">
      <c r="A1679" s="162"/>
      <c r="B1679" s="163"/>
      <c r="C1679" s="162"/>
      <c r="D1679" s="163"/>
      <c r="E1679" s="165"/>
    </row>
    <row r="1680" ht="15.75" customHeight="1">
      <c r="A1680" s="162"/>
      <c r="B1680" s="163"/>
      <c r="C1680" s="162"/>
      <c r="D1680" s="163"/>
      <c r="E1680" s="165"/>
    </row>
    <row r="1681" ht="15.75" customHeight="1">
      <c r="A1681" s="162"/>
      <c r="B1681" s="163"/>
      <c r="C1681" s="162"/>
      <c r="D1681" s="163"/>
      <c r="E1681" s="165"/>
    </row>
    <row r="1682" ht="15.75" customHeight="1">
      <c r="A1682" s="162"/>
      <c r="B1682" s="163"/>
      <c r="C1682" s="162"/>
      <c r="D1682" s="163"/>
      <c r="E1682" s="165"/>
    </row>
    <row r="1683" ht="15.75" customHeight="1">
      <c r="A1683" s="162"/>
      <c r="B1683" s="163"/>
      <c r="C1683" s="162"/>
      <c r="D1683" s="163"/>
      <c r="E1683" s="165"/>
    </row>
    <row r="1684" ht="15.75" customHeight="1">
      <c r="A1684" s="162"/>
      <c r="B1684" s="163"/>
      <c r="C1684" s="162"/>
      <c r="D1684" s="163"/>
      <c r="E1684" s="165"/>
    </row>
    <row r="1685" ht="15.75" customHeight="1">
      <c r="A1685" s="162"/>
      <c r="B1685" s="163"/>
      <c r="C1685" s="162"/>
      <c r="D1685" s="163"/>
      <c r="E1685" s="165"/>
    </row>
    <row r="1686" ht="15.75" customHeight="1">
      <c r="A1686" s="162"/>
      <c r="B1686" s="163"/>
      <c r="C1686" s="162"/>
      <c r="D1686" s="163"/>
      <c r="E1686" s="165"/>
    </row>
    <row r="1687" ht="15.75" customHeight="1">
      <c r="A1687" s="162"/>
      <c r="B1687" s="163"/>
      <c r="C1687" s="162"/>
      <c r="D1687" s="163"/>
      <c r="E1687" s="165"/>
    </row>
    <row r="1688" ht="15.75" customHeight="1">
      <c r="A1688" s="162"/>
      <c r="B1688" s="163"/>
      <c r="C1688" s="162"/>
      <c r="D1688" s="163"/>
      <c r="E1688" s="165"/>
    </row>
    <row r="1689" ht="15.75" customHeight="1">
      <c r="A1689" s="162"/>
      <c r="B1689" s="163"/>
      <c r="C1689" s="162"/>
      <c r="D1689" s="163"/>
      <c r="E1689" s="165"/>
    </row>
    <row r="1690" ht="15.75" customHeight="1">
      <c r="A1690" s="162"/>
      <c r="B1690" s="163"/>
      <c r="C1690" s="162"/>
      <c r="D1690" s="163"/>
      <c r="E1690" s="165"/>
    </row>
    <row r="1691" ht="15.75" customHeight="1">
      <c r="A1691" s="162"/>
      <c r="B1691" s="163"/>
      <c r="C1691" s="162"/>
      <c r="D1691" s="163"/>
      <c r="E1691" s="165"/>
    </row>
    <row r="1692" ht="15.75" customHeight="1">
      <c r="A1692" s="162"/>
      <c r="B1692" s="163"/>
      <c r="C1692" s="162"/>
      <c r="D1692" s="163"/>
      <c r="E1692" s="165"/>
    </row>
    <row r="1693" ht="15.75" customHeight="1">
      <c r="A1693" s="162"/>
      <c r="B1693" s="163"/>
      <c r="C1693" s="162"/>
      <c r="D1693" s="163"/>
      <c r="E1693" s="165"/>
    </row>
    <row r="1694" ht="15.75" customHeight="1">
      <c r="A1694" s="162"/>
      <c r="B1694" s="163"/>
      <c r="C1694" s="162"/>
      <c r="D1694" s="163"/>
      <c r="E1694" s="165"/>
    </row>
    <row r="1695" ht="15.75" customHeight="1">
      <c r="A1695" s="162"/>
      <c r="B1695" s="163"/>
      <c r="C1695" s="162"/>
      <c r="D1695" s="163"/>
      <c r="E1695" s="165"/>
    </row>
    <row r="1696" ht="15.75" customHeight="1">
      <c r="A1696" s="162"/>
      <c r="B1696" s="163"/>
      <c r="C1696" s="162"/>
      <c r="D1696" s="163"/>
      <c r="E1696" s="165"/>
    </row>
    <row r="1697" ht="15.75" customHeight="1">
      <c r="A1697" s="162"/>
      <c r="B1697" s="163"/>
      <c r="C1697" s="162"/>
      <c r="D1697" s="163"/>
      <c r="E1697" s="165"/>
    </row>
    <row r="1698" ht="15.75" customHeight="1">
      <c r="A1698" s="162"/>
      <c r="B1698" s="163"/>
      <c r="C1698" s="162"/>
      <c r="D1698" s="163"/>
      <c r="E1698" s="165"/>
    </row>
    <row r="1699" ht="15.75" customHeight="1">
      <c r="A1699" s="162"/>
      <c r="B1699" s="163"/>
      <c r="C1699" s="162"/>
      <c r="D1699" s="163"/>
      <c r="E1699" s="165"/>
    </row>
    <row r="1700" ht="15.75" customHeight="1">
      <c r="A1700" s="162"/>
      <c r="B1700" s="163"/>
      <c r="C1700" s="162"/>
      <c r="D1700" s="163"/>
      <c r="E1700" s="165"/>
    </row>
    <row r="1701" ht="15.75" customHeight="1">
      <c r="A1701" s="162"/>
      <c r="B1701" s="163"/>
      <c r="C1701" s="162"/>
      <c r="D1701" s="163"/>
      <c r="E1701" s="165"/>
    </row>
    <row r="1702" ht="15.75" customHeight="1">
      <c r="A1702" s="162"/>
      <c r="B1702" s="163"/>
      <c r="C1702" s="162"/>
      <c r="D1702" s="163"/>
      <c r="E1702" s="165"/>
    </row>
    <row r="1703" ht="15.75" customHeight="1">
      <c r="A1703" s="162"/>
      <c r="B1703" s="163"/>
      <c r="C1703" s="162"/>
      <c r="D1703" s="163"/>
      <c r="E1703" s="165"/>
    </row>
    <row r="1704" ht="15.75" customHeight="1">
      <c r="A1704" s="162"/>
      <c r="B1704" s="163"/>
      <c r="C1704" s="162"/>
      <c r="D1704" s="163"/>
      <c r="E1704" s="165"/>
    </row>
    <row r="1705" ht="15.75" customHeight="1">
      <c r="A1705" s="162"/>
      <c r="B1705" s="163"/>
      <c r="C1705" s="162"/>
      <c r="D1705" s="163"/>
      <c r="E1705" s="165"/>
    </row>
    <row r="1706" ht="15.75" customHeight="1">
      <c r="A1706" s="162"/>
      <c r="B1706" s="163"/>
      <c r="C1706" s="162"/>
      <c r="D1706" s="163"/>
      <c r="E1706" s="165"/>
    </row>
    <row r="1707" ht="15.75" customHeight="1">
      <c r="A1707" s="162"/>
      <c r="B1707" s="163"/>
      <c r="C1707" s="162"/>
      <c r="D1707" s="163"/>
      <c r="E1707" s="165"/>
    </row>
    <row r="1708" ht="15.75" customHeight="1">
      <c r="A1708" s="162"/>
      <c r="B1708" s="163"/>
      <c r="C1708" s="162"/>
      <c r="D1708" s="163"/>
      <c r="E1708" s="165"/>
    </row>
    <row r="1709" ht="15.75" customHeight="1">
      <c r="A1709" s="162"/>
      <c r="B1709" s="163"/>
      <c r="C1709" s="162"/>
      <c r="D1709" s="163"/>
      <c r="E1709" s="165"/>
    </row>
    <row r="1710" ht="15.75" customHeight="1">
      <c r="A1710" s="162"/>
      <c r="B1710" s="163"/>
      <c r="C1710" s="162"/>
      <c r="D1710" s="163"/>
      <c r="E1710" s="165"/>
    </row>
    <row r="1711" ht="15.75" customHeight="1">
      <c r="A1711" s="162"/>
      <c r="B1711" s="163"/>
      <c r="C1711" s="162"/>
      <c r="D1711" s="163"/>
      <c r="E1711" s="165"/>
    </row>
    <row r="1712" ht="15.75" customHeight="1">
      <c r="A1712" s="162"/>
      <c r="B1712" s="163"/>
      <c r="C1712" s="162"/>
      <c r="D1712" s="163"/>
      <c r="E1712" s="165"/>
    </row>
    <row r="1713" ht="15.75" customHeight="1">
      <c r="A1713" s="162"/>
      <c r="B1713" s="163"/>
      <c r="C1713" s="162"/>
      <c r="D1713" s="163"/>
      <c r="E1713" s="165"/>
    </row>
    <row r="1714" ht="15.75" customHeight="1">
      <c r="A1714" s="162"/>
      <c r="B1714" s="163"/>
      <c r="C1714" s="162"/>
      <c r="D1714" s="163"/>
      <c r="E1714" s="165"/>
    </row>
    <row r="1715" ht="15.75" customHeight="1">
      <c r="A1715" s="162"/>
      <c r="B1715" s="163"/>
      <c r="C1715" s="162"/>
      <c r="D1715" s="163"/>
      <c r="E1715" s="165"/>
    </row>
    <row r="1716" ht="15.75" customHeight="1">
      <c r="A1716" s="162"/>
      <c r="B1716" s="163"/>
      <c r="C1716" s="162"/>
      <c r="D1716" s="163"/>
      <c r="E1716" s="165"/>
    </row>
    <row r="1717" ht="15.75" customHeight="1">
      <c r="A1717" s="162"/>
      <c r="B1717" s="163"/>
      <c r="C1717" s="162"/>
      <c r="D1717" s="163"/>
      <c r="E1717" s="165"/>
    </row>
    <row r="1718" ht="15.75" customHeight="1">
      <c r="A1718" s="162"/>
      <c r="B1718" s="163"/>
      <c r="C1718" s="162"/>
      <c r="D1718" s="163"/>
      <c r="E1718" s="165"/>
    </row>
    <row r="1719" ht="15.75" customHeight="1">
      <c r="A1719" s="162"/>
      <c r="B1719" s="163"/>
      <c r="C1719" s="162"/>
      <c r="D1719" s="163"/>
      <c r="E1719" s="165"/>
    </row>
    <row r="1720" ht="15.75" customHeight="1">
      <c r="A1720" s="162"/>
      <c r="B1720" s="163"/>
      <c r="C1720" s="162"/>
      <c r="D1720" s="163"/>
      <c r="E1720" s="165"/>
    </row>
    <row r="1721" ht="15.75" customHeight="1">
      <c r="A1721" s="162"/>
      <c r="B1721" s="163"/>
      <c r="C1721" s="162"/>
      <c r="D1721" s="163"/>
      <c r="E1721" s="165"/>
    </row>
    <row r="1722" ht="15.75" customHeight="1">
      <c r="A1722" s="162"/>
      <c r="B1722" s="163"/>
      <c r="C1722" s="162"/>
      <c r="D1722" s="163"/>
      <c r="E1722" s="165"/>
    </row>
    <row r="1723" ht="15.75" customHeight="1">
      <c r="A1723" s="162"/>
      <c r="B1723" s="163"/>
      <c r="C1723" s="162"/>
      <c r="D1723" s="163"/>
      <c r="E1723" s="165"/>
    </row>
    <row r="1724" ht="15.75" customHeight="1">
      <c r="A1724" s="162"/>
      <c r="B1724" s="163"/>
      <c r="C1724" s="162"/>
      <c r="D1724" s="163"/>
      <c r="E1724" s="165"/>
    </row>
    <row r="1725" ht="15.75" customHeight="1">
      <c r="A1725" s="162"/>
      <c r="B1725" s="163"/>
      <c r="C1725" s="162"/>
      <c r="D1725" s="163"/>
      <c r="E1725" s="165"/>
    </row>
    <row r="1726" ht="15.75" customHeight="1">
      <c r="A1726" s="162"/>
      <c r="B1726" s="163"/>
      <c r="C1726" s="162"/>
      <c r="D1726" s="163"/>
      <c r="E1726" s="165"/>
    </row>
    <row r="1727" ht="15.75" customHeight="1">
      <c r="A1727" s="162"/>
      <c r="B1727" s="163"/>
      <c r="C1727" s="162"/>
      <c r="D1727" s="163"/>
      <c r="E1727" s="165"/>
    </row>
    <row r="1728" ht="15.75" customHeight="1">
      <c r="A1728" s="162"/>
      <c r="B1728" s="163"/>
      <c r="C1728" s="162"/>
      <c r="D1728" s="163"/>
      <c r="E1728" s="165"/>
    </row>
    <row r="1729" ht="15.75" customHeight="1">
      <c r="A1729" s="162"/>
      <c r="B1729" s="163"/>
      <c r="C1729" s="162"/>
      <c r="D1729" s="163"/>
      <c r="E1729" s="165"/>
    </row>
    <row r="1730" ht="15.75" customHeight="1">
      <c r="A1730" s="162"/>
      <c r="B1730" s="163"/>
      <c r="C1730" s="162"/>
      <c r="D1730" s="163"/>
      <c r="E1730" s="165"/>
    </row>
    <row r="1731" ht="15.75" customHeight="1">
      <c r="A1731" s="162"/>
      <c r="B1731" s="163"/>
      <c r="C1731" s="162"/>
      <c r="D1731" s="163"/>
      <c r="E1731" s="165"/>
    </row>
    <row r="1732" ht="15.75" customHeight="1">
      <c r="A1732" s="162"/>
      <c r="B1732" s="163"/>
      <c r="C1732" s="162"/>
      <c r="D1732" s="163"/>
      <c r="E1732" s="165"/>
    </row>
    <row r="1733" ht="15.75" customHeight="1">
      <c r="A1733" s="162"/>
      <c r="B1733" s="163"/>
      <c r="C1733" s="162"/>
      <c r="D1733" s="163"/>
      <c r="E1733" s="165"/>
    </row>
    <row r="1734" ht="15.75" customHeight="1">
      <c r="A1734" s="162"/>
      <c r="B1734" s="163"/>
      <c r="C1734" s="162"/>
      <c r="D1734" s="163"/>
      <c r="E1734" s="165"/>
    </row>
    <row r="1735" ht="15.75" customHeight="1">
      <c r="A1735" s="162"/>
      <c r="B1735" s="163"/>
      <c r="C1735" s="162"/>
      <c r="D1735" s="163"/>
      <c r="E1735" s="165"/>
    </row>
    <row r="1736" ht="15.75" customHeight="1">
      <c r="A1736" s="162"/>
      <c r="B1736" s="163"/>
      <c r="C1736" s="162"/>
      <c r="D1736" s="163"/>
      <c r="E1736" s="165"/>
    </row>
    <row r="1737" ht="15.75" customHeight="1">
      <c r="A1737" s="162"/>
      <c r="B1737" s="163"/>
      <c r="C1737" s="162"/>
      <c r="D1737" s="163"/>
      <c r="E1737" s="165"/>
    </row>
    <row r="1738" ht="15.75" customHeight="1">
      <c r="A1738" s="162"/>
      <c r="B1738" s="163"/>
      <c r="C1738" s="162"/>
      <c r="D1738" s="163"/>
      <c r="E1738" s="165"/>
    </row>
    <row r="1739" ht="15.75" customHeight="1">
      <c r="A1739" s="162"/>
      <c r="B1739" s="163"/>
      <c r="C1739" s="162"/>
      <c r="D1739" s="163"/>
      <c r="E1739" s="165"/>
    </row>
    <row r="1740" ht="15.75" customHeight="1">
      <c r="A1740" s="162"/>
      <c r="B1740" s="163"/>
      <c r="C1740" s="162"/>
      <c r="D1740" s="163"/>
      <c r="E1740" s="165"/>
    </row>
    <row r="1741" ht="15.75" customHeight="1">
      <c r="A1741" s="162"/>
      <c r="B1741" s="163"/>
      <c r="C1741" s="162"/>
      <c r="D1741" s="163"/>
      <c r="E1741" s="165"/>
    </row>
    <row r="1742" ht="15.75" customHeight="1">
      <c r="A1742" s="162"/>
      <c r="B1742" s="163"/>
      <c r="C1742" s="162"/>
      <c r="D1742" s="163"/>
      <c r="E1742" s="165"/>
    </row>
    <row r="1743" ht="15.75" customHeight="1">
      <c r="A1743" s="162"/>
      <c r="B1743" s="163"/>
      <c r="C1743" s="162"/>
      <c r="D1743" s="163"/>
      <c r="E1743" s="165"/>
    </row>
    <row r="1744" ht="15.75" customHeight="1">
      <c r="A1744" s="162"/>
      <c r="B1744" s="163"/>
      <c r="C1744" s="162"/>
      <c r="D1744" s="163"/>
      <c r="E1744" s="165"/>
    </row>
    <row r="1745" ht="15.75" customHeight="1">
      <c r="A1745" s="162"/>
      <c r="B1745" s="163"/>
      <c r="C1745" s="162"/>
      <c r="D1745" s="163"/>
      <c r="E1745" s="165"/>
    </row>
    <row r="1746" ht="15.75" customHeight="1">
      <c r="A1746" s="162"/>
      <c r="B1746" s="163"/>
      <c r="C1746" s="162"/>
      <c r="D1746" s="163"/>
      <c r="E1746" s="165"/>
    </row>
    <row r="1747" ht="15.75" customHeight="1">
      <c r="A1747" s="162"/>
      <c r="B1747" s="163"/>
      <c r="C1747" s="162"/>
      <c r="D1747" s="163"/>
      <c r="E1747" s="165"/>
    </row>
    <row r="1748" ht="15.75" customHeight="1">
      <c r="A1748" s="162"/>
      <c r="B1748" s="163"/>
      <c r="C1748" s="162"/>
      <c r="D1748" s="163"/>
      <c r="E1748" s="165"/>
    </row>
    <row r="1749" ht="15.75" customHeight="1">
      <c r="A1749" s="162"/>
      <c r="B1749" s="163"/>
      <c r="C1749" s="162"/>
      <c r="D1749" s="163"/>
      <c r="E1749" s="165"/>
    </row>
    <row r="1750" ht="15.75" customHeight="1">
      <c r="A1750" s="162"/>
      <c r="B1750" s="163"/>
      <c r="C1750" s="162"/>
      <c r="D1750" s="163"/>
      <c r="E1750" s="165"/>
    </row>
    <row r="1751" ht="15.75" customHeight="1">
      <c r="A1751" s="162"/>
      <c r="B1751" s="163"/>
      <c r="C1751" s="162"/>
      <c r="D1751" s="163"/>
      <c r="E1751" s="165"/>
    </row>
    <row r="1752" ht="15.75" customHeight="1">
      <c r="A1752" s="162"/>
      <c r="B1752" s="163"/>
      <c r="C1752" s="162"/>
      <c r="D1752" s="163"/>
      <c r="E1752" s="165"/>
    </row>
    <row r="1753" ht="15.75" customHeight="1">
      <c r="A1753" s="162"/>
      <c r="B1753" s="163"/>
      <c r="C1753" s="162"/>
      <c r="D1753" s="163"/>
      <c r="E1753" s="165"/>
    </row>
    <row r="1754" ht="15.75" customHeight="1">
      <c r="A1754" s="162"/>
      <c r="B1754" s="163"/>
      <c r="C1754" s="162"/>
      <c r="D1754" s="163"/>
      <c r="E1754" s="165"/>
    </row>
    <row r="1755" ht="15.75" customHeight="1">
      <c r="A1755" s="162"/>
      <c r="B1755" s="163"/>
      <c r="C1755" s="162"/>
      <c r="D1755" s="163"/>
      <c r="E1755" s="165"/>
    </row>
    <row r="1756" ht="15.75" customHeight="1">
      <c r="A1756" s="162"/>
      <c r="B1756" s="163"/>
      <c r="C1756" s="162"/>
      <c r="D1756" s="163"/>
      <c r="E1756" s="165"/>
    </row>
    <row r="1757" ht="15.75" customHeight="1">
      <c r="A1757" s="162"/>
      <c r="B1757" s="163"/>
      <c r="C1757" s="162"/>
      <c r="D1757" s="163"/>
      <c r="E1757" s="165"/>
    </row>
    <row r="1758" ht="15.75" customHeight="1">
      <c r="A1758" s="162"/>
      <c r="B1758" s="163"/>
      <c r="C1758" s="162"/>
      <c r="D1758" s="163"/>
      <c r="E1758" s="165"/>
    </row>
    <row r="1759" ht="15.75" customHeight="1">
      <c r="A1759" s="162"/>
      <c r="B1759" s="163"/>
      <c r="C1759" s="162"/>
      <c r="D1759" s="163"/>
      <c r="E1759" s="165"/>
    </row>
    <row r="1760" ht="15.75" customHeight="1">
      <c r="A1760" s="162"/>
      <c r="B1760" s="163"/>
      <c r="C1760" s="162"/>
      <c r="D1760" s="163"/>
      <c r="E1760" s="165"/>
    </row>
    <row r="1761" ht="15.75" customHeight="1">
      <c r="A1761" s="162"/>
      <c r="B1761" s="163"/>
      <c r="C1761" s="162"/>
      <c r="D1761" s="163"/>
      <c r="E1761" s="165"/>
    </row>
    <row r="1762" ht="15.75" customHeight="1">
      <c r="A1762" s="162"/>
      <c r="B1762" s="163"/>
      <c r="C1762" s="162"/>
      <c r="D1762" s="163"/>
      <c r="E1762" s="165"/>
    </row>
    <row r="1763" ht="15.75" customHeight="1">
      <c r="A1763" s="162"/>
      <c r="B1763" s="163"/>
      <c r="C1763" s="162"/>
      <c r="D1763" s="163"/>
      <c r="E1763" s="165"/>
    </row>
    <row r="1764" ht="15.75" customHeight="1">
      <c r="A1764" s="162"/>
      <c r="B1764" s="163"/>
      <c r="C1764" s="162"/>
      <c r="D1764" s="163"/>
      <c r="E1764" s="165"/>
    </row>
    <row r="1765" ht="15.75" customHeight="1">
      <c r="A1765" s="162"/>
      <c r="B1765" s="163"/>
      <c r="C1765" s="162"/>
      <c r="D1765" s="163"/>
      <c r="E1765" s="165"/>
    </row>
    <row r="1766" ht="15.75" customHeight="1">
      <c r="A1766" s="162"/>
      <c r="B1766" s="163"/>
      <c r="C1766" s="162"/>
      <c r="D1766" s="163"/>
      <c r="E1766" s="165"/>
    </row>
    <row r="1767" ht="15.75" customHeight="1">
      <c r="A1767" s="162"/>
      <c r="B1767" s="163"/>
      <c r="C1767" s="162"/>
      <c r="D1767" s="163"/>
      <c r="E1767" s="165"/>
    </row>
    <row r="1768" ht="15.75" customHeight="1">
      <c r="A1768" s="162"/>
      <c r="B1768" s="163"/>
      <c r="C1768" s="162"/>
      <c r="D1768" s="163"/>
      <c r="E1768" s="165"/>
    </row>
    <row r="1769" ht="15.75" customHeight="1">
      <c r="A1769" s="162"/>
      <c r="B1769" s="163"/>
      <c r="C1769" s="162"/>
      <c r="D1769" s="163"/>
      <c r="E1769" s="165"/>
    </row>
    <row r="1770" ht="15.75" customHeight="1">
      <c r="A1770" s="162"/>
      <c r="B1770" s="163"/>
      <c r="C1770" s="162"/>
      <c r="D1770" s="163"/>
      <c r="E1770" s="165"/>
    </row>
    <row r="1771" ht="15.75" customHeight="1">
      <c r="A1771" s="162"/>
      <c r="B1771" s="163"/>
      <c r="C1771" s="162"/>
      <c r="D1771" s="163"/>
      <c r="E1771" s="165"/>
    </row>
    <row r="1772" ht="15.75" customHeight="1">
      <c r="A1772" s="162"/>
      <c r="B1772" s="163"/>
      <c r="C1772" s="162"/>
      <c r="D1772" s="163"/>
      <c r="E1772" s="165"/>
    </row>
    <row r="1773" ht="15.75" customHeight="1">
      <c r="A1773" s="162"/>
      <c r="B1773" s="163"/>
      <c r="C1773" s="162"/>
      <c r="D1773" s="163"/>
      <c r="E1773" s="165"/>
    </row>
    <row r="1774" ht="15.75" customHeight="1">
      <c r="A1774" s="162"/>
      <c r="B1774" s="163"/>
      <c r="C1774" s="162"/>
      <c r="D1774" s="163"/>
      <c r="E1774" s="165"/>
    </row>
    <row r="1775" ht="15.75" customHeight="1">
      <c r="A1775" s="162"/>
      <c r="B1775" s="163"/>
      <c r="C1775" s="162"/>
      <c r="D1775" s="163"/>
      <c r="E1775" s="165"/>
    </row>
    <row r="1776" ht="15.75" customHeight="1">
      <c r="A1776" s="162"/>
      <c r="B1776" s="163"/>
      <c r="C1776" s="162"/>
      <c r="D1776" s="163"/>
      <c r="E1776" s="165"/>
    </row>
    <row r="1777" ht="15.75" customHeight="1">
      <c r="A1777" s="162"/>
      <c r="B1777" s="163"/>
      <c r="C1777" s="162"/>
      <c r="D1777" s="163"/>
      <c r="E1777" s="165"/>
    </row>
    <row r="1778" ht="15.75" customHeight="1">
      <c r="A1778" s="162"/>
      <c r="B1778" s="163"/>
      <c r="C1778" s="162"/>
      <c r="D1778" s="163"/>
      <c r="E1778" s="165"/>
    </row>
    <row r="1779" ht="15.75" customHeight="1">
      <c r="A1779" s="162"/>
      <c r="B1779" s="163"/>
      <c r="C1779" s="162"/>
      <c r="D1779" s="163"/>
      <c r="E1779" s="165"/>
    </row>
    <row r="1780" ht="15.75" customHeight="1">
      <c r="A1780" s="162"/>
      <c r="B1780" s="163"/>
      <c r="C1780" s="162"/>
      <c r="D1780" s="163"/>
      <c r="E1780" s="165"/>
    </row>
    <row r="1781" ht="15.75" customHeight="1">
      <c r="A1781" s="162"/>
      <c r="B1781" s="163"/>
      <c r="C1781" s="162"/>
      <c r="D1781" s="163"/>
      <c r="E1781" s="165"/>
    </row>
    <row r="1782" ht="15.75" customHeight="1">
      <c r="A1782" s="162"/>
      <c r="B1782" s="163"/>
      <c r="C1782" s="162"/>
      <c r="D1782" s="163"/>
      <c r="E1782" s="165"/>
    </row>
    <row r="1783" ht="15.75" customHeight="1">
      <c r="A1783" s="162"/>
      <c r="B1783" s="163"/>
      <c r="C1783" s="162"/>
      <c r="D1783" s="163"/>
      <c r="E1783" s="165"/>
    </row>
    <row r="1784" ht="15.75" customHeight="1">
      <c r="A1784" s="162"/>
      <c r="B1784" s="163"/>
      <c r="C1784" s="162"/>
      <c r="D1784" s="163"/>
      <c r="E1784" s="165"/>
    </row>
    <row r="1785" ht="15.75" customHeight="1">
      <c r="A1785" s="162"/>
      <c r="B1785" s="163"/>
      <c r="C1785" s="162"/>
      <c r="D1785" s="163"/>
      <c r="E1785" s="165"/>
    </row>
    <row r="1786" ht="15.75" customHeight="1">
      <c r="A1786" s="162"/>
      <c r="B1786" s="163"/>
      <c r="C1786" s="162"/>
      <c r="D1786" s="163"/>
      <c r="E1786" s="165"/>
    </row>
    <row r="1787" ht="15.75" customHeight="1">
      <c r="A1787" s="162"/>
      <c r="B1787" s="163"/>
      <c r="C1787" s="162"/>
      <c r="D1787" s="163"/>
      <c r="E1787" s="165"/>
    </row>
    <row r="1788" ht="15.75" customHeight="1">
      <c r="A1788" s="162"/>
      <c r="B1788" s="163"/>
      <c r="C1788" s="162"/>
      <c r="D1788" s="163"/>
      <c r="E1788" s="165"/>
    </row>
    <row r="1789" ht="15.75" customHeight="1">
      <c r="A1789" s="162"/>
      <c r="B1789" s="163"/>
      <c r="C1789" s="162"/>
      <c r="D1789" s="163"/>
      <c r="E1789" s="165"/>
    </row>
    <row r="1790" ht="15.75" customHeight="1">
      <c r="A1790" s="162"/>
      <c r="B1790" s="163"/>
      <c r="C1790" s="162"/>
      <c r="D1790" s="163"/>
      <c r="E1790" s="165"/>
    </row>
    <row r="1791" ht="15.75" customHeight="1">
      <c r="A1791" s="162"/>
      <c r="B1791" s="163"/>
      <c r="C1791" s="162"/>
      <c r="D1791" s="163"/>
      <c r="E1791" s="165"/>
    </row>
    <row r="1792" ht="15.75" customHeight="1">
      <c r="A1792" s="162"/>
      <c r="B1792" s="163"/>
      <c r="C1792" s="162"/>
      <c r="D1792" s="163"/>
      <c r="E1792" s="165"/>
    </row>
    <row r="1793" ht="15.75" customHeight="1">
      <c r="A1793" s="162"/>
      <c r="B1793" s="163"/>
      <c r="C1793" s="162"/>
      <c r="D1793" s="163"/>
      <c r="E1793" s="165"/>
    </row>
    <row r="1794" ht="15.75" customHeight="1">
      <c r="A1794" s="162"/>
      <c r="B1794" s="163"/>
      <c r="C1794" s="162"/>
      <c r="D1794" s="163"/>
      <c r="E1794" s="165"/>
    </row>
    <row r="1795" ht="15.75" customHeight="1">
      <c r="A1795" s="162"/>
      <c r="B1795" s="163"/>
      <c r="C1795" s="162"/>
      <c r="D1795" s="163"/>
      <c r="E1795" s="165"/>
    </row>
    <row r="1796" ht="15.75" customHeight="1">
      <c r="A1796" s="162"/>
      <c r="B1796" s="163"/>
      <c r="C1796" s="162"/>
      <c r="D1796" s="163"/>
      <c r="E1796" s="165"/>
    </row>
    <row r="1797" ht="15.75" customHeight="1">
      <c r="A1797" s="162"/>
      <c r="B1797" s="163"/>
      <c r="C1797" s="162"/>
      <c r="D1797" s="163"/>
      <c r="E1797" s="165"/>
    </row>
    <row r="1798" ht="15.75" customHeight="1">
      <c r="A1798" s="162"/>
      <c r="B1798" s="163"/>
      <c r="C1798" s="162"/>
      <c r="D1798" s="163"/>
      <c r="E1798" s="165"/>
    </row>
    <row r="1799" ht="15.75" customHeight="1">
      <c r="A1799" s="162"/>
      <c r="B1799" s="163"/>
      <c r="C1799" s="162"/>
      <c r="D1799" s="163"/>
      <c r="E1799" s="165"/>
    </row>
    <row r="1800" ht="15.75" customHeight="1">
      <c r="A1800" s="162"/>
      <c r="B1800" s="163"/>
      <c r="C1800" s="162"/>
      <c r="D1800" s="163"/>
      <c r="E1800" s="165"/>
    </row>
    <row r="1801" ht="15.75" customHeight="1">
      <c r="A1801" s="162"/>
      <c r="B1801" s="163"/>
      <c r="C1801" s="162"/>
      <c r="D1801" s="163"/>
      <c r="E1801" s="165"/>
    </row>
    <row r="1802" ht="15.75" customHeight="1">
      <c r="A1802" s="162"/>
      <c r="B1802" s="163"/>
      <c r="C1802" s="162"/>
      <c r="D1802" s="163"/>
      <c r="E1802" s="165"/>
    </row>
    <row r="1803" ht="15.75" customHeight="1">
      <c r="A1803" s="162"/>
      <c r="B1803" s="163"/>
      <c r="C1803" s="162"/>
      <c r="D1803" s="163"/>
      <c r="E1803" s="165"/>
    </row>
    <row r="1804" ht="15.75" customHeight="1">
      <c r="A1804" s="162"/>
      <c r="B1804" s="163"/>
      <c r="C1804" s="162"/>
      <c r="D1804" s="163"/>
      <c r="E1804" s="165"/>
    </row>
    <row r="1805" ht="15.75" customHeight="1">
      <c r="A1805" s="162"/>
      <c r="B1805" s="163"/>
      <c r="C1805" s="162"/>
      <c r="D1805" s="163"/>
      <c r="E1805" s="165"/>
    </row>
    <row r="1806" ht="15.75" customHeight="1">
      <c r="A1806" s="162"/>
      <c r="B1806" s="163"/>
      <c r="C1806" s="162"/>
      <c r="D1806" s="163"/>
      <c r="E1806" s="165"/>
    </row>
    <row r="1807" ht="15.75" customHeight="1">
      <c r="A1807" s="162"/>
      <c r="B1807" s="163"/>
      <c r="C1807" s="162"/>
      <c r="D1807" s="163"/>
      <c r="E1807" s="165"/>
    </row>
    <row r="1808" ht="15.75" customHeight="1">
      <c r="A1808" s="162"/>
      <c r="B1808" s="163"/>
      <c r="C1808" s="162"/>
      <c r="D1808" s="163"/>
      <c r="E1808" s="165"/>
    </row>
    <row r="1809" ht="15.75" customHeight="1">
      <c r="A1809" s="162"/>
      <c r="B1809" s="163"/>
      <c r="C1809" s="162"/>
      <c r="D1809" s="163"/>
      <c r="E1809" s="165"/>
    </row>
    <row r="1810" ht="15.75" customHeight="1">
      <c r="A1810" s="162"/>
      <c r="B1810" s="163"/>
      <c r="C1810" s="162"/>
      <c r="D1810" s="163"/>
      <c r="E1810" s="165"/>
    </row>
    <row r="1811" ht="15.75" customHeight="1">
      <c r="A1811" s="162"/>
      <c r="B1811" s="163"/>
      <c r="C1811" s="162"/>
      <c r="D1811" s="163"/>
      <c r="E1811" s="165"/>
    </row>
    <row r="1812" ht="15.75" customHeight="1">
      <c r="A1812" s="162"/>
      <c r="B1812" s="163"/>
      <c r="C1812" s="162"/>
      <c r="D1812" s="163"/>
      <c r="E1812" s="165"/>
    </row>
    <row r="1813" ht="15.75" customHeight="1">
      <c r="A1813" s="162"/>
      <c r="B1813" s="163"/>
      <c r="C1813" s="162"/>
      <c r="D1813" s="163"/>
      <c r="E1813" s="165"/>
    </row>
    <row r="1814" ht="15.75" customHeight="1">
      <c r="A1814" s="162"/>
      <c r="B1814" s="163"/>
      <c r="C1814" s="162"/>
      <c r="D1814" s="163"/>
      <c r="E1814" s="165"/>
    </row>
    <row r="1815" ht="15.75" customHeight="1">
      <c r="A1815" s="162"/>
      <c r="B1815" s="163"/>
      <c r="C1815" s="162"/>
      <c r="D1815" s="163"/>
      <c r="E1815" s="165"/>
    </row>
    <row r="1816" ht="15.75" customHeight="1">
      <c r="A1816" s="162"/>
      <c r="B1816" s="163"/>
      <c r="C1816" s="162"/>
      <c r="D1816" s="163"/>
      <c r="E1816" s="165"/>
    </row>
    <row r="1817" ht="15.75" customHeight="1">
      <c r="A1817" s="162"/>
      <c r="B1817" s="163"/>
      <c r="C1817" s="162"/>
      <c r="D1817" s="163"/>
      <c r="E1817" s="165"/>
    </row>
    <row r="1818" ht="15.75" customHeight="1">
      <c r="A1818" s="162"/>
      <c r="B1818" s="163"/>
      <c r="C1818" s="162"/>
      <c r="D1818" s="163"/>
      <c r="E1818" s="165"/>
    </row>
    <row r="1819" ht="15.75" customHeight="1">
      <c r="A1819" s="162"/>
      <c r="B1819" s="163"/>
      <c r="C1819" s="162"/>
      <c r="D1819" s="163"/>
      <c r="E1819" s="165"/>
    </row>
    <row r="1820" ht="15.75" customHeight="1">
      <c r="A1820" s="162"/>
      <c r="B1820" s="163"/>
      <c r="C1820" s="162"/>
      <c r="D1820" s="163"/>
      <c r="E1820" s="165"/>
    </row>
    <row r="1821" ht="15.75" customHeight="1">
      <c r="A1821" s="162"/>
      <c r="B1821" s="163"/>
      <c r="C1821" s="162"/>
      <c r="D1821" s="163"/>
      <c r="E1821" s="165"/>
    </row>
    <row r="1822" ht="15.75" customHeight="1">
      <c r="A1822" s="162"/>
      <c r="B1822" s="163"/>
      <c r="C1822" s="162"/>
      <c r="D1822" s="163"/>
      <c r="E1822" s="165"/>
    </row>
    <row r="1823" ht="15.75" customHeight="1">
      <c r="A1823" s="162"/>
      <c r="B1823" s="163"/>
      <c r="C1823" s="162"/>
      <c r="D1823" s="163"/>
      <c r="E1823" s="165"/>
    </row>
    <row r="1824" ht="15.75" customHeight="1">
      <c r="A1824" s="162"/>
      <c r="B1824" s="163"/>
      <c r="C1824" s="162"/>
      <c r="D1824" s="163"/>
      <c r="E1824" s="165"/>
    </row>
    <row r="1825" ht="15.75" customHeight="1">
      <c r="A1825" s="162"/>
      <c r="B1825" s="163"/>
      <c r="C1825" s="162"/>
      <c r="D1825" s="163"/>
      <c r="E1825" s="165"/>
    </row>
    <row r="1826" ht="15.75" customHeight="1">
      <c r="A1826" s="162"/>
      <c r="B1826" s="163"/>
      <c r="C1826" s="162"/>
      <c r="D1826" s="163"/>
      <c r="E1826" s="165"/>
    </row>
    <row r="1827" ht="15.75" customHeight="1">
      <c r="A1827" s="162"/>
      <c r="B1827" s="163"/>
      <c r="C1827" s="162"/>
      <c r="D1827" s="163"/>
      <c r="E1827" s="165"/>
    </row>
    <row r="1828" ht="15.75" customHeight="1">
      <c r="A1828" s="162"/>
      <c r="B1828" s="163"/>
      <c r="C1828" s="162"/>
      <c r="D1828" s="163"/>
      <c r="E1828" s="165"/>
    </row>
    <row r="1829" ht="15.75" customHeight="1">
      <c r="A1829" s="162"/>
      <c r="B1829" s="163"/>
      <c r="C1829" s="162"/>
      <c r="D1829" s="163"/>
      <c r="E1829" s="165"/>
    </row>
    <row r="1830" ht="15.75" customHeight="1">
      <c r="A1830" s="162"/>
      <c r="B1830" s="163"/>
      <c r="C1830" s="162"/>
      <c r="D1830" s="163"/>
      <c r="E1830" s="165"/>
    </row>
    <row r="1831" ht="15.75" customHeight="1">
      <c r="A1831" s="162"/>
      <c r="B1831" s="163"/>
      <c r="C1831" s="162"/>
      <c r="D1831" s="163"/>
      <c r="E1831" s="165"/>
    </row>
    <row r="1832" ht="15.75" customHeight="1">
      <c r="A1832" s="162"/>
      <c r="B1832" s="163"/>
      <c r="C1832" s="162"/>
      <c r="D1832" s="163"/>
      <c r="E1832" s="165"/>
    </row>
    <row r="1833" ht="15.75" customHeight="1">
      <c r="A1833" s="162"/>
      <c r="B1833" s="163"/>
      <c r="C1833" s="162"/>
      <c r="D1833" s="163"/>
      <c r="E1833" s="165"/>
    </row>
    <row r="1834" ht="15.75" customHeight="1">
      <c r="A1834" s="162"/>
      <c r="B1834" s="163"/>
      <c r="C1834" s="162"/>
      <c r="D1834" s="163"/>
      <c r="E1834" s="165"/>
    </row>
    <row r="1835" ht="15.75" customHeight="1">
      <c r="A1835" s="162"/>
      <c r="B1835" s="163"/>
      <c r="C1835" s="162"/>
      <c r="D1835" s="163"/>
      <c r="E1835" s="165"/>
    </row>
    <row r="1836" ht="15.75" customHeight="1">
      <c r="A1836" s="162"/>
      <c r="B1836" s="163"/>
      <c r="C1836" s="162"/>
      <c r="D1836" s="163"/>
      <c r="E1836" s="165"/>
    </row>
    <row r="1837" ht="15.75" customHeight="1">
      <c r="A1837" s="162"/>
      <c r="B1837" s="163"/>
      <c r="C1837" s="162"/>
      <c r="D1837" s="163"/>
      <c r="E1837" s="165"/>
    </row>
    <row r="1838" ht="15.75" customHeight="1">
      <c r="A1838" s="162"/>
      <c r="B1838" s="163"/>
      <c r="C1838" s="162"/>
      <c r="D1838" s="163"/>
      <c r="E1838" s="165"/>
    </row>
    <row r="1839" ht="15.75" customHeight="1">
      <c r="A1839" s="162"/>
      <c r="B1839" s="163"/>
      <c r="C1839" s="162"/>
      <c r="D1839" s="163"/>
      <c r="E1839" s="165"/>
    </row>
    <row r="1840" ht="15.75" customHeight="1">
      <c r="A1840" s="162"/>
      <c r="B1840" s="163"/>
      <c r="C1840" s="162"/>
      <c r="D1840" s="163"/>
      <c r="E1840" s="165"/>
    </row>
    <row r="1841" ht="15.75" customHeight="1">
      <c r="A1841" s="162"/>
      <c r="B1841" s="163"/>
      <c r="C1841" s="162"/>
      <c r="D1841" s="163"/>
      <c r="E1841" s="165"/>
    </row>
    <row r="1842" ht="15.75" customHeight="1">
      <c r="A1842" s="162"/>
      <c r="B1842" s="163"/>
      <c r="C1842" s="162"/>
      <c r="D1842" s="163"/>
      <c r="E1842" s="165"/>
    </row>
    <row r="1843" ht="15.75" customHeight="1">
      <c r="A1843" s="162"/>
      <c r="B1843" s="163"/>
      <c r="C1843" s="162"/>
      <c r="D1843" s="163"/>
      <c r="E1843" s="165"/>
    </row>
    <row r="1844" ht="15.75" customHeight="1">
      <c r="A1844" s="162"/>
      <c r="B1844" s="163"/>
      <c r="C1844" s="162"/>
      <c r="D1844" s="163"/>
      <c r="E1844" s="165"/>
    </row>
    <row r="1845" ht="15.75" customHeight="1">
      <c r="A1845" s="162"/>
      <c r="B1845" s="163"/>
      <c r="C1845" s="162"/>
      <c r="D1845" s="163"/>
      <c r="E1845" s="165"/>
    </row>
    <row r="1846" ht="15.75" customHeight="1">
      <c r="A1846" s="162"/>
      <c r="B1846" s="163"/>
      <c r="C1846" s="162"/>
      <c r="D1846" s="163"/>
      <c r="E1846" s="165"/>
    </row>
    <row r="1847" ht="15.75" customHeight="1">
      <c r="A1847" s="162"/>
      <c r="B1847" s="163"/>
      <c r="C1847" s="162"/>
      <c r="D1847" s="163"/>
      <c r="E1847" s="165"/>
    </row>
    <row r="1848" ht="15.75" customHeight="1">
      <c r="A1848" s="162"/>
      <c r="B1848" s="163"/>
      <c r="C1848" s="162"/>
      <c r="D1848" s="163"/>
      <c r="E1848" s="165"/>
    </row>
    <row r="1849" ht="15.75" customHeight="1">
      <c r="A1849" s="162"/>
      <c r="B1849" s="163"/>
      <c r="C1849" s="162"/>
      <c r="D1849" s="163"/>
      <c r="E1849" s="165"/>
    </row>
    <row r="1850" ht="15.75" customHeight="1">
      <c r="A1850" s="162"/>
      <c r="B1850" s="163"/>
      <c r="C1850" s="162"/>
      <c r="D1850" s="163"/>
      <c r="E1850" s="165"/>
    </row>
    <row r="1851" ht="15.75" customHeight="1">
      <c r="A1851" s="162"/>
      <c r="B1851" s="163"/>
      <c r="C1851" s="162"/>
      <c r="D1851" s="163"/>
      <c r="E1851" s="165"/>
    </row>
    <row r="1852" ht="15.75" customHeight="1">
      <c r="A1852" s="162"/>
      <c r="B1852" s="163"/>
      <c r="C1852" s="162"/>
      <c r="D1852" s="163"/>
      <c r="E1852" s="165"/>
    </row>
    <row r="1853" ht="15.75" customHeight="1">
      <c r="A1853" s="162"/>
      <c r="B1853" s="163"/>
      <c r="C1853" s="162"/>
      <c r="D1853" s="163"/>
      <c r="E1853" s="165"/>
    </row>
    <row r="1854" ht="15.75" customHeight="1">
      <c r="A1854" s="162"/>
      <c r="B1854" s="163"/>
      <c r="C1854" s="162"/>
      <c r="D1854" s="163"/>
      <c r="E1854" s="165"/>
    </row>
    <row r="1855" ht="15.75" customHeight="1">
      <c r="A1855" s="162"/>
      <c r="B1855" s="163"/>
      <c r="C1855" s="162"/>
      <c r="D1855" s="163"/>
      <c r="E1855" s="165"/>
    </row>
    <row r="1856" ht="15.75" customHeight="1">
      <c r="A1856" s="162"/>
      <c r="B1856" s="163"/>
      <c r="C1856" s="162"/>
      <c r="D1856" s="163"/>
      <c r="E1856" s="165"/>
    </row>
    <row r="1857" ht="15.75" customHeight="1">
      <c r="A1857" s="162"/>
      <c r="B1857" s="163"/>
      <c r="C1857" s="162"/>
      <c r="D1857" s="163"/>
      <c r="E1857" s="165"/>
    </row>
    <row r="1858" ht="15.75" customHeight="1">
      <c r="A1858" s="162"/>
      <c r="B1858" s="163"/>
      <c r="C1858" s="162"/>
      <c r="D1858" s="163"/>
      <c r="E1858" s="165"/>
    </row>
    <row r="1859" ht="15.75" customHeight="1">
      <c r="A1859" s="162"/>
      <c r="B1859" s="163"/>
      <c r="C1859" s="162"/>
      <c r="D1859" s="163"/>
      <c r="E1859" s="165"/>
    </row>
    <row r="1860" ht="15.75" customHeight="1">
      <c r="A1860" s="162"/>
      <c r="B1860" s="163"/>
      <c r="C1860" s="162"/>
      <c r="D1860" s="163"/>
      <c r="E1860" s="165"/>
    </row>
    <row r="1861" ht="15.75" customHeight="1">
      <c r="A1861" s="162"/>
      <c r="B1861" s="163"/>
      <c r="C1861" s="162"/>
      <c r="D1861" s="163"/>
      <c r="E1861" s="165"/>
    </row>
    <row r="1862" ht="15.75" customHeight="1">
      <c r="A1862" s="162"/>
      <c r="B1862" s="163"/>
      <c r="C1862" s="162"/>
      <c r="D1862" s="163"/>
      <c r="E1862" s="165"/>
    </row>
    <row r="1863" ht="15.75" customHeight="1">
      <c r="A1863" s="162"/>
      <c r="B1863" s="163"/>
      <c r="C1863" s="162"/>
      <c r="D1863" s="163"/>
      <c r="E1863" s="165"/>
    </row>
    <row r="1864" ht="15.75" customHeight="1">
      <c r="A1864" s="162"/>
      <c r="B1864" s="163"/>
      <c r="C1864" s="162"/>
      <c r="D1864" s="163"/>
      <c r="E1864" s="165"/>
    </row>
    <row r="1865" ht="15.75" customHeight="1">
      <c r="A1865" s="162"/>
      <c r="B1865" s="163"/>
      <c r="C1865" s="162"/>
      <c r="D1865" s="163"/>
      <c r="E1865" s="165"/>
    </row>
    <row r="1866" ht="15.75" customHeight="1">
      <c r="A1866" s="162"/>
      <c r="B1866" s="163"/>
      <c r="C1866" s="162"/>
      <c r="D1866" s="163"/>
      <c r="E1866" s="165"/>
    </row>
    <row r="1867" ht="15.75" customHeight="1">
      <c r="A1867" s="162"/>
      <c r="B1867" s="163"/>
      <c r="C1867" s="162"/>
      <c r="D1867" s="163"/>
      <c r="E1867" s="165"/>
    </row>
    <row r="1868" ht="15.75" customHeight="1">
      <c r="A1868" s="162"/>
      <c r="B1868" s="163"/>
      <c r="C1868" s="162"/>
      <c r="D1868" s="163"/>
      <c r="E1868" s="165"/>
    </row>
    <row r="1869" ht="15.75" customHeight="1">
      <c r="A1869" s="162"/>
      <c r="B1869" s="163"/>
      <c r="C1869" s="162"/>
      <c r="D1869" s="163"/>
      <c r="E1869" s="165"/>
    </row>
    <row r="1870" ht="15.75" customHeight="1">
      <c r="A1870" s="162"/>
      <c r="B1870" s="163"/>
      <c r="C1870" s="162"/>
      <c r="D1870" s="163"/>
      <c r="E1870" s="165"/>
    </row>
    <row r="1871" ht="15.75" customHeight="1">
      <c r="A1871" s="162"/>
      <c r="B1871" s="163"/>
      <c r="C1871" s="162"/>
      <c r="D1871" s="163"/>
      <c r="E1871" s="165"/>
    </row>
    <row r="1872" ht="15.75" customHeight="1">
      <c r="A1872" s="162"/>
      <c r="B1872" s="163"/>
      <c r="C1872" s="162"/>
      <c r="D1872" s="163"/>
      <c r="E1872" s="165"/>
    </row>
    <row r="1873" ht="15.75" customHeight="1">
      <c r="A1873" s="162"/>
      <c r="B1873" s="163"/>
      <c r="C1873" s="162"/>
      <c r="D1873" s="163"/>
      <c r="E1873" s="165"/>
    </row>
    <row r="1874" ht="15.75" customHeight="1">
      <c r="A1874" s="162"/>
      <c r="B1874" s="163"/>
      <c r="C1874" s="162"/>
      <c r="D1874" s="163"/>
      <c r="E1874" s="165"/>
    </row>
    <row r="1875" ht="15.75" customHeight="1">
      <c r="A1875" s="162"/>
      <c r="B1875" s="163"/>
      <c r="C1875" s="162"/>
      <c r="D1875" s="163"/>
      <c r="E1875" s="165"/>
    </row>
    <row r="1876" ht="15.75" customHeight="1">
      <c r="A1876" s="162"/>
      <c r="B1876" s="163"/>
      <c r="C1876" s="162"/>
      <c r="D1876" s="163"/>
      <c r="E1876" s="165"/>
    </row>
    <row r="1877" ht="15.75" customHeight="1">
      <c r="A1877" s="162"/>
      <c r="B1877" s="163"/>
      <c r="C1877" s="162"/>
      <c r="D1877" s="163"/>
      <c r="E1877" s="165"/>
    </row>
    <row r="1878" ht="15.75" customHeight="1">
      <c r="A1878" s="162"/>
      <c r="B1878" s="163"/>
      <c r="C1878" s="162"/>
      <c r="D1878" s="163"/>
      <c r="E1878" s="165"/>
    </row>
    <row r="1879" ht="15.75" customHeight="1">
      <c r="A1879" s="162"/>
      <c r="B1879" s="163"/>
      <c r="C1879" s="162"/>
      <c r="D1879" s="163"/>
      <c r="E1879" s="165"/>
    </row>
    <row r="1880" ht="15.75" customHeight="1">
      <c r="A1880" s="162"/>
      <c r="B1880" s="163"/>
      <c r="C1880" s="162"/>
      <c r="D1880" s="163"/>
      <c r="E1880" s="165"/>
    </row>
    <row r="1881" ht="15.75" customHeight="1">
      <c r="A1881" s="162"/>
      <c r="B1881" s="163"/>
      <c r="C1881" s="162"/>
      <c r="D1881" s="163"/>
      <c r="E1881" s="165"/>
    </row>
    <row r="1882" ht="15.75" customHeight="1">
      <c r="A1882" s="162"/>
      <c r="B1882" s="163"/>
      <c r="C1882" s="162"/>
      <c r="D1882" s="163"/>
      <c r="E1882" s="165"/>
    </row>
    <row r="1883" ht="15.75" customHeight="1">
      <c r="A1883" s="162"/>
      <c r="B1883" s="163"/>
      <c r="C1883" s="162"/>
      <c r="D1883" s="163"/>
      <c r="E1883" s="165"/>
    </row>
    <row r="1884" ht="15.75" customHeight="1">
      <c r="A1884" s="162"/>
      <c r="B1884" s="163"/>
      <c r="C1884" s="162"/>
      <c r="D1884" s="163"/>
      <c r="E1884" s="165"/>
    </row>
    <row r="1885" ht="15.75" customHeight="1">
      <c r="A1885" s="162"/>
      <c r="B1885" s="163"/>
      <c r="C1885" s="162"/>
      <c r="D1885" s="163"/>
      <c r="E1885" s="165"/>
    </row>
    <row r="1886" ht="15.75" customHeight="1">
      <c r="A1886" s="162"/>
      <c r="B1886" s="163"/>
      <c r="C1886" s="162"/>
      <c r="D1886" s="163"/>
      <c r="E1886" s="165"/>
    </row>
    <row r="1887" ht="15.75" customHeight="1">
      <c r="A1887" s="162"/>
      <c r="B1887" s="163"/>
      <c r="C1887" s="162"/>
      <c r="D1887" s="163"/>
      <c r="E1887" s="165"/>
    </row>
    <row r="1888" ht="15.75" customHeight="1">
      <c r="A1888" s="162"/>
      <c r="B1888" s="163"/>
      <c r="C1888" s="162"/>
      <c r="D1888" s="163"/>
      <c r="E1888" s="165"/>
    </row>
    <row r="1889" ht="15.75" customHeight="1">
      <c r="A1889" s="162"/>
      <c r="B1889" s="163"/>
      <c r="C1889" s="162"/>
      <c r="D1889" s="163"/>
      <c r="E1889" s="165"/>
    </row>
    <row r="1890" ht="15.75" customHeight="1">
      <c r="A1890" s="162"/>
      <c r="B1890" s="163"/>
      <c r="C1890" s="162"/>
      <c r="D1890" s="163"/>
      <c r="E1890" s="165"/>
    </row>
    <row r="1891" ht="15.75" customHeight="1">
      <c r="A1891" s="162"/>
      <c r="B1891" s="163"/>
      <c r="C1891" s="162"/>
      <c r="D1891" s="163"/>
      <c r="E1891" s="165"/>
    </row>
    <row r="1892" ht="15.75" customHeight="1">
      <c r="A1892" s="162"/>
      <c r="B1892" s="163"/>
      <c r="C1892" s="162"/>
      <c r="D1892" s="163"/>
      <c r="E1892" s="165"/>
    </row>
    <row r="1893" ht="15.75" customHeight="1">
      <c r="A1893" s="162"/>
      <c r="B1893" s="163"/>
      <c r="C1893" s="162"/>
      <c r="D1893" s="163"/>
      <c r="E1893" s="165"/>
    </row>
    <row r="1894" ht="15.75" customHeight="1">
      <c r="A1894" s="162"/>
      <c r="B1894" s="163"/>
      <c r="C1894" s="162"/>
      <c r="D1894" s="163"/>
      <c r="E1894" s="165"/>
    </row>
    <row r="1895" ht="15.75" customHeight="1">
      <c r="A1895" s="162"/>
      <c r="B1895" s="163"/>
      <c r="C1895" s="162"/>
      <c r="D1895" s="163"/>
      <c r="E1895" s="165"/>
    </row>
    <row r="1896" ht="15.75" customHeight="1">
      <c r="A1896" s="162"/>
      <c r="B1896" s="163"/>
      <c r="C1896" s="162"/>
      <c r="D1896" s="163"/>
      <c r="E1896" s="165"/>
    </row>
    <row r="1897" ht="15.75" customHeight="1">
      <c r="A1897" s="162"/>
      <c r="B1897" s="163"/>
      <c r="C1897" s="162"/>
      <c r="D1897" s="163"/>
      <c r="E1897" s="165"/>
    </row>
    <row r="1898" ht="15.75" customHeight="1">
      <c r="A1898" s="162"/>
      <c r="B1898" s="163"/>
      <c r="C1898" s="162"/>
      <c r="D1898" s="163"/>
      <c r="E1898" s="165"/>
    </row>
    <row r="1899" ht="15.75" customHeight="1">
      <c r="A1899" s="162"/>
      <c r="B1899" s="163"/>
      <c r="C1899" s="162"/>
      <c r="D1899" s="163"/>
      <c r="E1899" s="165"/>
    </row>
    <row r="1900" ht="15.75" customHeight="1">
      <c r="A1900" s="162"/>
      <c r="B1900" s="163"/>
      <c r="C1900" s="162"/>
      <c r="D1900" s="163"/>
      <c r="E1900" s="165"/>
    </row>
    <row r="1901" ht="15.75" customHeight="1">
      <c r="A1901" s="162"/>
      <c r="B1901" s="163"/>
      <c r="C1901" s="162"/>
      <c r="D1901" s="163"/>
      <c r="E1901" s="165"/>
    </row>
    <row r="1902" ht="15.75" customHeight="1">
      <c r="A1902" s="162"/>
      <c r="B1902" s="163"/>
      <c r="C1902" s="162"/>
      <c r="D1902" s="163"/>
      <c r="E1902" s="165"/>
    </row>
    <row r="1903" ht="15.75" customHeight="1">
      <c r="A1903" s="162"/>
      <c r="B1903" s="163"/>
      <c r="C1903" s="162"/>
      <c r="D1903" s="163"/>
      <c r="E1903" s="165"/>
    </row>
    <row r="1904" ht="15.75" customHeight="1">
      <c r="A1904" s="162"/>
      <c r="B1904" s="163"/>
      <c r="C1904" s="162"/>
      <c r="D1904" s="163"/>
      <c r="E1904" s="165"/>
    </row>
    <row r="1905" ht="15.75" customHeight="1">
      <c r="A1905" s="162"/>
      <c r="B1905" s="163"/>
      <c r="C1905" s="162"/>
      <c r="D1905" s="163"/>
      <c r="E1905" s="165"/>
    </row>
    <row r="1906" ht="15.75" customHeight="1">
      <c r="A1906" s="162"/>
      <c r="B1906" s="163"/>
      <c r="C1906" s="162"/>
      <c r="D1906" s="163"/>
      <c r="E1906" s="165"/>
    </row>
    <row r="1907" ht="15.75" customHeight="1">
      <c r="A1907" s="162"/>
      <c r="B1907" s="163"/>
      <c r="C1907" s="162"/>
      <c r="D1907" s="163"/>
      <c r="E1907" s="165"/>
    </row>
    <row r="1908" ht="15.75" customHeight="1">
      <c r="A1908" s="162"/>
      <c r="B1908" s="163"/>
      <c r="C1908" s="162"/>
      <c r="D1908" s="163"/>
      <c r="E1908" s="165"/>
    </row>
    <row r="1909" ht="15.75" customHeight="1">
      <c r="A1909" s="162"/>
      <c r="B1909" s="163"/>
      <c r="C1909" s="162"/>
      <c r="D1909" s="163"/>
      <c r="E1909" s="165"/>
    </row>
    <row r="1910" ht="15.75" customHeight="1">
      <c r="A1910" s="162"/>
      <c r="B1910" s="163"/>
      <c r="C1910" s="162"/>
      <c r="D1910" s="163"/>
      <c r="E1910" s="165"/>
    </row>
    <row r="1911" ht="15.75" customHeight="1">
      <c r="A1911" s="162"/>
      <c r="B1911" s="163"/>
      <c r="C1911" s="162"/>
      <c r="D1911" s="163"/>
      <c r="E1911" s="165"/>
    </row>
    <row r="1912" ht="15.75" customHeight="1">
      <c r="A1912" s="162"/>
      <c r="B1912" s="163"/>
      <c r="C1912" s="162"/>
      <c r="D1912" s="163"/>
      <c r="E1912" s="165"/>
    </row>
    <row r="1913" ht="15.75" customHeight="1">
      <c r="A1913" s="162"/>
      <c r="B1913" s="163"/>
      <c r="C1913" s="162"/>
      <c r="D1913" s="163"/>
      <c r="E1913" s="165"/>
    </row>
    <row r="1914" ht="15.75" customHeight="1">
      <c r="A1914" s="162"/>
      <c r="B1914" s="163"/>
      <c r="C1914" s="162"/>
      <c r="D1914" s="163"/>
      <c r="E1914" s="165"/>
    </row>
    <row r="1915" ht="15.75" customHeight="1">
      <c r="A1915" s="162"/>
      <c r="B1915" s="163"/>
      <c r="C1915" s="162"/>
      <c r="D1915" s="163"/>
      <c r="E1915" s="165"/>
    </row>
    <row r="1916" ht="15.75" customHeight="1">
      <c r="A1916" s="162"/>
      <c r="B1916" s="163"/>
      <c r="C1916" s="162"/>
      <c r="D1916" s="163"/>
      <c r="E1916" s="165"/>
    </row>
    <row r="1917" ht="15.75" customHeight="1">
      <c r="A1917" s="162"/>
      <c r="B1917" s="163"/>
      <c r="C1917" s="162"/>
      <c r="D1917" s="163"/>
      <c r="E1917" s="165"/>
    </row>
    <row r="1918" ht="15.75" customHeight="1">
      <c r="A1918" s="162"/>
      <c r="B1918" s="163"/>
      <c r="C1918" s="162"/>
      <c r="D1918" s="163"/>
      <c r="E1918" s="165"/>
    </row>
    <row r="1919" ht="15.75" customHeight="1">
      <c r="A1919" s="162"/>
      <c r="B1919" s="163"/>
      <c r="C1919" s="162"/>
      <c r="D1919" s="163"/>
      <c r="E1919" s="165"/>
    </row>
    <row r="1920" ht="15.75" customHeight="1">
      <c r="A1920" s="162"/>
      <c r="B1920" s="163"/>
      <c r="C1920" s="162"/>
      <c r="D1920" s="163"/>
      <c r="E1920" s="165"/>
    </row>
    <row r="1921" ht="15.75" customHeight="1">
      <c r="A1921" s="162"/>
      <c r="B1921" s="163"/>
      <c r="C1921" s="162"/>
      <c r="D1921" s="163"/>
      <c r="E1921" s="165"/>
    </row>
    <row r="1922" ht="15.75" customHeight="1">
      <c r="A1922" s="162"/>
      <c r="B1922" s="163"/>
      <c r="C1922" s="162"/>
      <c r="D1922" s="163"/>
      <c r="E1922" s="165"/>
    </row>
    <row r="1923" ht="15.75" customHeight="1">
      <c r="A1923" s="162"/>
      <c r="B1923" s="163"/>
      <c r="C1923" s="162"/>
      <c r="D1923" s="163"/>
      <c r="E1923" s="165"/>
    </row>
    <row r="1924" ht="15.75" customHeight="1">
      <c r="A1924" s="162"/>
      <c r="B1924" s="163"/>
      <c r="C1924" s="162"/>
      <c r="D1924" s="163"/>
      <c r="E1924" s="165"/>
    </row>
    <row r="1925" ht="15.75" customHeight="1">
      <c r="A1925" s="162"/>
      <c r="B1925" s="163"/>
      <c r="C1925" s="162"/>
      <c r="D1925" s="163"/>
      <c r="E1925" s="165"/>
    </row>
    <row r="1926" ht="15.75" customHeight="1">
      <c r="A1926" s="162"/>
      <c r="B1926" s="163"/>
      <c r="C1926" s="162"/>
      <c r="D1926" s="163"/>
      <c r="E1926" s="165"/>
    </row>
    <row r="1927" ht="15.75" customHeight="1">
      <c r="A1927" s="162"/>
      <c r="B1927" s="163"/>
      <c r="C1927" s="162"/>
      <c r="D1927" s="163"/>
      <c r="E1927" s="165"/>
    </row>
    <row r="1928" ht="15.75" customHeight="1">
      <c r="A1928" s="162"/>
      <c r="B1928" s="163"/>
      <c r="C1928" s="162"/>
      <c r="D1928" s="163"/>
      <c r="E1928" s="165"/>
    </row>
    <row r="1929" ht="15.75" customHeight="1">
      <c r="A1929" s="162"/>
      <c r="B1929" s="163"/>
      <c r="C1929" s="162"/>
      <c r="D1929" s="163"/>
      <c r="E1929" s="165"/>
    </row>
    <row r="1930" ht="15.75" customHeight="1">
      <c r="A1930" s="162"/>
      <c r="B1930" s="163"/>
      <c r="C1930" s="162"/>
      <c r="D1930" s="163"/>
      <c r="E1930" s="165"/>
    </row>
    <row r="1931" ht="15.75" customHeight="1">
      <c r="A1931" s="162"/>
      <c r="B1931" s="163"/>
      <c r="C1931" s="162"/>
      <c r="D1931" s="163"/>
      <c r="E1931" s="165"/>
    </row>
    <row r="1932" ht="15.75" customHeight="1">
      <c r="A1932" s="162"/>
      <c r="B1932" s="163"/>
      <c r="C1932" s="162"/>
      <c r="D1932" s="163"/>
      <c r="E1932" s="165"/>
    </row>
    <row r="1933" ht="15.75" customHeight="1">
      <c r="A1933" s="162"/>
      <c r="B1933" s="163"/>
      <c r="C1933" s="162"/>
      <c r="D1933" s="163"/>
      <c r="E1933" s="165"/>
    </row>
    <row r="1934" ht="15.75" customHeight="1">
      <c r="A1934" s="162"/>
      <c r="B1934" s="163"/>
      <c r="C1934" s="162"/>
      <c r="D1934" s="163"/>
      <c r="E1934" s="165"/>
    </row>
    <row r="1935" ht="15.75" customHeight="1">
      <c r="A1935" s="162"/>
      <c r="B1935" s="163"/>
      <c r="C1935" s="162"/>
      <c r="D1935" s="163"/>
      <c r="E1935" s="165"/>
    </row>
    <row r="1936" ht="15.75" customHeight="1">
      <c r="A1936" s="162"/>
      <c r="B1936" s="163"/>
      <c r="C1936" s="162"/>
      <c r="D1936" s="163"/>
      <c r="E1936" s="165"/>
    </row>
    <row r="1937" ht="15.75" customHeight="1">
      <c r="A1937" s="162"/>
      <c r="B1937" s="163"/>
      <c r="C1937" s="162"/>
      <c r="D1937" s="163"/>
      <c r="E1937" s="165"/>
    </row>
    <row r="1938" ht="15.75" customHeight="1">
      <c r="A1938" s="162"/>
      <c r="B1938" s="163"/>
      <c r="C1938" s="162"/>
      <c r="D1938" s="163"/>
      <c r="E1938" s="165"/>
    </row>
    <row r="1939" ht="15.75" customHeight="1">
      <c r="A1939" s="162"/>
      <c r="B1939" s="163"/>
      <c r="C1939" s="162"/>
      <c r="D1939" s="163"/>
      <c r="E1939" s="165"/>
    </row>
    <row r="1940" ht="15.75" customHeight="1">
      <c r="A1940" s="162"/>
      <c r="B1940" s="163"/>
      <c r="C1940" s="162"/>
      <c r="D1940" s="163"/>
      <c r="E1940" s="165"/>
    </row>
    <row r="1941" ht="15.75" customHeight="1">
      <c r="A1941" s="162"/>
      <c r="B1941" s="163"/>
      <c r="C1941" s="162"/>
      <c r="D1941" s="163"/>
      <c r="E1941" s="165"/>
    </row>
    <row r="1942" ht="15.75" customHeight="1">
      <c r="A1942" s="162"/>
      <c r="B1942" s="163"/>
      <c r="C1942" s="162"/>
      <c r="D1942" s="163"/>
      <c r="E1942" s="165"/>
    </row>
    <row r="1943" ht="15.75" customHeight="1">
      <c r="A1943" s="162"/>
      <c r="B1943" s="163"/>
      <c r="C1943" s="162"/>
      <c r="D1943" s="163"/>
      <c r="E1943" s="165"/>
    </row>
    <row r="1944" ht="15.75" customHeight="1">
      <c r="A1944" s="162"/>
      <c r="B1944" s="163"/>
      <c r="C1944" s="162"/>
      <c r="D1944" s="163"/>
      <c r="E1944" s="165"/>
    </row>
    <row r="1945" ht="15.75" customHeight="1">
      <c r="A1945" s="162"/>
      <c r="B1945" s="163"/>
      <c r="C1945" s="162"/>
      <c r="D1945" s="163"/>
      <c r="E1945" s="165"/>
    </row>
    <row r="1946" ht="15.75" customHeight="1">
      <c r="A1946" s="162"/>
      <c r="B1946" s="163"/>
      <c r="C1946" s="162"/>
      <c r="D1946" s="163"/>
      <c r="E1946" s="165"/>
    </row>
    <row r="1947" ht="15.75" customHeight="1">
      <c r="A1947" s="162"/>
      <c r="B1947" s="163"/>
      <c r="C1947" s="162"/>
      <c r="D1947" s="163"/>
      <c r="E1947" s="165"/>
    </row>
    <row r="1948" ht="15.75" customHeight="1">
      <c r="A1948" s="162"/>
      <c r="B1948" s="163"/>
      <c r="C1948" s="162"/>
      <c r="D1948" s="163"/>
      <c r="E1948" s="165"/>
    </row>
    <row r="1949" ht="15.75" customHeight="1">
      <c r="A1949" s="162"/>
      <c r="B1949" s="163"/>
      <c r="C1949" s="162"/>
      <c r="D1949" s="163"/>
      <c r="E1949" s="165"/>
    </row>
    <row r="1950" ht="15.75" customHeight="1">
      <c r="A1950" s="162"/>
      <c r="B1950" s="163"/>
      <c r="C1950" s="162"/>
      <c r="D1950" s="163"/>
      <c r="E1950" s="165"/>
    </row>
    <row r="1951" ht="15.75" customHeight="1">
      <c r="A1951" s="162"/>
      <c r="B1951" s="163"/>
      <c r="C1951" s="162"/>
      <c r="D1951" s="163"/>
      <c r="E1951" s="165"/>
    </row>
    <row r="1952" ht="15.75" customHeight="1">
      <c r="A1952" s="162"/>
      <c r="B1952" s="163"/>
      <c r="C1952" s="162"/>
      <c r="D1952" s="163"/>
      <c r="E1952" s="165"/>
    </row>
    <row r="1953" ht="15.75" customHeight="1">
      <c r="A1953" s="162"/>
      <c r="B1953" s="163"/>
      <c r="C1953" s="162"/>
      <c r="D1953" s="163"/>
      <c r="E1953" s="165"/>
    </row>
    <row r="1954" ht="15.75" customHeight="1">
      <c r="A1954" s="162"/>
      <c r="B1954" s="163"/>
      <c r="C1954" s="162"/>
      <c r="D1954" s="163"/>
      <c r="E1954" s="165"/>
    </row>
    <row r="1955" ht="15.75" customHeight="1">
      <c r="A1955" s="162"/>
      <c r="B1955" s="163"/>
      <c r="C1955" s="162"/>
      <c r="D1955" s="163"/>
      <c r="E1955" s="165"/>
    </row>
    <row r="1956" ht="15.75" customHeight="1">
      <c r="A1956" s="162"/>
      <c r="B1956" s="163"/>
      <c r="C1956" s="162"/>
      <c r="D1956" s="163"/>
      <c r="E1956" s="165"/>
    </row>
    <row r="1957" ht="15.75" customHeight="1">
      <c r="A1957" s="162"/>
      <c r="B1957" s="163"/>
      <c r="C1957" s="162"/>
      <c r="D1957" s="163"/>
      <c r="E1957" s="165"/>
    </row>
    <row r="1958" ht="15.75" customHeight="1">
      <c r="A1958" s="162"/>
      <c r="B1958" s="163"/>
      <c r="C1958" s="162"/>
      <c r="D1958" s="163"/>
      <c r="E1958" s="165"/>
    </row>
    <row r="1959" ht="15.75" customHeight="1">
      <c r="A1959" s="162"/>
      <c r="B1959" s="163"/>
      <c r="C1959" s="162"/>
      <c r="D1959" s="163"/>
      <c r="E1959" s="165"/>
    </row>
    <row r="1960" ht="15.75" customHeight="1">
      <c r="A1960" s="162"/>
      <c r="B1960" s="163"/>
      <c r="C1960" s="162"/>
      <c r="D1960" s="163"/>
      <c r="E1960" s="165"/>
    </row>
    <row r="1961" ht="15.75" customHeight="1">
      <c r="A1961" s="162"/>
      <c r="B1961" s="163"/>
      <c r="C1961" s="162"/>
      <c r="D1961" s="163"/>
      <c r="E1961" s="165"/>
    </row>
    <row r="1962" ht="15.75" customHeight="1">
      <c r="A1962" s="162"/>
      <c r="B1962" s="163"/>
      <c r="C1962" s="162"/>
      <c r="D1962" s="163"/>
      <c r="E1962" s="165"/>
    </row>
    <row r="1963" ht="15.75" customHeight="1">
      <c r="A1963" s="162"/>
      <c r="B1963" s="163"/>
      <c r="C1963" s="162"/>
      <c r="D1963" s="163"/>
      <c r="E1963" s="165"/>
    </row>
    <row r="1964" ht="15.75" customHeight="1">
      <c r="A1964" s="162"/>
      <c r="B1964" s="163"/>
      <c r="C1964" s="162"/>
      <c r="D1964" s="163"/>
      <c r="E1964" s="165"/>
    </row>
    <row r="1965" ht="15.75" customHeight="1">
      <c r="A1965" s="162"/>
      <c r="B1965" s="163"/>
      <c r="C1965" s="162"/>
      <c r="D1965" s="163"/>
      <c r="E1965" s="165"/>
    </row>
    <row r="1966" ht="15.75" customHeight="1">
      <c r="A1966" s="162"/>
      <c r="B1966" s="163"/>
      <c r="C1966" s="162"/>
      <c r="D1966" s="163"/>
      <c r="E1966" s="165"/>
    </row>
    <row r="1967" ht="15.75" customHeight="1">
      <c r="A1967" s="162"/>
      <c r="B1967" s="163"/>
      <c r="C1967" s="162"/>
      <c r="D1967" s="163"/>
      <c r="E1967" s="165"/>
    </row>
    <row r="1968" ht="15.75" customHeight="1">
      <c r="A1968" s="162"/>
      <c r="B1968" s="163"/>
      <c r="C1968" s="162"/>
      <c r="D1968" s="163"/>
      <c r="E1968" s="165"/>
    </row>
    <row r="1969" ht="15.75" customHeight="1">
      <c r="A1969" s="162"/>
      <c r="B1969" s="163"/>
      <c r="C1969" s="162"/>
      <c r="D1969" s="163"/>
      <c r="E1969" s="165"/>
    </row>
    <row r="1970" ht="15.75" customHeight="1">
      <c r="A1970" s="162"/>
      <c r="B1970" s="163"/>
      <c r="C1970" s="162"/>
      <c r="D1970" s="163"/>
      <c r="E1970" s="165"/>
    </row>
    <row r="1971" ht="15.75" customHeight="1">
      <c r="A1971" s="162"/>
      <c r="B1971" s="163"/>
      <c r="C1971" s="162"/>
      <c r="D1971" s="163"/>
      <c r="E1971" s="165"/>
    </row>
    <row r="1972" ht="15.75" customHeight="1">
      <c r="A1972" s="162"/>
      <c r="B1972" s="163"/>
      <c r="C1972" s="162"/>
      <c r="D1972" s="163"/>
      <c r="E1972" s="165"/>
    </row>
    <row r="1973" ht="15.75" customHeight="1">
      <c r="A1973" s="162"/>
      <c r="B1973" s="163"/>
      <c r="C1973" s="162"/>
      <c r="D1973" s="163"/>
      <c r="E1973" s="165"/>
    </row>
    <row r="1974" ht="15.75" customHeight="1">
      <c r="A1974" s="162"/>
      <c r="B1974" s="163"/>
      <c r="C1974" s="162"/>
      <c r="D1974" s="163"/>
      <c r="E1974" s="165"/>
    </row>
    <row r="1975" ht="15.75" customHeight="1">
      <c r="A1975" s="162"/>
      <c r="B1975" s="163"/>
      <c r="C1975" s="162"/>
      <c r="D1975" s="163"/>
      <c r="E1975" s="165"/>
    </row>
    <row r="1976" ht="15.75" customHeight="1">
      <c r="A1976" s="162"/>
      <c r="B1976" s="163"/>
      <c r="C1976" s="162"/>
      <c r="D1976" s="163"/>
      <c r="E1976" s="165"/>
    </row>
    <row r="1977" ht="15.75" customHeight="1">
      <c r="A1977" s="162"/>
      <c r="B1977" s="163"/>
      <c r="C1977" s="162"/>
      <c r="D1977" s="163"/>
      <c r="E1977" s="165"/>
    </row>
    <row r="1978" ht="15.75" customHeight="1">
      <c r="A1978" s="162"/>
      <c r="B1978" s="163"/>
      <c r="C1978" s="162"/>
      <c r="D1978" s="163"/>
      <c r="E1978" s="165"/>
    </row>
    <row r="1979" ht="15.75" customHeight="1">
      <c r="A1979" s="162"/>
      <c r="B1979" s="163"/>
      <c r="C1979" s="162"/>
      <c r="D1979" s="163"/>
      <c r="E1979" s="165"/>
    </row>
    <row r="1980" ht="15.75" customHeight="1">
      <c r="A1980" s="162"/>
      <c r="B1980" s="163"/>
      <c r="C1980" s="162"/>
      <c r="D1980" s="163"/>
      <c r="E1980" s="165"/>
    </row>
    <row r="1981" ht="15.75" customHeight="1">
      <c r="A1981" s="162"/>
      <c r="B1981" s="163"/>
      <c r="C1981" s="162"/>
      <c r="D1981" s="163"/>
      <c r="E1981" s="165"/>
    </row>
    <row r="1982" ht="15.75" customHeight="1">
      <c r="A1982" s="162"/>
      <c r="B1982" s="163"/>
      <c r="C1982" s="162"/>
      <c r="D1982" s="163"/>
      <c r="E1982" s="165"/>
    </row>
    <row r="1983" ht="15.75" customHeight="1">
      <c r="A1983" s="162"/>
      <c r="B1983" s="163"/>
      <c r="C1983" s="162"/>
      <c r="D1983" s="163"/>
      <c r="E1983" s="165"/>
    </row>
    <row r="1984" ht="15.75" customHeight="1">
      <c r="A1984" s="162"/>
      <c r="B1984" s="163"/>
      <c r="C1984" s="162"/>
      <c r="D1984" s="163"/>
      <c r="E1984" s="165"/>
    </row>
    <row r="1985" ht="15.75" customHeight="1">
      <c r="A1985" s="162"/>
      <c r="B1985" s="163"/>
      <c r="C1985" s="162"/>
      <c r="D1985" s="163"/>
      <c r="E1985" s="165"/>
    </row>
    <row r="1986" ht="15.75" customHeight="1">
      <c r="A1986" s="162"/>
      <c r="B1986" s="163"/>
      <c r="C1986" s="162"/>
      <c r="D1986" s="163"/>
      <c r="E1986" s="165"/>
    </row>
    <row r="1987" ht="15.75" customHeight="1">
      <c r="A1987" s="162"/>
      <c r="B1987" s="163"/>
      <c r="C1987" s="162"/>
      <c r="D1987" s="163"/>
      <c r="E1987" s="165"/>
    </row>
    <row r="1988" ht="15.75" customHeight="1">
      <c r="A1988" s="162"/>
      <c r="B1988" s="163"/>
      <c r="C1988" s="162"/>
      <c r="D1988" s="163"/>
      <c r="E1988" s="165"/>
    </row>
    <row r="1989" ht="15.75" customHeight="1">
      <c r="A1989" s="162"/>
      <c r="B1989" s="163"/>
      <c r="C1989" s="162"/>
      <c r="D1989" s="163"/>
      <c r="E1989" s="165"/>
    </row>
    <row r="1990" ht="15.75" customHeight="1">
      <c r="A1990" s="162"/>
      <c r="B1990" s="163"/>
      <c r="C1990" s="162"/>
      <c r="D1990" s="163"/>
      <c r="E1990" s="165"/>
    </row>
    <row r="1991" ht="15.75" customHeight="1">
      <c r="A1991" s="162"/>
      <c r="B1991" s="163"/>
      <c r="C1991" s="162"/>
      <c r="D1991" s="163"/>
      <c r="E1991" s="165"/>
    </row>
    <row r="1992" ht="15.75" customHeight="1">
      <c r="A1992" s="162"/>
      <c r="B1992" s="163"/>
      <c r="C1992" s="162"/>
      <c r="D1992" s="163"/>
      <c r="E1992" s="165"/>
    </row>
    <row r="1993" ht="15.75" customHeight="1">
      <c r="A1993" s="162"/>
      <c r="B1993" s="163"/>
      <c r="C1993" s="162"/>
      <c r="D1993" s="163"/>
      <c r="E1993" s="165"/>
    </row>
    <row r="1994" ht="15.75" customHeight="1">
      <c r="A1994" s="162"/>
      <c r="B1994" s="163"/>
      <c r="C1994" s="162"/>
      <c r="D1994" s="163"/>
      <c r="E1994" s="165"/>
    </row>
    <row r="1995" ht="15.75" customHeight="1">
      <c r="A1995" s="162"/>
      <c r="B1995" s="163"/>
      <c r="C1995" s="162"/>
      <c r="D1995" s="163"/>
      <c r="E1995" s="165"/>
    </row>
    <row r="1996" ht="15.75" customHeight="1">
      <c r="A1996" s="162"/>
      <c r="B1996" s="163"/>
      <c r="C1996" s="162"/>
      <c r="D1996" s="163"/>
      <c r="E1996" s="165"/>
    </row>
    <row r="1997" ht="15.75" customHeight="1">
      <c r="A1997" s="162"/>
      <c r="B1997" s="163"/>
      <c r="C1997" s="162"/>
      <c r="D1997" s="163"/>
      <c r="E1997" s="165"/>
    </row>
    <row r="1998" ht="15.75" customHeight="1">
      <c r="A1998" s="162"/>
      <c r="B1998" s="163"/>
      <c r="C1998" s="162"/>
      <c r="D1998" s="163"/>
      <c r="E1998" s="165"/>
    </row>
    <row r="1999" ht="15.75" customHeight="1">
      <c r="A1999" s="162"/>
      <c r="B1999" s="163"/>
      <c r="C1999" s="162"/>
      <c r="D1999" s="163"/>
      <c r="E1999" s="165"/>
    </row>
    <row r="2000" ht="15.75" customHeight="1">
      <c r="A2000" s="162"/>
      <c r="B2000" s="163"/>
      <c r="C2000" s="162"/>
      <c r="D2000" s="163"/>
      <c r="E2000" s="165"/>
    </row>
    <row r="2001" ht="15.75" customHeight="1">
      <c r="A2001" s="162"/>
      <c r="B2001" s="163"/>
      <c r="C2001" s="162"/>
      <c r="D2001" s="163"/>
      <c r="E2001" s="165"/>
    </row>
    <row r="2002" ht="15.75" customHeight="1">
      <c r="A2002" s="162"/>
      <c r="B2002" s="163"/>
      <c r="C2002" s="162"/>
      <c r="D2002" s="163"/>
      <c r="E2002" s="165"/>
    </row>
    <row r="2003" ht="15.75" customHeight="1">
      <c r="A2003" s="162"/>
      <c r="B2003" s="163"/>
      <c r="C2003" s="162"/>
      <c r="D2003" s="163"/>
      <c r="E2003" s="165"/>
    </row>
    <row r="2004" ht="15.75" customHeight="1">
      <c r="A2004" s="162"/>
      <c r="B2004" s="163"/>
      <c r="C2004" s="162"/>
      <c r="D2004" s="163"/>
      <c r="E2004" s="165"/>
    </row>
    <row r="2005" ht="15.75" customHeight="1">
      <c r="A2005" s="162"/>
      <c r="B2005" s="163"/>
      <c r="C2005" s="162"/>
      <c r="D2005" s="163"/>
      <c r="E2005" s="165"/>
    </row>
    <row r="2006" ht="15.75" customHeight="1">
      <c r="A2006" s="162"/>
      <c r="B2006" s="163"/>
      <c r="C2006" s="162"/>
      <c r="D2006" s="163"/>
      <c r="E2006" s="165"/>
    </row>
    <row r="2007" ht="15.75" customHeight="1">
      <c r="A2007" s="162"/>
      <c r="B2007" s="163"/>
      <c r="C2007" s="162"/>
      <c r="D2007" s="163"/>
      <c r="E2007" s="165"/>
    </row>
    <row r="2008" ht="15.75" customHeight="1">
      <c r="A2008" s="162"/>
      <c r="B2008" s="163"/>
      <c r="C2008" s="162"/>
      <c r="D2008" s="163"/>
      <c r="E2008" s="165"/>
    </row>
    <row r="2009" ht="15.75" customHeight="1">
      <c r="A2009" s="162"/>
      <c r="B2009" s="163"/>
      <c r="C2009" s="162"/>
      <c r="D2009" s="163"/>
      <c r="E2009" s="165"/>
    </row>
    <row r="2010" ht="15.75" customHeight="1">
      <c r="A2010" s="162"/>
      <c r="B2010" s="163"/>
      <c r="C2010" s="162"/>
      <c r="D2010" s="163"/>
      <c r="E2010" s="165"/>
    </row>
    <row r="2011" ht="15.75" customHeight="1">
      <c r="A2011" s="162"/>
      <c r="B2011" s="163"/>
      <c r="C2011" s="162"/>
      <c r="D2011" s="163"/>
      <c r="E2011" s="165"/>
    </row>
    <row r="2012" ht="15.75" customHeight="1">
      <c r="A2012" s="162"/>
      <c r="B2012" s="163"/>
      <c r="C2012" s="162"/>
      <c r="D2012" s="163"/>
      <c r="E2012" s="165"/>
    </row>
    <row r="2013" ht="15.75" customHeight="1">
      <c r="A2013" s="162"/>
      <c r="B2013" s="163"/>
      <c r="C2013" s="162"/>
      <c r="D2013" s="163"/>
      <c r="E2013" s="165"/>
    </row>
    <row r="2014" ht="15.75" customHeight="1">
      <c r="A2014" s="162"/>
      <c r="B2014" s="163"/>
      <c r="C2014" s="162"/>
      <c r="D2014" s="163"/>
      <c r="E2014" s="165"/>
    </row>
    <row r="2015" ht="15.75" customHeight="1">
      <c r="A2015" s="162"/>
      <c r="B2015" s="163"/>
      <c r="C2015" s="162"/>
      <c r="D2015" s="163"/>
      <c r="E2015" s="165"/>
    </row>
    <row r="2016" ht="15.75" customHeight="1">
      <c r="A2016" s="162"/>
      <c r="B2016" s="163"/>
      <c r="C2016" s="162"/>
      <c r="D2016" s="163"/>
      <c r="E2016" s="165"/>
    </row>
    <row r="2017" ht="15.75" customHeight="1">
      <c r="A2017" s="162"/>
      <c r="B2017" s="163"/>
      <c r="C2017" s="162"/>
      <c r="D2017" s="163"/>
      <c r="E2017" s="165"/>
    </row>
    <row r="2018" ht="15.75" customHeight="1">
      <c r="A2018" s="162"/>
      <c r="B2018" s="163"/>
      <c r="C2018" s="162"/>
      <c r="D2018" s="163"/>
      <c r="E2018" s="165"/>
    </row>
    <row r="2019" ht="15.75" customHeight="1">
      <c r="A2019" s="162"/>
      <c r="B2019" s="163"/>
      <c r="C2019" s="162"/>
      <c r="D2019" s="163"/>
      <c r="E2019" s="165"/>
    </row>
    <row r="2020" ht="15.75" customHeight="1">
      <c r="A2020" s="162"/>
      <c r="B2020" s="163"/>
      <c r="C2020" s="162"/>
      <c r="D2020" s="163"/>
      <c r="E2020" s="165"/>
    </row>
    <row r="2021" ht="15.75" customHeight="1">
      <c r="A2021" s="162"/>
      <c r="B2021" s="163"/>
      <c r="C2021" s="162"/>
      <c r="D2021" s="163"/>
      <c r="E2021" s="165"/>
    </row>
    <row r="2022" ht="15.75" customHeight="1">
      <c r="A2022" s="162"/>
      <c r="B2022" s="163"/>
      <c r="C2022" s="162"/>
      <c r="D2022" s="163"/>
      <c r="E2022" s="165"/>
    </row>
    <row r="2023" ht="15.75" customHeight="1">
      <c r="A2023" s="162"/>
      <c r="B2023" s="163"/>
      <c r="C2023" s="162"/>
      <c r="D2023" s="163"/>
      <c r="E2023" s="165"/>
    </row>
    <row r="2024" ht="15.75" customHeight="1">
      <c r="A2024" s="162"/>
      <c r="B2024" s="163"/>
      <c r="C2024" s="162"/>
      <c r="D2024" s="163"/>
      <c r="E2024" s="165"/>
    </row>
    <row r="2025" ht="15.75" customHeight="1">
      <c r="A2025" s="162"/>
      <c r="B2025" s="163"/>
      <c r="C2025" s="162"/>
      <c r="D2025" s="163"/>
      <c r="E2025" s="165"/>
    </row>
    <row r="2026" ht="15.75" customHeight="1">
      <c r="A2026" s="162"/>
      <c r="B2026" s="163"/>
      <c r="C2026" s="162"/>
      <c r="D2026" s="163"/>
      <c r="E2026" s="165"/>
    </row>
    <row r="2027" ht="15.75" customHeight="1">
      <c r="A2027" s="162"/>
      <c r="B2027" s="163"/>
      <c r="C2027" s="162"/>
      <c r="D2027" s="163"/>
      <c r="E2027" s="165"/>
    </row>
    <row r="2028" ht="15.75" customHeight="1">
      <c r="A2028" s="162"/>
      <c r="B2028" s="163"/>
      <c r="C2028" s="162"/>
      <c r="D2028" s="163"/>
      <c r="E2028" s="165"/>
    </row>
    <row r="2029" ht="15.75" customHeight="1">
      <c r="A2029" s="162"/>
      <c r="B2029" s="163"/>
      <c r="C2029" s="162"/>
      <c r="D2029" s="163"/>
      <c r="E2029" s="165"/>
    </row>
    <row r="2030" ht="15.75" customHeight="1">
      <c r="A2030" s="162"/>
      <c r="B2030" s="163"/>
      <c r="C2030" s="162"/>
      <c r="D2030" s="163"/>
      <c r="E2030" s="165"/>
    </row>
    <row r="2031" ht="15.75" customHeight="1">
      <c r="A2031" s="162"/>
      <c r="B2031" s="163"/>
      <c r="C2031" s="162"/>
      <c r="D2031" s="163"/>
      <c r="E2031" s="165"/>
    </row>
    <row r="2032" ht="15.75" customHeight="1">
      <c r="A2032" s="162"/>
      <c r="B2032" s="163"/>
      <c r="C2032" s="162"/>
      <c r="D2032" s="163"/>
      <c r="E2032" s="165"/>
    </row>
    <row r="2033" ht="15.75" customHeight="1">
      <c r="A2033" s="162"/>
      <c r="B2033" s="163"/>
      <c r="C2033" s="162"/>
      <c r="D2033" s="163"/>
      <c r="E2033" s="165"/>
    </row>
    <row r="2034" ht="15.75" customHeight="1">
      <c r="A2034" s="162"/>
      <c r="B2034" s="163"/>
      <c r="C2034" s="162"/>
      <c r="D2034" s="163"/>
      <c r="E2034" s="165"/>
    </row>
    <row r="2035" ht="15.75" customHeight="1">
      <c r="A2035" s="162"/>
      <c r="B2035" s="163"/>
      <c r="C2035" s="162"/>
      <c r="D2035" s="163"/>
      <c r="E2035" s="165"/>
    </row>
    <row r="2036" ht="15.75" customHeight="1">
      <c r="A2036" s="162"/>
      <c r="B2036" s="163"/>
      <c r="C2036" s="162"/>
      <c r="D2036" s="163"/>
      <c r="E2036" s="165"/>
    </row>
    <row r="2037" ht="15.75" customHeight="1">
      <c r="A2037" s="162"/>
      <c r="B2037" s="163"/>
      <c r="C2037" s="162"/>
      <c r="D2037" s="163"/>
      <c r="E2037" s="165"/>
    </row>
    <row r="2038" ht="15.75" customHeight="1">
      <c r="A2038" s="162"/>
      <c r="B2038" s="163"/>
      <c r="C2038" s="162"/>
      <c r="D2038" s="163"/>
      <c r="E2038" s="165"/>
    </row>
    <row r="2039" ht="15.75" customHeight="1">
      <c r="A2039" s="162"/>
      <c r="B2039" s="163"/>
      <c r="C2039" s="162"/>
      <c r="D2039" s="163"/>
      <c r="E2039" s="165"/>
    </row>
    <row r="2040" ht="15.75" customHeight="1">
      <c r="A2040" s="162"/>
      <c r="B2040" s="163"/>
      <c r="C2040" s="162"/>
      <c r="D2040" s="163"/>
      <c r="E2040" s="165"/>
    </row>
    <row r="2041" ht="15.75" customHeight="1">
      <c r="A2041" s="162"/>
      <c r="B2041" s="163"/>
      <c r="C2041" s="162"/>
      <c r="D2041" s="163"/>
      <c r="E2041" s="165"/>
    </row>
    <row r="2042" ht="15.75" customHeight="1">
      <c r="A2042" s="162"/>
      <c r="B2042" s="163"/>
      <c r="C2042" s="162"/>
      <c r="D2042" s="163"/>
      <c r="E2042" s="165"/>
    </row>
    <row r="2043" ht="15.75" customHeight="1">
      <c r="A2043" s="162"/>
      <c r="B2043" s="163"/>
      <c r="C2043" s="162"/>
      <c r="D2043" s="163"/>
      <c r="E2043" s="165"/>
    </row>
    <row r="2044" ht="15.75" customHeight="1">
      <c r="A2044" s="162"/>
      <c r="B2044" s="163"/>
      <c r="C2044" s="162"/>
      <c r="D2044" s="163"/>
      <c r="E2044" s="165"/>
    </row>
    <row r="2045" ht="15.75" customHeight="1">
      <c r="A2045" s="162"/>
      <c r="B2045" s="163"/>
      <c r="C2045" s="162"/>
      <c r="D2045" s="163"/>
      <c r="E2045" s="165"/>
    </row>
    <row r="2046" ht="15.75" customHeight="1">
      <c r="A2046" s="162"/>
      <c r="B2046" s="163"/>
      <c r="C2046" s="162"/>
      <c r="D2046" s="163"/>
      <c r="E2046" s="165"/>
    </row>
    <row r="2047" ht="15.75" customHeight="1">
      <c r="A2047" s="162"/>
      <c r="B2047" s="163"/>
      <c r="C2047" s="162"/>
      <c r="D2047" s="163"/>
      <c r="E2047" s="165"/>
    </row>
    <row r="2048" ht="15.75" customHeight="1">
      <c r="A2048" s="162"/>
      <c r="B2048" s="163"/>
      <c r="C2048" s="162"/>
      <c r="D2048" s="163"/>
      <c r="E2048" s="165"/>
    </row>
    <row r="2049" ht="15.75" customHeight="1">
      <c r="A2049" s="162"/>
      <c r="B2049" s="163"/>
      <c r="C2049" s="162"/>
      <c r="D2049" s="163"/>
      <c r="E2049" s="165"/>
    </row>
    <row r="2050" ht="15.75" customHeight="1">
      <c r="A2050" s="162"/>
      <c r="B2050" s="163"/>
      <c r="C2050" s="162"/>
      <c r="D2050" s="163"/>
      <c r="E2050" s="165"/>
    </row>
    <row r="2051" ht="15.75" customHeight="1">
      <c r="A2051" s="162"/>
      <c r="B2051" s="163"/>
      <c r="C2051" s="162"/>
      <c r="D2051" s="163"/>
      <c r="E2051" s="165"/>
    </row>
    <row r="2052" ht="15.75" customHeight="1">
      <c r="A2052" s="162"/>
      <c r="B2052" s="163"/>
      <c r="C2052" s="162"/>
      <c r="D2052" s="163"/>
      <c r="E2052" s="165"/>
    </row>
    <row r="2053" ht="15.75" customHeight="1">
      <c r="A2053" s="162"/>
      <c r="B2053" s="163"/>
      <c r="C2053" s="162"/>
      <c r="D2053" s="163"/>
      <c r="E2053" s="165"/>
    </row>
    <row r="2054" ht="15.75" customHeight="1">
      <c r="A2054" s="162"/>
      <c r="B2054" s="163"/>
      <c r="C2054" s="162"/>
      <c r="D2054" s="163"/>
      <c r="E2054" s="165"/>
    </row>
    <row r="2055" ht="15.75" customHeight="1">
      <c r="A2055" s="162"/>
      <c r="B2055" s="163"/>
      <c r="C2055" s="162"/>
      <c r="D2055" s="163"/>
      <c r="E2055" s="165"/>
    </row>
    <row r="2056" ht="15.75" customHeight="1">
      <c r="A2056" s="162"/>
      <c r="B2056" s="163"/>
      <c r="C2056" s="162"/>
      <c r="D2056" s="163"/>
      <c r="E2056" s="165"/>
    </row>
    <row r="2057" ht="15.75" customHeight="1">
      <c r="A2057" s="162"/>
      <c r="B2057" s="163"/>
      <c r="C2057" s="162"/>
      <c r="D2057" s="163"/>
      <c r="E2057" s="165"/>
    </row>
    <row r="2058" ht="15.75" customHeight="1">
      <c r="A2058" s="162"/>
      <c r="B2058" s="163"/>
      <c r="C2058" s="162"/>
      <c r="D2058" s="163"/>
      <c r="E2058" s="165"/>
    </row>
    <row r="2059" ht="15.75" customHeight="1">
      <c r="A2059" s="162"/>
      <c r="B2059" s="163"/>
      <c r="C2059" s="162"/>
      <c r="D2059" s="163"/>
      <c r="E2059" s="165"/>
    </row>
    <row r="2060" ht="15.75" customHeight="1">
      <c r="A2060" s="162"/>
      <c r="B2060" s="163"/>
      <c r="C2060" s="162"/>
      <c r="D2060" s="163"/>
      <c r="E2060" s="165"/>
    </row>
    <row r="2061" ht="15.75" customHeight="1">
      <c r="A2061" s="162"/>
      <c r="B2061" s="163"/>
      <c r="C2061" s="162"/>
      <c r="D2061" s="163"/>
      <c r="E2061" s="165"/>
    </row>
    <row r="2062" ht="15.75" customHeight="1">
      <c r="A2062" s="162"/>
      <c r="B2062" s="163"/>
      <c r="C2062" s="162"/>
      <c r="D2062" s="163"/>
      <c r="E2062" s="165"/>
    </row>
    <row r="2063" ht="15.75" customHeight="1">
      <c r="A2063" s="162"/>
      <c r="B2063" s="163"/>
      <c r="C2063" s="162"/>
      <c r="D2063" s="163"/>
      <c r="E2063" s="165"/>
    </row>
    <row r="2064" ht="15.75" customHeight="1">
      <c r="A2064" s="162"/>
      <c r="B2064" s="163"/>
      <c r="C2064" s="162"/>
      <c r="D2064" s="163"/>
      <c r="E2064" s="165"/>
    </row>
    <row r="2065" ht="15.75" customHeight="1">
      <c r="A2065" s="162"/>
      <c r="B2065" s="163"/>
      <c r="C2065" s="162"/>
      <c r="D2065" s="163"/>
      <c r="E2065" s="165"/>
    </row>
    <row r="2066" ht="15.75" customHeight="1">
      <c r="A2066" s="162"/>
      <c r="B2066" s="163"/>
      <c r="C2066" s="162"/>
      <c r="D2066" s="163"/>
      <c r="E2066" s="165"/>
    </row>
    <row r="2067" ht="15.75" customHeight="1">
      <c r="A2067" s="162"/>
      <c r="B2067" s="163"/>
      <c r="C2067" s="162"/>
      <c r="D2067" s="163"/>
      <c r="E2067" s="165"/>
    </row>
    <row r="2068" ht="15.75" customHeight="1">
      <c r="A2068" s="162"/>
      <c r="B2068" s="163"/>
      <c r="C2068" s="162"/>
      <c r="D2068" s="163"/>
      <c r="E2068" s="165"/>
    </row>
    <row r="2069" ht="15.75" customHeight="1">
      <c r="A2069" s="162"/>
      <c r="B2069" s="163"/>
      <c r="C2069" s="162"/>
      <c r="D2069" s="163"/>
      <c r="E2069" s="165"/>
    </row>
    <row r="2070" ht="15.75" customHeight="1">
      <c r="A2070" s="162"/>
      <c r="B2070" s="163"/>
      <c r="C2070" s="162"/>
      <c r="D2070" s="163"/>
      <c r="E2070" s="165"/>
    </row>
    <row r="2071" ht="15.75" customHeight="1">
      <c r="A2071" s="162"/>
      <c r="B2071" s="163"/>
      <c r="C2071" s="162"/>
      <c r="D2071" s="163"/>
      <c r="E2071" s="165"/>
    </row>
    <row r="2072" ht="15.75" customHeight="1">
      <c r="A2072" s="162"/>
      <c r="B2072" s="163"/>
      <c r="C2072" s="162"/>
      <c r="D2072" s="163"/>
      <c r="E2072" s="165"/>
    </row>
    <row r="2073" ht="15.75" customHeight="1">
      <c r="A2073" s="162"/>
      <c r="B2073" s="163"/>
      <c r="C2073" s="162"/>
      <c r="D2073" s="163"/>
      <c r="E2073" s="165"/>
    </row>
    <row r="2074" ht="15.75" customHeight="1">
      <c r="A2074" s="162"/>
      <c r="B2074" s="163"/>
      <c r="C2074" s="162"/>
      <c r="D2074" s="163"/>
      <c r="E2074" s="165"/>
    </row>
    <row r="2075" ht="15.75" customHeight="1">
      <c r="A2075" s="162"/>
      <c r="B2075" s="163"/>
      <c r="C2075" s="162"/>
      <c r="D2075" s="163"/>
      <c r="E2075" s="165"/>
    </row>
    <row r="2076" ht="15.75" customHeight="1">
      <c r="A2076" s="162"/>
      <c r="B2076" s="163"/>
      <c r="C2076" s="162"/>
      <c r="D2076" s="163"/>
      <c r="E2076" s="165"/>
    </row>
    <row r="2077" ht="15.75" customHeight="1">
      <c r="A2077" s="162"/>
      <c r="B2077" s="163"/>
      <c r="C2077" s="162"/>
      <c r="D2077" s="163"/>
      <c r="E2077" s="165"/>
    </row>
    <row r="2078" ht="15.75" customHeight="1">
      <c r="A2078" s="162"/>
      <c r="B2078" s="163"/>
      <c r="C2078" s="162"/>
      <c r="D2078" s="163"/>
      <c r="E2078" s="165"/>
    </row>
    <row r="2079" ht="15.75" customHeight="1">
      <c r="A2079" s="162"/>
      <c r="B2079" s="163"/>
      <c r="C2079" s="162"/>
      <c r="D2079" s="163"/>
      <c r="E2079" s="165"/>
    </row>
    <row r="2080" ht="15.75" customHeight="1">
      <c r="A2080" s="162"/>
      <c r="B2080" s="163"/>
      <c r="C2080" s="162"/>
      <c r="D2080" s="163"/>
      <c r="E2080" s="165"/>
    </row>
    <row r="2081" ht="15.75" customHeight="1">
      <c r="A2081" s="162"/>
      <c r="B2081" s="163"/>
      <c r="C2081" s="162"/>
      <c r="D2081" s="163"/>
      <c r="E2081" s="165"/>
    </row>
    <row r="2082" ht="15.75" customHeight="1">
      <c r="A2082" s="162"/>
      <c r="B2082" s="163"/>
      <c r="C2082" s="162"/>
      <c r="D2082" s="163"/>
      <c r="E2082" s="165"/>
    </row>
    <row r="2083" ht="15.75" customHeight="1">
      <c r="A2083" s="162"/>
      <c r="B2083" s="163"/>
      <c r="C2083" s="162"/>
      <c r="D2083" s="163"/>
      <c r="E2083" s="165"/>
    </row>
    <row r="2084" ht="15.75" customHeight="1">
      <c r="A2084" s="162"/>
      <c r="B2084" s="163"/>
      <c r="C2084" s="162"/>
      <c r="D2084" s="163"/>
      <c r="E2084" s="165"/>
    </row>
    <row r="2085" ht="15.75" customHeight="1">
      <c r="A2085" s="162"/>
      <c r="B2085" s="163"/>
      <c r="C2085" s="162"/>
      <c r="D2085" s="163"/>
      <c r="E2085" s="165"/>
    </row>
    <row r="2086" ht="15.75" customHeight="1">
      <c r="A2086" s="162"/>
      <c r="B2086" s="163"/>
      <c r="C2086" s="162"/>
      <c r="D2086" s="163"/>
      <c r="E2086" s="165"/>
    </row>
    <row r="2087" ht="15.75" customHeight="1">
      <c r="A2087" s="162"/>
      <c r="B2087" s="163"/>
      <c r="C2087" s="162"/>
      <c r="D2087" s="163"/>
      <c r="E2087" s="165"/>
    </row>
    <row r="2088" ht="15.75" customHeight="1">
      <c r="A2088" s="162"/>
      <c r="B2088" s="163"/>
      <c r="C2088" s="162"/>
      <c r="D2088" s="163"/>
      <c r="E2088" s="165"/>
    </row>
    <row r="2089" ht="15.75" customHeight="1">
      <c r="A2089" s="162"/>
      <c r="B2089" s="163"/>
      <c r="C2089" s="162"/>
      <c r="D2089" s="163"/>
      <c r="E2089" s="165"/>
    </row>
    <row r="2090" ht="15.75" customHeight="1">
      <c r="A2090" s="162"/>
      <c r="B2090" s="163"/>
      <c r="C2090" s="162"/>
      <c r="D2090" s="163"/>
      <c r="E2090" s="165"/>
    </row>
    <row r="2091" ht="15.75" customHeight="1">
      <c r="A2091" s="162"/>
      <c r="B2091" s="163"/>
      <c r="C2091" s="162"/>
      <c r="D2091" s="163"/>
      <c r="E2091" s="165"/>
    </row>
    <row r="2092" ht="15.75" customHeight="1">
      <c r="A2092" s="162"/>
      <c r="B2092" s="163"/>
      <c r="C2092" s="162"/>
      <c r="D2092" s="163"/>
      <c r="E2092" s="165"/>
    </row>
    <row r="2093" ht="15.75" customHeight="1">
      <c r="A2093" s="162"/>
      <c r="B2093" s="163"/>
      <c r="C2093" s="162"/>
      <c r="D2093" s="163"/>
      <c r="E2093" s="165"/>
    </row>
    <row r="2094" ht="15.75" customHeight="1">
      <c r="A2094" s="162"/>
      <c r="B2094" s="163"/>
      <c r="C2094" s="162"/>
      <c r="D2094" s="163"/>
      <c r="E2094" s="165"/>
    </row>
    <row r="2095" ht="15.75" customHeight="1">
      <c r="A2095" s="162"/>
      <c r="B2095" s="163"/>
      <c r="C2095" s="162"/>
      <c r="D2095" s="163"/>
      <c r="E2095" s="165"/>
    </row>
    <row r="2096" ht="15.75" customHeight="1">
      <c r="A2096" s="162"/>
      <c r="B2096" s="163"/>
      <c r="C2096" s="162"/>
      <c r="D2096" s="163"/>
      <c r="E2096" s="165"/>
    </row>
    <row r="2097" ht="15.75" customHeight="1">
      <c r="A2097" s="162"/>
      <c r="B2097" s="163"/>
      <c r="C2097" s="162"/>
      <c r="D2097" s="163"/>
      <c r="E2097" s="165"/>
    </row>
    <row r="2098" ht="15.75" customHeight="1">
      <c r="A2098" s="162"/>
      <c r="B2098" s="163"/>
      <c r="C2098" s="162"/>
      <c r="D2098" s="163"/>
      <c r="E2098" s="165"/>
    </row>
    <row r="2099" ht="15.75" customHeight="1">
      <c r="A2099" s="162"/>
      <c r="B2099" s="163"/>
      <c r="C2099" s="162"/>
      <c r="D2099" s="163"/>
      <c r="E2099" s="165"/>
    </row>
    <row r="2100" ht="15.75" customHeight="1">
      <c r="A2100" s="162"/>
      <c r="B2100" s="163"/>
      <c r="C2100" s="162"/>
      <c r="D2100" s="163"/>
      <c r="E2100" s="165"/>
    </row>
    <row r="2101" ht="15.75" customHeight="1">
      <c r="A2101" s="162"/>
      <c r="B2101" s="163"/>
      <c r="C2101" s="162"/>
      <c r="D2101" s="163"/>
      <c r="E2101" s="165"/>
    </row>
    <row r="2102" ht="15.75" customHeight="1">
      <c r="A2102" s="162"/>
      <c r="B2102" s="163"/>
      <c r="C2102" s="162"/>
      <c r="D2102" s="163"/>
      <c r="E2102" s="165"/>
    </row>
    <row r="2103" ht="15.75" customHeight="1">
      <c r="A2103" s="162"/>
      <c r="B2103" s="163"/>
      <c r="C2103" s="162"/>
      <c r="D2103" s="163"/>
      <c r="E2103" s="165"/>
    </row>
    <row r="2104" ht="15.75" customHeight="1">
      <c r="A2104" s="162"/>
      <c r="B2104" s="163"/>
      <c r="C2104" s="162"/>
      <c r="D2104" s="163"/>
      <c r="E2104" s="165"/>
    </row>
    <row r="2105" ht="15.75" customHeight="1">
      <c r="A2105" s="162"/>
      <c r="B2105" s="163"/>
      <c r="C2105" s="162"/>
      <c r="D2105" s="163"/>
      <c r="E2105" s="165"/>
    </row>
    <row r="2106" ht="15.75" customHeight="1">
      <c r="A2106" s="162"/>
      <c r="B2106" s="163"/>
      <c r="C2106" s="162"/>
      <c r="D2106" s="163"/>
      <c r="E2106" s="165"/>
    </row>
    <row r="2107" ht="15.75" customHeight="1">
      <c r="A2107" s="162"/>
      <c r="B2107" s="163"/>
      <c r="C2107" s="162"/>
      <c r="D2107" s="163"/>
      <c r="E2107" s="165"/>
    </row>
    <row r="2108" ht="15.75" customHeight="1">
      <c r="A2108" s="162"/>
      <c r="B2108" s="163"/>
      <c r="C2108" s="162"/>
      <c r="D2108" s="163"/>
      <c r="E2108" s="165"/>
    </row>
    <row r="2109" ht="15.75" customHeight="1">
      <c r="A2109" s="162"/>
      <c r="B2109" s="163"/>
      <c r="C2109" s="162"/>
      <c r="D2109" s="163"/>
      <c r="E2109" s="165"/>
    </row>
    <row r="2110" ht="15.75" customHeight="1">
      <c r="A2110" s="162"/>
      <c r="B2110" s="163"/>
      <c r="C2110" s="162"/>
      <c r="D2110" s="163"/>
      <c r="E2110" s="165"/>
    </row>
    <row r="2111" ht="15.75" customHeight="1">
      <c r="A2111" s="162"/>
      <c r="B2111" s="163"/>
      <c r="C2111" s="162"/>
      <c r="D2111" s="163"/>
      <c r="E2111" s="165"/>
    </row>
    <row r="2112" ht="15.75" customHeight="1">
      <c r="A2112" s="162"/>
      <c r="B2112" s="163"/>
      <c r="C2112" s="162"/>
      <c r="D2112" s="163"/>
      <c r="E2112" s="165"/>
    </row>
    <row r="2113" ht="15.75" customHeight="1">
      <c r="A2113" s="162"/>
      <c r="B2113" s="163"/>
      <c r="C2113" s="162"/>
      <c r="D2113" s="163"/>
      <c r="E2113" s="165"/>
    </row>
    <row r="2114" ht="15.75" customHeight="1">
      <c r="A2114" s="162"/>
      <c r="B2114" s="163"/>
      <c r="C2114" s="162"/>
      <c r="D2114" s="163"/>
      <c r="E2114" s="165"/>
    </row>
    <row r="2115" ht="15.75" customHeight="1">
      <c r="A2115" s="162"/>
      <c r="B2115" s="163"/>
      <c r="C2115" s="162"/>
      <c r="D2115" s="163"/>
      <c r="E2115" s="165"/>
    </row>
    <row r="2116" ht="15.75" customHeight="1">
      <c r="A2116" s="162"/>
      <c r="B2116" s="163"/>
      <c r="C2116" s="162"/>
      <c r="D2116" s="163"/>
      <c r="E2116" s="165"/>
    </row>
    <row r="2117" ht="15.75" customHeight="1">
      <c r="A2117" s="162"/>
      <c r="B2117" s="163"/>
      <c r="C2117" s="162"/>
      <c r="D2117" s="163"/>
      <c r="E2117" s="165"/>
    </row>
    <row r="2118" ht="15.75" customHeight="1">
      <c r="A2118" s="162"/>
      <c r="B2118" s="163"/>
      <c r="C2118" s="162"/>
      <c r="D2118" s="163"/>
      <c r="E2118" s="165"/>
    </row>
    <row r="2119" ht="15.75" customHeight="1">
      <c r="A2119" s="162"/>
      <c r="B2119" s="163"/>
      <c r="C2119" s="162"/>
      <c r="D2119" s="163"/>
      <c r="E2119" s="165"/>
    </row>
    <row r="2120" ht="15.75" customHeight="1">
      <c r="A2120" s="162"/>
      <c r="B2120" s="163"/>
      <c r="C2120" s="162"/>
      <c r="D2120" s="163"/>
      <c r="E2120" s="165"/>
    </row>
    <row r="2121" ht="15.75" customHeight="1">
      <c r="A2121" s="162"/>
      <c r="B2121" s="163"/>
      <c r="C2121" s="162"/>
      <c r="D2121" s="163"/>
      <c r="E2121" s="165"/>
    </row>
    <row r="2122" ht="15.75" customHeight="1">
      <c r="A2122" s="162"/>
      <c r="B2122" s="163"/>
      <c r="C2122" s="162"/>
      <c r="D2122" s="163"/>
      <c r="E2122" s="165"/>
    </row>
    <row r="2123" ht="15.75" customHeight="1">
      <c r="A2123" s="162"/>
      <c r="B2123" s="163"/>
      <c r="C2123" s="162"/>
      <c r="D2123" s="163"/>
      <c r="E2123" s="165"/>
    </row>
    <row r="2124" ht="15.75" customHeight="1">
      <c r="A2124" s="162"/>
      <c r="B2124" s="163"/>
      <c r="C2124" s="162"/>
      <c r="D2124" s="163"/>
      <c r="E2124" s="165"/>
    </row>
    <row r="2125" ht="15.75" customHeight="1">
      <c r="A2125" s="162"/>
      <c r="B2125" s="163"/>
      <c r="C2125" s="162"/>
      <c r="D2125" s="163"/>
      <c r="E2125" s="165"/>
    </row>
    <row r="2126" ht="15.75" customHeight="1">
      <c r="A2126" s="162"/>
      <c r="B2126" s="163"/>
      <c r="C2126" s="162"/>
      <c r="D2126" s="163"/>
      <c r="E2126" s="165"/>
    </row>
    <row r="2127" ht="15.75" customHeight="1">
      <c r="A2127" s="162"/>
      <c r="B2127" s="163"/>
      <c r="C2127" s="162"/>
      <c r="D2127" s="163"/>
      <c r="E2127" s="165"/>
    </row>
    <row r="2128" ht="15.75" customHeight="1">
      <c r="A2128" s="162"/>
      <c r="B2128" s="163"/>
      <c r="C2128" s="162"/>
      <c r="D2128" s="163"/>
      <c r="E2128" s="165"/>
    </row>
    <row r="2129" ht="15.75" customHeight="1">
      <c r="A2129" s="162"/>
      <c r="B2129" s="163"/>
      <c r="C2129" s="162"/>
      <c r="D2129" s="163"/>
      <c r="E2129" s="165"/>
    </row>
    <row r="2130" ht="15.75" customHeight="1">
      <c r="A2130" s="162"/>
      <c r="B2130" s="163"/>
      <c r="C2130" s="162"/>
      <c r="D2130" s="163"/>
      <c r="E2130" s="165"/>
    </row>
    <row r="2131" ht="15.75" customHeight="1">
      <c r="A2131" s="162"/>
      <c r="B2131" s="163"/>
      <c r="C2131" s="162"/>
      <c r="D2131" s="163"/>
      <c r="E2131" s="165"/>
    </row>
    <row r="2132" ht="15.75" customHeight="1">
      <c r="A2132" s="162"/>
      <c r="B2132" s="163"/>
      <c r="C2132" s="162"/>
      <c r="D2132" s="163"/>
      <c r="E2132" s="165"/>
    </row>
    <row r="2133" ht="15.75" customHeight="1">
      <c r="A2133" s="162"/>
      <c r="B2133" s="163"/>
      <c r="C2133" s="162"/>
      <c r="D2133" s="163"/>
      <c r="E2133" s="165"/>
    </row>
    <row r="2134" ht="15.75" customHeight="1">
      <c r="A2134" s="162"/>
      <c r="B2134" s="163"/>
      <c r="C2134" s="162"/>
      <c r="D2134" s="163"/>
      <c r="E2134" s="165"/>
    </row>
    <row r="2135" ht="15.75" customHeight="1">
      <c r="A2135" s="162"/>
      <c r="B2135" s="163"/>
      <c r="C2135" s="162"/>
      <c r="D2135" s="163"/>
      <c r="E2135" s="165"/>
    </row>
    <row r="2136" ht="15.75" customHeight="1">
      <c r="A2136" s="162"/>
      <c r="B2136" s="163"/>
      <c r="C2136" s="162"/>
      <c r="D2136" s="163"/>
      <c r="E2136" s="165"/>
    </row>
    <row r="2137" ht="15.75" customHeight="1">
      <c r="A2137" s="162"/>
      <c r="B2137" s="163"/>
      <c r="C2137" s="162"/>
      <c r="D2137" s="163"/>
      <c r="E2137" s="165"/>
    </row>
    <row r="2138" ht="15.75" customHeight="1">
      <c r="A2138" s="162"/>
      <c r="B2138" s="163"/>
      <c r="C2138" s="162"/>
      <c r="D2138" s="163"/>
      <c r="E2138" s="165"/>
    </row>
    <row r="2139" ht="15.75" customHeight="1">
      <c r="A2139" s="162"/>
      <c r="B2139" s="163"/>
      <c r="C2139" s="162"/>
      <c r="D2139" s="163"/>
      <c r="E2139" s="165"/>
    </row>
    <row r="2140" ht="15.75" customHeight="1">
      <c r="A2140" s="162"/>
      <c r="B2140" s="163"/>
      <c r="C2140" s="162"/>
      <c r="D2140" s="163"/>
      <c r="E2140" s="165"/>
    </row>
    <row r="2141" ht="15.75" customHeight="1">
      <c r="A2141" s="162"/>
      <c r="B2141" s="163"/>
      <c r="C2141" s="162"/>
      <c r="D2141" s="163"/>
      <c r="E2141" s="165"/>
    </row>
    <row r="2142" ht="15.75" customHeight="1">
      <c r="A2142" s="162"/>
      <c r="B2142" s="163"/>
      <c r="C2142" s="162"/>
      <c r="D2142" s="163"/>
      <c r="E2142" s="165"/>
    </row>
    <row r="2143" ht="15.75" customHeight="1">
      <c r="A2143" s="162"/>
      <c r="B2143" s="163"/>
      <c r="C2143" s="162"/>
      <c r="D2143" s="163"/>
      <c r="E2143" s="165"/>
    </row>
    <row r="2144" ht="15.75" customHeight="1">
      <c r="A2144" s="162"/>
      <c r="B2144" s="163"/>
      <c r="C2144" s="162"/>
      <c r="D2144" s="163"/>
      <c r="E2144" s="165"/>
    </row>
    <row r="2145" ht="15.75" customHeight="1">
      <c r="A2145" s="162"/>
      <c r="B2145" s="163"/>
      <c r="C2145" s="162"/>
      <c r="D2145" s="163"/>
      <c r="E2145" s="165"/>
    </row>
    <row r="2146" ht="15.75" customHeight="1">
      <c r="A2146" s="162"/>
      <c r="B2146" s="163"/>
      <c r="C2146" s="162"/>
      <c r="D2146" s="163"/>
      <c r="E2146" s="165"/>
    </row>
    <row r="2147" ht="15.75" customHeight="1">
      <c r="A2147" s="162"/>
      <c r="B2147" s="163"/>
      <c r="C2147" s="162"/>
      <c r="D2147" s="163"/>
      <c r="E2147" s="165"/>
    </row>
    <row r="2148" ht="15.75" customHeight="1">
      <c r="A2148" s="162"/>
      <c r="B2148" s="163"/>
      <c r="C2148" s="162"/>
      <c r="D2148" s="163"/>
      <c r="E2148" s="165"/>
    </row>
    <row r="2149" ht="15.75" customHeight="1">
      <c r="A2149" s="162"/>
      <c r="B2149" s="163"/>
      <c r="C2149" s="162"/>
      <c r="D2149" s="163"/>
      <c r="E2149" s="165"/>
    </row>
    <row r="2150" ht="15.75" customHeight="1">
      <c r="A2150" s="162"/>
      <c r="B2150" s="163"/>
      <c r="C2150" s="162"/>
      <c r="D2150" s="163"/>
      <c r="E2150" s="165"/>
    </row>
    <row r="2151" ht="15.75" customHeight="1">
      <c r="A2151" s="162"/>
      <c r="B2151" s="163"/>
      <c r="C2151" s="162"/>
      <c r="D2151" s="163"/>
      <c r="E2151" s="165"/>
    </row>
    <row r="2152" ht="15.75" customHeight="1">
      <c r="A2152" s="162"/>
      <c r="B2152" s="163"/>
      <c r="C2152" s="162"/>
      <c r="D2152" s="163"/>
      <c r="E2152" s="165"/>
    </row>
    <row r="2153" ht="15.75" customHeight="1">
      <c r="A2153" s="162"/>
      <c r="B2153" s="163"/>
      <c r="C2153" s="162"/>
      <c r="D2153" s="163"/>
      <c r="E2153" s="165"/>
    </row>
    <row r="2154" ht="15.75" customHeight="1">
      <c r="A2154" s="162"/>
      <c r="B2154" s="163"/>
      <c r="C2154" s="162"/>
      <c r="D2154" s="163"/>
      <c r="E2154" s="165"/>
    </row>
    <row r="2155" ht="15.75" customHeight="1">
      <c r="A2155" s="162"/>
      <c r="B2155" s="163"/>
      <c r="C2155" s="162"/>
      <c r="D2155" s="163"/>
      <c r="E2155" s="165"/>
    </row>
    <row r="2156" ht="15.75" customHeight="1">
      <c r="A2156" s="162"/>
      <c r="B2156" s="163"/>
      <c r="C2156" s="162"/>
      <c r="D2156" s="163"/>
      <c r="E2156" s="165"/>
    </row>
    <row r="2157" ht="15.75" customHeight="1">
      <c r="A2157" s="162"/>
      <c r="B2157" s="163"/>
      <c r="C2157" s="162"/>
      <c r="D2157" s="163"/>
      <c r="E2157" s="165"/>
    </row>
    <row r="2158" ht="15.75" customHeight="1">
      <c r="A2158" s="162"/>
      <c r="B2158" s="163"/>
      <c r="C2158" s="162"/>
      <c r="D2158" s="163"/>
      <c r="E2158" s="165"/>
    </row>
    <row r="2159" ht="15.75" customHeight="1">
      <c r="A2159" s="162"/>
      <c r="B2159" s="163"/>
      <c r="C2159" s="162"/>
      <c r="D2159" s="163"/>
      <c r="E2159" s="165"/>
    </row>
    <row r="2160" ht="15.75" customHeight="1">
      <c r="A2160" s="162"/>
      <c r="B2160" s="163"/>
      <c r="C2160" s="162"/>
      <c r="D2160" s="163"/>
      <c r="E2160" s="165"/>
    </row>
    <row r="2161" ht="15.75" customHeight="1">
      <c r="A2161" s="162"/>
      <c r="B2161" s="163"/>
      <c r="C2161" s="162"/>
      <c r="D2161" s="163"/>
      <c r="E2161" s="165"/>
    </row>
    <row r="2162" ht="15.75" customHeight="1">
      <c r="A2162" s="162"/>
      <c r="B2162" s="163"/>
      <c r="C2162" s="162"/>
      <c r="D2162" s="163"/>
      <c r="E2162" s="165"/>
    </row>
    <row r="2163" ht="15.75" customHeight="1">
      <c r="A2163" s="162"/>
      <c r="B2163" s="163"/>
      <c r="C2163" s="162"/>
      <c r="D2163" s="163"/>
      <c r="E2163" s="165"/>
    </row>
    <row r="2164" ht="15.75" customHeight="1">
      <c r="A2164" s="162"/>
      <c r="B2164" s="163"/>
      <c r="C2164" s="162"/>
      <c r="D2164" s="163"/>
      <c r="E2164" s="165"/>
    </row>
    <row r="2165" ht="15.75" customHeight="1">
      <c r="A2165" s="162"/>
      <c r="B2165" s="163"/>
      <c r="C2165" s="162"/>
      <c r="D2165" s="163"/>
      <c r="E2165" s="165"/>
    </row>
    <row r="2166" ht="15.75" customHeight="1">
      <c r="A2166" s="162"/>
      <c r="B2166" s="163"/>
      <c r="C2166" s="162"/>
      <c r="D2166" s="163"/>
      <c r="E2166" s="165"/>
    </row>
    <row r="2167" ht="15.75" customHeight="1">
      <c r="A2167" s="162"/>
      <c r="B2167" s="163"/>
      <c r="C2167" s="162"/>
      <c r="D2167" s="163"/>
      <c r="E2167" s="165"/>
    </row>
    <row r="2168" ht="15.75" customHeight="1">
      <c r="A2168" s="162"/>
      <c r="B2168" s="163"/>
      <c r="C2168" s="162"/>
      <c r="D2168" s="163"/>
      <c r="E2168" s="165"/>
    </row>
    <row r="2169" ht="15.75" customHeight="1">
      <c r="A2169" s="162"/>
      <c r="B2169" s="163"/>
      <c r="C2169" s="162"/>
      <c r="D2169" s="163"/>
      <c r="E2169" s="165"/>
    </row>
    <row r="2170" ht="15.75" customHeight="1">
      <c r="A2170" s="162"/>
      <c r="B2170" s="163"/>
      <c r="C2170" s="162"/>
      <c r="D2170" s="163"/>
      <c r="E2170" s="165"/>
    </row>
    <row r="2171" ht="15.75" customHeight="1">
      <c r="A2171" s="162"/>
      <c r="B2171" s="163"/>
      <c r="C2171" s="162"/>
      <c r="D2171" s="163"/>
      <c r="E2171" s="165"/>
    </row>
    <row r="2172" ht="15.75" customHeight="1">
      <c r="A2172" s="162"/>
      <c r="B2172" s="163"/>
      <c r="C2172" s="162"/>
      <c r="D2172" s="163"/>
      <c r="E2172" s="165"/>
    </row>
    <row r="2173" ht="15.75" customHeight="1">
      <c r="A2173" s="162"/>
      <c r="B2173" s="163"/>
      <c r="C2173" s="162"/>
      <c r="D2173" s="163"/>
      <c r="E2173" s="165"/>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672:E672"/>
    <mergeCell ref="A673:E673"/>
    <mergeCell ref="A674:B674"/>
    <mergeCell ref="A675:A676"/>
    <mergeCell ref="D675:D676"/>
    <mergeCell ref="E675:E676"/>
    <mergeCell ref="A694:E694"/>
    <mergeCell ref="A695:E695"/>
    <mergeCell ref="D578:D579"/>
    <mergeCell ref="E578:E579"/>
    <mergeCell ref="A569:A570"/>
    <mergeCell ref="D569:D570"/>
    <mergeCell ref="E569:E570"/>
    <mergeCell ref="A575:E575"/>
    <mergeCell ref="A576:E576"/>
    <mergeCell ref="A577:B577"/>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40:E640"/>
    <mergeCell ref="D653:D654"/>
    <mergeCell ref="E653:E654"/>
    <mergeCell ref="A641:B641"/>
    <mergeCell ref="A642:A643"/>
    <mergeCell ref="D642:D643"/>
    <mergeCell ref="E642:E643"/>
    <mergeCell ref="A650:E650"/>
    <mergeCell ref="A651:E651"/>
    <mergeCell ref="A653:A654"/>
    <mergeCell ref="A696:B696"/>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69:E169"/>
    <mergeCell ref="A170:B170"/>
    <mergeCell ref="A171:A172"/>
    <mergeCell ref="B171:C171"/>
    <mergeCell ref="D171:D172"/>
    <mergeCell ref="E171:E172"/>
    <mergeCell ref="A182:E182"/>
    <mergeCell ref="A183:E183"/>
    <mergeCell ref="A184:B184"/>
    <mergeCell ref="A185:A186"/>
    <mergeCell ref="D185:D186"/>
    <mergeCell ref="E185:E186"/>
    <mergeCell ref="A196:E196"/>
    <mergeCell ref="A197:E197"/>
    <mergeCell ref="A198:B198"/>
    <mergeCell ref="A199:A200"/>
    <mergeCell ref="D199:D200"/>
    <mergeCell ref="E199:E200"/>
    <mergeCell ref="A211:E211"/>
    <mergeCell ref="A212:E212"/>
    <mergeCell ref="A213:B213"/>
    <mergeCell ref="A214:A215"/>
    <mergeCell ref="D214:D215"/>
    <mergeCell ref="E214:E215"/>
    <mergeCell ref="A221:E221"/>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825:A826"/>
    <mergeCell ref="B825:C825"/>
    <mergeCell ref="D825:D826"/>
    <mergeCell ref="E825:E826"/>
    <mergeCell ref="A834:E834"/>
    <mergeCell ref="A835:E835"/>
    <mergeCell ref="A836:B836"/>
    <mergeCell ref="A837:A838"/>
    <mergeCell ref="B837:C837"/>
    <mergeCell ref="D837:D838"/>
    <mergeCell ref="E837:E838"/>
    <mergeCell ref="A847:E847"/>
    <mergeCell ref="A848:E848"/>
    <mergeCell ref="A849:B849"/>
    <mergeCell ref="A779:A780"/>
    <mergeCell ref="B779:C779"/>
    <mergeCell ref="D779:D780"/>
    <mergeCell ref="E779:E780"/>
    <mergeCell ref="A804:E804"/>
    <mergeCell ref="A805:E805"/>
    <mergeCell ref="A806:B806"/>
    <mergeCell ref="A807:A808"/>
    <mergeCell ref="B807:C807"/>
    <mergeCell ref="D807:D808"/>
    <mergeCell ref="E807:E808"/>
    <mergeCell ref="A822:E822"/>
    <mergeCell ref="A823:E823"/>
    <mergeCell ref="A824:B824"/>
    <mergeCell ref="A850:A851"/>
    <mergeCell ref="B850:C850"/>
    <mergeCell ref="D850:D851"/>
    <mergeCell ref="E850:E851"/>
    <mergeCell ref="A858:E858"/>
    <mergeCell ref="A859:E859"/>
    <mergeCell ref="A860:B860"/>
    <mergeCell ref="A861:A862"/>
    <mergeCell ref="B861:C861"/>
    <mergeCell ref="D861:D862"/>
    <mergeCell ref="E861:E862"/>
    <mergeCell ref="A866:E866"/>
    <mergeCell ref="A867:E867"/>
    <mergeCell ref="A868:B868"/>
    <mergeCell ref="A869:A870"/>
    <mergeCell ref="B869:C869"/>
    <mergeCell ref="D869:D870"/>
    <mergeCell ref="E869:E870"/>
    <mergeCell ref="A875:E875"/>
    <mergeCell ref="A876:E876"/>
    <mergeCell ref="A877:B877"/>
    <mergeCell ref="A878:A879"/>
    <mergeCell ref="B878:C878"/>
    <mergeCell ref="D878:D879"/>
    <mergeCell ref="E878:E879"/>
    <mergeCell ref="A886:E886"/>
    <mergeCell ref="A887:E887"/>
    <mergeCell ref="A888:B888"/>
    <mergeCell ref="A889:A890"/>
    <mergeCell ref="B889:C889"/>
    <mergeCell ref="D889:D890"/>
    <mergeCell ref="E889:E890"/>
    <mergeCell ref="A907:E907"/>
    <mergeCell ref="A908:E908"/>
    <mergeCell ref="A909:B909"/>
    <mergeCell ref="A910:A911"/>
    <mergeCell ref="B910:C910"/>
    <mergeCell ref="D910:D911"/>
    <mergeCell ref="E910:E911"/>
    <mergeCell ref="A930:E930"/>
    <mergeCell ref="A931:E931"/>
    <mergeCell ref="A932:B932"/>
    <mergeCell ref="D717:D718"/>
    <mergeCell ref="E717:E718"/>
    <mergeCell ref="A706:A707"/>
    <mergeCell ref="D706:D707"/>
    <mergeCell ref="E706:E707"/>
    <mergeCell ref="A714:E714"/>
    <mergeCell ref="A715:E715"/>
    <mergeCell ref="A716:B716"/>
    <mergeCell ref="A717:A718"/>
    <mergeCell ref="A722:E722"/>
    <mergeCell ref="A723:E723"/>
    <mergeCell ref="A724:B724"/>
    <mergeCell ref="A725:A726"/>
    <mergeCell ref="D725:D726"/>
    <mergeCell ref="E725:E726"/>
    <mergeCell ref="A734:E734"/>
    <mergeCell ref="A735:E735"/>
    <mergeCell ref="A736:B736"/>
    <mergeCell ref="A737:A738"/>
    <mergeCell ref="D737:D738"/>
    <mergeCell ref="E737:E738"/>
    <mergeCell ref="A749:E749"/>
    <mergeCell ref="A750:E750"/>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133:E1133"/>
    <mergeCell ref="A1134:E1134"/>
    <mergeCell ref="A1135:E1135"/>
    <mergeCell ref="A1291:E1291"/>
    <mergeCell ref="A1292:E1292"/>
    <mergeCell ref="A1293:B1293"/>
    <mergeCell ref="A1294:A1295"/>
    <mergeCell ref="D1294:D1295"/>
    <mergeCell ref="E1294:E1295"/>
    <mergeCell ref="A1301:E1301"/>
    <mergeCell ref="A1302:E1302"/>
    <mergeCell ref="A1303:B1303"/>
    <mergeCell ref="A1304:A1305"/>
    <mergeCell ref="D1304:D1305"/>
    <mergeCell ref="E1304:E1305"/>
    <mergeCell ref="A1309:E1309"/>
    <mergeCell ref="A1310:E1310"/>
    <mergeCell ref="A1202:E1202"/>
    <mergeCell ref="A1203:E1203"/>
    <mergeCell ref="A1204:B1204"/>
    <mergeCell ref="A1205:A1206"/>
    <mergeCell ref="D1205:D1206"/>
    <mergeCell ref="E1205:E1206"/>
    <mergeCell ref="A1211:E1211"/>
    <mergeCell ref="A1212:E1212"/>
    <mergeCell ref="A1213:B1213"/>
    <mergeCell ref="A1214:A1215"/>
    <mergeCell ref="D1214:D1215"/>
    <mergeCell ref="E1214:E1215"/>
    <mergeCell ref="A1222:E1222"/>
    <mergeCell ref="A1223:E1223"/>
    <mergeCell ref="A1224:B1224"/>
    <mergeCell ref="A1225:A1226"/>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51:E1251"/>
    <mergeCell ref="A1252:B1252"/>
    <mergeCell ref="A1253:A1254"/>
    <mergeCell ref="D1253:D1254"/>
    <mergeCell ref="E1253:E1254"/>
    <mergeCell ref="A1261:E1261"/>
    <mergeCell ref="A1311:B1311"/>
    <mergeCell ref="A1312:A1313"/>
    <mergeCell ref="D1312:D1313"/>
    <mergeCell ref="E1312:E1313"/>
    <mergeCell ref="A1324:E1324"/>
    <mergeCell ref="A1325:E1325"/>
    <mergeCell ref="A1326:B1326"/>
    <mergeCell ref="A1455:E1455"/>
    <mergeCell ref="A1456:B1456"/>
    <mergeCell ref="A1457:A1458"/>
    <mergeCell ref="B1457:C1457"/>
    <mergeCell ref="D1457:D1458"/>
    <mergeCell ref="E1457:E1458"/>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45:E1145"/>
    <mergeCell ref="A1146:B1146"/>
    <mergeCell ref="A1147:A1148"/>
    <mergeCell ref="B1147:C1147"/>
    <mergeCell ref="D1147:D1148"/>
    <mergeCell ref="E1147:E1148"/>
    <mergeCell ref="A1153:E1153"/>
    <mergeCell ref="A1154:E1154"/>
    <mergeCell ref="A1155:B1155"/>
    <mergeCell ref="A1156:A1157"/>
    <mergeCell ref="B1156:C1156"/>
    <mergeCell ref="D1156:D1157"/>
    <mergeCell ref="E1156:E1157"/>
    <mergeCell ref="A1163:E1163"/>
    <mergeCell ref="A1164:E1164"/>
    <mergeCell ref="A1165:B1165"/>
    <mergeCell ref="A1166:A1167"/>
    <mergeCell ref="D1166:D1167"/>
    <mergeCell ref="E1166:E1167"/>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96:B1196"/>
    <mergeCell ref="A1197:A1198"/>
    <mergeCell ref="B1197:C1197"/>
    <mergeCell ref="D1197:D1198"/>
    <mergeCell ref="E1197:E1198"/>
    <mergeCell ref="A1262:E1262"/>
    <mergeCell ref="A1263:B1263"/>
    <mergeCell ref="A1264:A1265"/>
    <mergeCell ref="D1264:D1265"/>
    <mergeCell ref="E1264:E1265"/>
    <mergeCell ref="A1269:E1269"/>
    <mergeCell ref="A1270:E1270"/>
    <mergeCell ref="A1271:B1271"/>
    <mergeCell ref="A1272:A1273"/>
    <mergeCell ref="D1272:D1273"/>
    <mergeCell ref="E1272:E1273"/>
    <mergeCell ref="A1277:E1277"/>
    <mergeCell ref="A1278:E1278"/>
    <mergeCell ref="A1279:B1279"/>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bottom="0.75" footer="0.0" header="0.0" left="0.7" right="0.7" top="0.75"/>
  <pageSetup paperSize="9" scale="90" cellComments="atEnd" orientation="landscape" pageOrder="overThenDown"/>
  <headerFooter>
    <oddHeader>&amp;R&amp;A</oddHeader>
    <oddFooter>&amp;L&amp;D &amp;T&amp;CPágina &amp;P de </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2021-06-16T00:58:27Z</dcterms:created>
  <dc:creator>Elissandra Rebouças Arruda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0x010100BF3C0BA080937D43AB2400819FC301C5</vt:lpwstr>
  </property>
  <property fmtid="{D5CDD505-2E9C-101B-9397-08002B2CF9AE}" pid="4" name="xd_ProgID">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xd_Signature">
    <vt:bool>false</vt:bool>
  </property>
</Properties>
</file>