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<sst xmlns="http://schemas.openxmlformats.org/spreadsheetml/2006/main" count="48" uniqueCount="31">
  <si>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</si>
  <si>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</si>
  <si>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</si>
  <si>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</si>
  <si>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</si>
  <si>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</si>
  <si>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</si>
  <si>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</si>
  <si>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</si>
  <si>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</si>
  <si>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</si>
  <si>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</si>
  <si>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</si>
  <si>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</si>
  <si>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</si>
  <si>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</si>
  <si>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</si>
  <si>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</si>
  <si>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</si>
  <si>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</si>
  <si>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</si>
  <si>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</si>
  <si>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</si>
  <si>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</si>
  <si>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</si>
  <si>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</si>
  <si>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</si>
  <si>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</si>
  <si>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SALDO DO FUNDO EM  31  DEZEMBRO/2020</t>
  </si>
  <si>
    <t>MARÇO/ 2021</t>
  </si>
  <si>
    <t>Data da última atualização:   08/04/21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</si>
</sst>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85" zoomScaleNormal="80" zoomScaleSheetLayoutView="85" zoomScalePageLayoutView="0" workbookViewId="0" topLeftCell="A13">
      <selection activeCell="A22" sqref="A22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6" t="s">
        <v>29</v>
      </c>
      <c r="L2" s="36"/>
      <c r="M2" s="36"/>
      <c r="N2" s="36"/>
      <c r="O2" s="36"/>
    </row>
    <row r="3" spans="1:5" ht="28.5" customHeight="1">
      <c r="A3" s="37" t="s">
        <v>0</v>
      </c>
      <c r="B3" s="37"/>
      <c r="C3" s="37"/>
      <c r="D3" s="37"/>
      <c r="E3" s="37"/>
    </row>
    <row r="5" spans="1:15" s="3" customFormat="1" ht="63" customHeight="1">
      <c r="A5" s="2" t="s">
        <v>1</v>
      </c>
      <c r="B5" s="2" t="s">
        <v>28</v>
      </c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31" t="s">
        <v>15</v>
      </c>
    </row>
    <row r="7" spans="1:15" ht="47.25" customHeight="1">
      <c r="A7" s="8" t="s">
        <v>16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2"/>
    </row>
    <row r="8" spans="1:15" ht="25.5" customHeight="1">
      <c r="A8" s="11" t="s">
        <v>26</v>
      </c>
      <c r="B8" s="9">
        <v>2309571.43</v>
      </c>
      <c r="C8" s="9">
        <v>0</v>
      </c>
      <c r="D8" s="9">
        <v>56200.57</v>
      </c>
      <c r="E8" s="9">
        <f>13043.57-13043.57+14990.14-0</f>
        <v>14990.14</v>
      </c>
      <c r="F8" s="9"/>
      <c r="G8" s="9"/>
      <c r="H8" s="9"/>
      <c r="I8" s="9"/>
      <c r="J8" s="9"/>
      <c r="K8" s="9"/>
      <c r="L8" s="9"/>
      <c r="M8" s="9"/>
      <c r="N8" s="9"/>
      <c r="O8" s="33">
        <f>SUM(B8:N8)</f>
        <v>2380762.14</v>
      </c>
    </row>
    <row r="9" spans="1:15" ht="28.5" customHeight="1">
      <c r="A9" s="11" t="s">
        <v>17</v>
      </c>
      <c r="B9" s="9">
        <v>311482.46</v>
      </c>
      <c r="C9" s="9">
        <v>0</v>
      </c>
      <c r="D9" s="9">
        <v>455.43</v>
      </c>
      <c r="E9" s="9">
        <f>129+260.4-0</f>
        <v>389.4</v>
      </c>
      <c r="F9" s="9"/>
      <c r="G9" s="9"/>
      <c r="H9" s="9"/>
      <c r="I9" s="9"/>
      <c r="J9" s="9"/>
      <c r="K9" s="9"/>
      <c r="L9" s="9"/>
      <c r="M9" s="9"/>
      <c r="N9" s="9"/>
      <c r="O9" s="33">
        <f>SUM(B9:N9)</f>
        <v>312327.29000000004</v>
      </c>
    </row>
    <row r="10" spans="1:15" ht="25.5" customHeight="1">
      <c r="A10" s="11" t="s">
        <v>18</v>
      </c>
      <c r="B10" s="9">
        <f>50.26+510356.24</f>
        <v>510406.5</v>
      </c>
      <c r="C10" s="9">
        <v>0</v>
      </c>
      <c r="D10" s="9">
        <v>746.2</v>
      </c>
      <c r="E10" s="9">
        <f>0+426.67-0</f>
        <v>426.67</v>
      </c>
      <c r="F10" s="9"/>
      <c r="G10" s="9"/>
      <c r="H10" s="9"/>
      <c r="I10" s="9"/>
      <c r="J10" s="9"/>
      <c r="K10" s="9"/>
      <c r="L10" s="9"/>
      <c r="M10" s="9"/>
      <c r="N10" s="9"/>
      <c r="O10" s="33">
        <f>SUM(B10:N10)</f>
        <v>511579.37</v>
      </c>
    </row>
    <row r="11" spans="1:15" ht="25.5" customHeight="1">
      <c r="A11" s="11"/>
      <c r="B11" s="12">
        <f>SUM(B8:B10)</f>
        <v>3131460.39</v>
      </c>
      <c r="C11" s="12">
        <f aca="true" t="shared" si="0" ref="C11:N11">SUM(C8:C10)</f>
        <v>0</v>
      </c>
      <c r="D11" s="12">
        <f t="shared" si="0"/>
        <v>57402.2</v>
      </c>
      <c r="E11" s="12">
        <f t="shared" si="0"/>
        <v>15806.21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35">
        <f>SUM(B11:N11)</f>
        <v>3204668.8000000003</v>
      </c>
    </row>
    <row r="12" spans="1:15" ht="41.25" customHeight="1">
      <c r="A12" s="13" t="s">
        <v>19</v>
      </c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5" s="16" customFormat="1" ht="25.5" customHeight="1">
      <c r="A13" s="18" t="s">
        <v>20</v>
      </c>
      <c r="B13" s="15"/>
      <c r="C13" s="15"/>
      <c r="D13" s="15"/>
      <c r="E13" s="15"/>
    </row>
    <row r="14" spans="1:15" ht="14.25" customHeight="1">
      <c r="A14" s="19" t="s">
        <v>21</v>
      </c>
      <c r="C14" s="20"/>
      <c r="O14" s="30"/>
    </row>
    <row r="15" ht="14.25" customHeight="1">
      <c r="A15" s="34" t="s">
        <v>30</v>
      </c>
    </row>
    <row r="17" spans="1:15" ht="56.25" customHeight="1">
      <c r="A17" s="2" t="s">
        <v>1</v>
      </c>
      <c r="B17" s="2" t="s">
        <v>28</v>
      </c>
      <c r="C17" s="38" t="s">
        <v>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5.5" customHeight="1">
      <c r="A18" s="21"/>
      <c r="B18" s="5"/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6" t="s">
        <v>12</v>
      </c>
      <c r="M18" s="6" t="s">
        <v>13</v>
      </c>
      <c r="N18" s="6" t="s">
        <v>14</v>
      </c>
      <c r="O18" s="31" t="s">
        <v>15</v>
      </c>
    </row>
    <row r="19" spans="1:15" ht="35.25" customHeight="1">
      <c r="A19" s="22" t="s">
        <v>22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2"/>
    </row>
    <row r="20" spans="1:15" ht="25.5" customHeight="1">
      <c r="A20" s="23" t="s">
        <v>27</v>
      </c>
      <c r="B20" s="9">
        <v>47115.76</v>
      </c>
      <c r="C20" s="9">
        <v>0</v>
      </c>
      <c r="D20" s="9">
        <v>0</v>
      </c>
      <c r="E20" s="9">
        <v>0</v>
      </c>
      <c r="F20" s="9"/>
      <c r="G20" s="9"/>
      <c r="H20" s="9"/>
      <c r="I20" s="9"/>
      <c r="J20" s="9"/>
      <c r="K20" s="9"/>
      <c r="L20" s="9"/>
      <c r="M20" s="9"/>
      <c r="N20" s="9"/>
      <c r="O20" s="33">
        <f>SUM(B20:N20)</f>
        <v>47115.76</v>
      </c>
    </row>
    <row r="21" spans="1:15" ht="25.5" customHeight="1">
      <c r="A21" s="23" t="s">
        <v>23</v>
      </c>
      <c r="B21" s="9">
        <v>0</v>
      </c>
      <c r="C21" s="9">
        <v>0</v>
      </c>
      <c r="D21" s="9">
        <v>0</v>
      </c>
      <c r="E21" s="9">
        <v>0</v>
      </c>
      <c r="F21" s="9"/>
      <c r="G21" s="9"/>
      <c r="H21" s="9"/>
      <c r="I21" s="9"/>
      <c r="J21" s="9"/>
      <c r="K21" s="9"/>
      <c r="L21" s="9"/>
      <c r="M21" s="9"/>
      <c r="N21" s="9"/>
      <c r="O21" s="33">
        <f>SUM(B21:N21)</f>
        <v>0</v>
      </c>
    </row>
    <row r="22" spans="1:15" ht="25.5" customHeight="1">
      <c r="A22" s="23"/>
      <c r="B22" s="24">
        <f>SUM(B20:B21)</f>
        <v>47115.76</v>
      </c>
      <c r="C22" s="24">
        <f aca="true" t="shared" si="1" ref="C22:K22">SUM(C20:C21)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v>0</v>
      </c>
      <c r="M22" s="24">
        <f>SUM(M20:M21)</f>
        <v>0</v>
      </c>
      <c r="N22" s="24">
        <f>SUM(N20:N21)</f>
        <v>0</v>
      </c>
      <c r="O22" s="25">
        <f>SUM(O20:O21)</f>
        <v>47115.76</v>
      </c>
    </row>
    <row r="23" ht="25.5" customHeight="1">
      <c r="F23" s="26"/>
    </row>
    <row r="24" spans="1:6" ht="51.75" customHeight="1">
      <c r="A24" s="13" t="s">
        <v>24</v>
      </c>
      <c r="D24" s="26"/>
      <c r="F24" s="27"/>
    </row>
    <row r="25" spans="1:6" ht="25.5" customHeight="1">
      <c r="A25" s="28" t="s">
        <v>25</v>
      </c>
      <c r="C25" s="29"/>
      <c r="D25" s="26"/>
      <c r="E25" s="26"/>
      <c r="F25" s="27"/>
    </row>
    <row r="26" spans="1:6" ht="25.5" customHeight="1">
      <c r="A26" s="19" t="s">
        <v>21</v>
      </c>
      <c r="C26" s="29"/>
      <c r="D26" s="26"/>
      <c r="F26" s="26"/>
    </row>
    <row r="27" spans="1:6" ht="25.5" customHeight="1">
      <c r="A27" s="34" t="str">
        <f>A15</f>
        <v>Data da última atualização:   08/04/21</v>
      </c>
      <c r="F27" s="26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2020-07-06T19:14:25Z</cp:lastPrinted>
  <dcterms:created xsi:type="dcterms:W3CDTF">2017-08-21T15:52:33Z</dcterms:created>
  <dcterms:modified xsi:type="dcterms:W3CDTF">2021-04-08T12:40:13Z</dcterms:modified>
  <cp:category/>
  <cp:version/>
  <cp:contentType/>
  <cp:contentStatus/>
</cp:coreProperties>
</file>