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DM\Pagamento\Arquivos FOPAG\Contra-cheque\Portal da Transparência\2019\12-DEZ novo\"/>
    </mc:Choice>
  </mc:AlternateContent>
  <bookViews>
    <workbookView xWindow="0" yWindow="0" windowWidth="19200" windowHeight="11595"/>
  </bookViews>
  <sheets>
    <sheet name="MEMBROS INATIVOS" sheetId="3" r:id="rId1"/>
  </sheets>
  <externalReferences>
    <externalReference r:id="rId2"/>
  </externalReferences>
  <definedNames>
    <definedName name="_xlnm._FilterDatabase" localSheetId="0" hidden="1">'MEMBROS INATIVOS'!$M$5:$O$72</definedName>
    <definedName name="_xlnm.Print_Area" localSheetId="0">'MEMBROS INATIVOS'!$A$1:$U$72</definedName>
  </definedNames>
  <calcPr calcId="152511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T8" i="3" l="1"/>
  <c r="T9" i="3"/>
  <c r="U9" i="3" s="1"/>
  <c r="T10" i="3"/>
  <c r="T11" i="3"/>
  <c r="T12" i="3"/>
  <c r="T13" i="3"/>
  <c r="U13" i="3" s="1"/>
  <c r="T14" i="3"/>
  <c r="T15" i="3"/>
  <c r="T16" i="3"/>
  <c r="T17" i="3"/>
  <c r="U17" i="3" s="1"/>
  <c r="T18" i="3"/>
  <c r="T19" i="3"/>
  <c r="T20" i="3"/>
  <c r="T21" i="3"/>
  <c r="U21" i="3" s="1"/>
  <c r="T22" i="3"/>
  <c r="T7" i="3"/>
  <c r="U7" i="3" s="1"/>
  <c r="T23" i="3"/>
  <c r="T24" i="3"/>
  <c r="U24" i="3" s="1"/>
  <c r="T25" i="3"/>
  <c r="U25" i="3" s="1"/>
  <c r="T26" i="3"/>
  <c r="U26" i="3" s="1"/>
  <c r="T27" i="3"/>
  <c r="T28" i="3"/>
  <c r="U28" i="3" s="1"/>
  <c r="T29" i="3"/>
  <c r="U29" i="3" s="1"/>
  <c r="T30" i="3"/>
  <c r="U30" i="3" s="1"/>
  <c r="T31" i="3"/>
  <c r="T32" i="3"/>
  <c r="U32" i="3" s="1"/>
  <c r="T33" i="3"/>
  <c r="U33" i="3" s="1"/>
  <c r="T34" i="3"/>
  <c r="U34" i="3" s="1"/>
  <c r="T35" i="3"/>
  <c r="T36" i="3"/>
  <c r="U36" i="3" s="1"/>
  <c r="T37" i="3"/>
  <c r="U37" i="3" s="1"/>
  <c r="T38" i="3"/>
  <c r="T39" i="3"/>
  <c r="U39" i="3" s="1"/>
  <c r="T40" i="3"/>
  <c r="U40" i="3" s="1"/>
  <c r="T41" i="3"/>
  <c r="T42" i="3"/>
  <c r="U42" i="3" s="1"/>
  <c r="T43" i="3"/>
  <c r="T44" i="3"/>
  <c r="U44" i="3" s="1"/>
  <c r="T45" i="3"/>
  <c r="U45" i="3" s="1"/>
  <c r="T46" i="3"/>
  <c r="U46" i="3" s="1"/>
  <c r="T47" i="3"/>
  <c r="U47" i="3" s="1"/>
  <c r="T48" i="3"/>
  <c r="U48" i="3" s="1"/>
  <c r="T49" i="3"/>
  <c r="U49" i="3" s="1"/>
  <c r="T50" i="3"/>
  <c r="U50" i="3" s="1"/>
  <c r="T51" i="3"/>
  <c r="U51" i="3" s="1"/>
  <c r="T52" i="3"/>
  <c r="U52" i="3" s="1"/>
  <c r="T53" i="3"/>
  <c r="T54" i="3"/>
  <c r="U54" i="3" s="1"/>
  <c r="T55" i="3"/>
  <c r="T56" i="3"/>
  <c r="U56" i="3" s="1"/>
  <c r="T57" i="3"/>
  <c r="U57" i="3" s="1"/>
  <c r="T58" i="3"/>
  <c r="U58" i="3" s="1"/>
  <c r="T59" i="3"/>
  <c r="U59" i="3" s="1"/>
  <c r="T60" i="3"/>
  <c r="U60" i="3" s="1"/>
  <c r="T61" i="3"/>
  <c r="U61" i="3" s="1"/>
  <c r="T62" i="3"/>
  <c r="U62" i="3" s="1"/>
  <c r="T63" i="3"/>
  <c r="T64" i="3"/>
  <c r="U64" i="3" s="1"/>
  <c r="T65" i="3"/>
  <c r="U65" i="3" s="1"/>
  <c r="T66" i="3"/>
  <c r="U66" i="3" s="1"/>
  <c r="T67" i="3"/>
  <c r="U67" i="3" s="1"/>
  <c r="T68" i="3"/>
  <c r="T69" i="3"/>
  <c r="U69" i="3" s="1"/>
  <c r="T70" i="3"/>
  <c r="U70" i="3" s="1"/>
  <c r="T71" i="3"/>
  <c r="U71" i="3" s="1"/>
  <c r="T72" i="3"/>
  <c r="U72" i="3" s="1"/>
  <c r="U63" i="3"/>
  <c r="U55" i="3"/>
  <c r="U43" i="3"/>
  <c r="U68" i="3"/>
  <c r="U53" i="3"/>
  <c r="U38" i="3"/>
  <c r="U22" i="3"/>
  <c r="U20" i="3"/>
  <c r="U15" i="3"/>
  <c r="U11" i="3"/>
  <c r="U41" i="3"/>
  <c r="U35" i="3"/>
  <c r="U31" i="3"/>
  <c r="U27" i="3"/>
  <c r="U23" i="3"/>
  <c r="U19" i="3"/>
  <c r="U18" i="3"/>
  <c r="U16" i="3"/>
  <c r="U14" i="3"/>
  <c r="U12" i="3"/>
  <c r="U10" i="3"/>
  <c r="U8" i="3"/>
</calcChain>
</file>

<file path=xl/sharedStrings.xml><?xml version="1.0" encoding="utf-8"?>
<sst xmlns="http://schemas.openxmlformats.org/spreadsheetml/2006/main" count="292" uniqueCount="162">
  <si>
    <t>DATA</t>
  </si>
  <si>
    <t>12/19</t>
  </si>
  <si>
    <t>0002151B</t>
  </si>
  <si>
    <t>0000124B</t>
  </si>
  <si>
    <t>0000051B</t>
  </si>
  <si>
    <t>0000965B</t>
  </si>
  <si>
    <t>0000108B</t>
  </si>
  <si>
    <t>0000850B</t>
  </si>
  <si>
    <t>0001155B</t>
  </si>
  <si>
    <t>0000540B</t>
  </si>
  <si>
    <t>0000221B</t>
  </si>
  <si>
    <t>0000175B</t>
  </si>
  <si>
    <t>0000183B</t>
  </si>
  <si>
    <t>0001015B</t>
  </si>
  <si>
    <t>0001503B</t>
  </si>
  <si>
    <t>0001597B</t>
  </si>
  <si>
    <t>0001988B</t>
  </si>
  <si>
    <t>0008281B</t>
  </si>
  <si>
    <t>0001236B</t>
  </si>
  <si>
    <t>0001910B</t>
  </si>
  <si>
    <t>0000035B</t>
  </si>
  <si>
    <t>0000949B</t>
  </si>
  <si>
    <t>0001139B</t>
  </si>
  <si>
    <t>0001538B</t>
  </si>
  <si>
    <t>0000280B</t>
  </si>
  <si>
    <t>0000094B</t>
  </si>
  <si>
    <t>0001759B</t>
  </si>
  <si>
    <t>0000507B</t>
  </si>
  <si>
    <t>0000485B</t>
  </si>
  <si>
    <t>0001120B</t>
  </si>
  <si>
    <t>0000400B</t>
  </si>
  <si>
    <t>0001783B</t>
  </si>
  <si>
    <t>0000566B</t>
  </si>
  <si>
    <t>0001937B</t>
  </si>
  <si>
    <t>0001210B</t>
  </si>
  <si>
    <t>0001317B</t>
  </si>
  <si>
    <t>0000213B</t>
  </si>
  <si>
    <t>0000230B</t>
  </si>
  <si>
    <t>0001449B</t>
  </si>
  <si>
    <t>0000264B</t>
  </si>
  <si>
    <t>0000990B</t>
  </si>
  <si>
    <t>0001740B</t>
  </si>
  <si>
    <t>0001643B</t>
  </si>
  <si>
    <t>0000191B</t>
  </si>
  <si>
    <t>0002631B</t>
  </si>
  <si>
    <t>0002925B</t>
  </si>
  <si>
    <t>0000086B</t>
  </si>
  <si>
    <t>0002216B</t>
  </si>
  <si>
    <t>0000140B</t>
  </si>
  <si>
    <t>0002356B</t>
  </si>
  <si>
    <t>0000442B</t>
  </si>
  <si>
    <t>0001058B</t>
  </si>
  <si>
    <t>0001350B</t>
  </si>
  <si>
    <t>0001457B</t>
  </si>
  <si>
    <t>0000299B</t>
  </si>
  <si>
    <t>0001872B</t>
  </si>
  <si>
    <t>0002100B</t>
  </si>
  <si>
    <t>0000868B</t>
  </si>
  <si>
    <t>0002160B</t>
  </si>
  <si>
    <t>0000337B</t>
  </si>
  <si>
    <t>0001384B</t>
  </si>
  <si>
    <t>0003336B</t>
  </si>
  <si>
    <t>0002240B</t>
  </si>
  <si>
    <t>0000612B</t>
  </si>
  <si>
    <t>0002747B</t>
  </si>
  <si>
    <t>0000655B</t>
  </si>
  <si>
    <t>0000671B</t>
  </si>
  <si>
    <t>0000116B</t>
  </si>
  <si>
    <t>NOME</t>
  </si>
  <si>
    <t>AGUINALDO CONCY DE SOUZA</t>
  </si>
  <si>
    <t>AGUINELO BALBI</t>
  </si>
  <si>
    <t>ALBERTO NUNES LOPES</t>
  </si>
  <si>
    <t>ALFREDO DA SILVA SANTANA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</si>
  <si>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</si>
  <si>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</si>
  <si>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</si>
  <si>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</si>
  <si>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</si>
  <si>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</si>
  <si>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</si>
  <si>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</si>
  <si>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CARLOS ALBERTO DE MORAES RAMOS</t>
  </si>
  <si>
    <t>CARLOS ALBERTO LOUREIRO PINAGE</t>
  </si>
  <si>
    <t>CARLOS ANTONIO FERREIRA COELHO</t>
  </si>
  <si>
    <t>CHRISTIANE BRAND DE FARIA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</si>
  <si>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</si>
  <si>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</si>
  <si>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</si>
  <si>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</si>
  <si>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</si>
  <si>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</si>
  <si>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</si>
  <si>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</si>
  <si>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</si>
  <si>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</si>
  <si>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QUEIROZ DE PAULA</t>
  </si>
  <si>
    <t>FRANCISCO ASSIS NOGUEIRA</t>
  </si>
  <si>
    <t>FRANCISCO DAS CHAGAS SANTIAGO CRUZ</t>
  </si>
  <si>
    <t>FRANCISCO GOMES DA SILVA</t>
  </si>
  <si>
    <t>FRANCISCO JOSE DE MENEZES</t>
  </si>
  <si>
    <t>FREDERICO MONTEIRO BARROSO</t>
  </si>
  <si>
    <t>GUIOMAR FELICIA DOS SANTOS CASTRO</t>
  </si>
  <si>
    <t>IZABEL CHRISTINA CHRISOSTOMO</t>
  </si>
  <si>
    <t>JAIME TOURINHO FERNANDEZ</t>
  </si>
  <si>
    <t>JOAO FLORENCIO DE MENEZES</t>
  </si>
  <si>
    <t>JOAO VALENTE DE AZEVEDO</t>
  </si>
  <si>
    <t>JONES KARRER DE CASTRO MONTEIRO</t>
  </si>
  <si>
    <t>JOQUEBEDE DE OLIVEIRA SOUZA</t>
  </si>
  <si>
    <t>JOSE BENTO COSME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</si>
  <si>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</si>
  <si>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</si>
  <si>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</si>
  <si>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</si>
  <si>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</si>
  <si>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</si>
  <si>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</si>
  <si>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MARIA DA CONCEICAO SILVA SANTIAGO</t>
  </si>
  <si>
    <t>MARIA HELENA ANTONIO M ABINADER</t>
  </si>
  <si>
    <t>MARIA JOSE SILVA DE AQUINO</t>
  </si>
  <si>
    <t>MARIA NAZARETH DA PENHA V MOTA</t>
  </si>
  <si>
    <t>MARIA NEIDE DE ANDRADE BEZERRA</t>
  </si>
  <si>
    <t>MERITA AZULAY CARDOSO SOARES</t>
  </si>
  <si>
    <t>NICOLAU SILVA DE OLIVEIRA</t>
  </si>
  <si>
    <t>NILZA RODRIGUES DE ALMEIDA</t>
  </si>
  <si>
    <t>ORLANDO DOS SANTOS SANTIAGO</t>
  </si>
  <si>
    <t>OTAVIO DE SOUZA GOMES</t>
  </si>
  <si>
    <t>PEDRO DA SILVA COSTA</t>
  </si>
  <si>
    <t>RAIMUNDO DAVID JERONIMO</t>
  </si>
  <si>
    <t>RAIMUNDO DO NASCIMENTO OLIVEIRA</t>
  </si>
  <si>
    <t>RONALDO ANDRADE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</si>
  <si>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</si>
  <si>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</si>
  <si>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</si>
  <si>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</si>
  <si>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</si>
  <si>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INATIVOS MEMBROS</t>
  </si>
  <si>
    <t>SIGLA</t>
  </si>
  <si>
    <t>MATRÍCULA</t>
  </si>
  <si>
    <t>CARGO</t>
  </si>
  <si>
    <t>LOTAÇÃO</t>
  </si>
  <si>
    <t>RENDIMENTOS</t>
  </si>
  <si>
    <t>DESCONTOS</t>
  </si>
  <si>
    <r>
      <rPr>
        <b/>
        <sz val="10"/>
        <rFont val="Arial"/>
        <family val="2"/>
        <charset val="1"/>
      </rPr>
      <t xml:space="preserve">Rendimento Líquido Total </t>
    </r>
    <r>
      <rPr>
        <b/>
        <vertAlign val="superscript"/>
        <sz val="10"/>
        <rFont val="Arial"/>
        <family val="2"/>
        <charset val="1"/>
      </rPr>
      <t>15</t>
    </r>
  </si>
  <si>
    <t>REMUNERAÇÃO BÁSICA</t>
  </si>
  <si>
    <t>REMUNERAÇÃO EVENTUAL OU TEMPORÁRIA</t>
  </si>
  <si>
    <r>
      <rPr>
        <b/>
        <sz val="10"/>
        <rFont val="Arial"/>
        <family val="2"/>
        <charset val="1"/>
      </rPr>
      <t>OUTRAS REMUNERAÇÕES TEMPORÁRIAS</t>
    </r>
    <r>
      <rPr>
        <b/>
        <vertAlign val="superscript"/>
        <sz val="10"/>
        <rFont val="Arial"/>
        <family val="2"/>
        <charset val="1"/>
      </rPr>
      <t xml:space="preserve"> 7</t>
    </r>
  </si>
  <si>
    <r>
      <rPr>
        <b/>
        <sz val="10"/>
        <rFont val="Arial"/>
        <family val="2"/>
        <charset val="1"/>
      </rPr>
      <t xml:space="preserve">VERBAS INDENIZATÓRIAS </t>
    </r>
    <r>
      <rPr>
        <b/>
        <vertAlign val="superscript"/>
        <sz val="10"/>
        <rFont val="Arial"/>
        <family val="2"/>
        <charset val="1"/>
      </rPr>
      <t>8</t>
    </r>
  </si>
  <si>
    <r>
      <rPr>
        <b/>
        <sz val="10"/>
        <rFont val="Arial"/>
        <family val="2"/>
        <charset val="1"/>
      </rPr>
      <t xml:space="preserve">TOTAL DE RENDIMENTOS BRUTOS </t>
    </r>
    <r>
      <rPr>
        <b/>
        <vertAlign val="superscript"/>
        <sz val="10"/>
        <rFont val="Arial"/>
        <family val="2"/>
        <charset val="1"/>
      </rPr>
      <t>9</t>
    </r>
  </si>
  <si>
    <t>OBRIGATÓRIOS/LEGAIS</t>
  </si>
  <si>
    <r>
      <rPr>
        <b/>
        <sz val="10"/>
        <rFont val="Arial"/>
        <family val="2"/>
        <charset val="1"/>
      </rPr>
      <t xml:space="preserve">DESCONTOS DIVERSOS </t>
    </r>
    <r>
      <rPr>
        <b/>
        <vertAlign val="superscript"/>
        <sz val="10"/>
        <rFont val="Arial"/>
        <family val="2"/>
      </rPr>
      <t>13</t>
    </r>
  </si>
  <si>
    <r>
      <rPr>
        <b/>
        <sz val="10"/>
        <rFont val="Arial"/>
        <family val="2"/>
        <charset val="1"/>
      </rPr>
      <t xml:space="preserve">Total de Descontos </t>
    </r>
    <r>
      <rPr>
        <b/>
        <vertAlign val="superscript"/>
        <sz val="10"/>
        <rFont val="Arial"/>
        <family val="2"/>
        <charset val="1"/>
      </rPr>
      <t>14</t>
    </r>
  </si>
  <si>
    <r>
      <rPr>
        <b/>
        <sz val="10"/>
        <rFont val="Arial"/>
        <family val="2"/>
        <charset val="1"/>
      </rPr>
      <t xml:space="preserve">Remuneração do Cargo Efetivo </t>
    </r>
    <r>
      <rPr>
        <b/>
        <vertAlign val="superscript"/>
        <sz val="10"/>
        <rFont val="Arial"/>
        <family val="2"/>
        <charset val="1"/>
      </rPr>
      <t>1</t>
    </r>
  </si>
  <si>
    <r>
      <rPr>
        <b/>
        <sz val="10"/>
        <rFont val="Arial"/>
        <family val="2"/>
        <charset val="1"/>
      </rPr>
      <t xml:space="preserve">Outras Verbas Remuneratórias, Legais ou Judiciais </t>
    </r>
    <r>
      <rPr>
        <b/>
        <u val="double"/>
        <vertAlign val="superscript"/>
        <sz val="10"/>
        <rFont val="Arial"/>
        <family val="2"/>
        <charset val="1"/>
      </rPr>
      <t>2</t>
    </r>
  </si>
  <si>
    <r>
      <rPr>
        <b/>
        <sz val="10"/>
        <rFont val="Arial"/>
        <family val="2"/>
        <charset val="1"/>
      </rPr>
      <t xml:space="preserve">Função de Confiança ou Cargo em Comissão </t>
    </r>
    <r>
      <rPr>
        <b/>
        <vertAlign val="superscript"/>
        <sz val="10"/>
        <rFont val="Arial"/>
        <family val="2"/>
        <charset val="1"/>
      </rPr>
      <t>3</t>
    </r>
  </si>
  <si>
    <r>
      <rPr>
        <b/>
        <sz val="10"/>
        <rFont val="Arial"/>
        <family val="2"/>
        <charset val="1"/>
      </rPr>
      <t xml:space="preserve">Gratificação Natalina </t>
    </r>
    <r>
      <rPr>
        <b/>
        <vertAlign val="superscript"/>
        <sz val="10"/>
        <rFont val="Arial"/>
        <family val="2"/>
        <charset val="1"/>
      </rPr>
      <t>4</t>
    </r>
  </si>
  <si>
    <r>
      <rPr>
        <b/>
        <sz val="10"/>
        <rFont val="Arial"/>
        <family val="2"/>
        <charset val="1"/>
      </rPr>
      <t>Férias (1/3 constitucional)</t>
    </r>
    <r>
      <rPr>
        <b/>
        <vertAlign val="superscript"/>
        <sz val="10"/>
        <rFont val="Arial"/>
        <family val="2"/>
        <charset val="1"/>
      </rPr>
      <t xml:space="preserve"> 5</t>
    </r>
  </si>
  <si>
    <r>
      <rPr>
        <b/>
        <sz val="10"/>
        <rFont val="Arial"/>
        <family val="2"/>
        <charset val="1"/>
      </rPr>
      <t>Abono de Permanência</t>
    </r>
    <r>
      <rPr>
        <b/>
        <vertAlign val="superscript"/>
        <sz val="10"/>
        <rFont val="Arial"/>
        <family val="2"/>
        <charset val="1"/>
      </rPr>
      <t xml:space="preserve"> 6</t>
    </r>
  </si>
  <si>
    <r>
      <rPr>
        <b/>
        <sz val="10"/>
        <rFont val="Arial"/>
        <family val="2"/>
        <charset val="1"/>
      </rPr>
      <t xml:space="preserve">Contribuição Previdenciária </t>
    </r>
    <r>
      <rPr>
        <b/>
        <vertAlign val="superscript"/>
        <sz val="10"/>
        <rFont val="Arial"/>
        <family val="2"/>
        <charset val="1"/>
      </rPr>
      <t>10</t>
    </r>
    <r>
      <rPr>
        <b/>
        <sz val="10"/>
        <rFont val="Arial"/>
        <family val="2"/>
        <charset val="1"/>
      </rPr>
      <t xml:space="preserve"> </t>
    </r>
  </si>
  <si>
    <r>
      <rPr>
        <b/>
        <sz val="10"/>
        <rFont val="Arial"/>
        <family val="2"/>
        <charset val="1"/>
      </rPr>
      <t xml:space="preserve">Imposto de Renda </t>
    </r>
    <r>
      <rPr>
        <b/>
        <vertAlign val="superscript"/>
        <sz val="10"/>
        <rFont val="Arial"/>
        <family val="2"/>
        <charset val="1"/>
      </rPr>
      <t>11</t>
    </r>
  </si>
  <si>
    <r>
      <rPr>
        <b/>
        <sz val="10"/>
        <rFont val="Arial"/>
        <family val="2"/>
        <charset val="1"/>
      </rPr>
      <t xml:space="preserve">Retenção por teto Constitucional </t>
    </r>
    <r>
      <rPr>
        <b/>
        <vertAlign val="superscript"/>
        <sz val="10"/>
        <rFont val="Arial"/>
        <family val="2"/>
        <charset val="1"/>
      </rPr>
      <t>12</t>
    </r>
  </si>
  <si>
    <t>TABELA I</t>
  </si>
  <si>
    <t>RESOLUÇÃO Nº 200, DE 10 DE JULHO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</si>
</sst>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u val="double"/>
      <vertAlign val="superscript"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2" xfId="2" applyNumberFormat="1" applyFont="1" applyFill="1" applyBorder="1" applyAlignment="1" applyProtection="1">
      <alignment horizontal="left" vertical="top" wrapText="1"/>
    </xf>
    <xf numFmtId="4" fontId="2" fillId="0" borderId="2" xfId="2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 shrinkToFit="1"/>
    </xf>
    <xf numFmtId="0" fontId="4" fillId="0" borderId="10" xfId="1" applyFont="1" applyFill="1" applyBorder="1" applyAlignment="1">
      <alignment horizontal="center" vertical="center" wrapText="1" shrinkToFi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-Planilha%20Portal%20-%20dezembro2019.exercicios%20anteriores%20-%20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MBRO 2019"/>
    </sheetNames>
    <sheetDataSet>
      <sheetData sheetId="0">
        <row r="8">
          <cell r="B8" t="str">
            <v>0001171A</v>
          </cell>
          <cell r="C8" t="str">
            <v>AGUINELO BALBI JUNIOR</v>
          </cell>
          <cell r="D8" t="str">
            <v>PROMOTORES DE ENTRÂNCIA FINAL</v>
          </cell>
          <cell r="E8" t="str">
            <v>62PROM_MAO</v>
          </cell>
          <cell r="F8" t="str">
            <v>62ª PROMOTORIA DE JUSTICA DE MANAUS</v>
          </cell>
          <cell r="G8" t="str">
            <v>2018.007496</v>
          </cell>
          <cell r="H8" t="str">
            <v>Parcela Autônoma de Equivalência</v>
          </cell>
          <cell r="I8" t="str">
            <v>Administrativo</v>
          </cell>
          <cell r="J8">
            <v>70000</v>
          </cell>
          <cell r="K8">
            <v>0</v>
          </cell>
          <cell r="L8">
            <v>0</v>
          </cell>
          <cell r="M8">
            <v>0</v>
          </cell>
          <cell r="N8">
            <v>70000</v>
          </cell>
        </row>
        <row r="9">
          <cell r="B9" t="str">
            <v>0002976A</v>
          </cell>
          <cell r="C9" t="str">
            <v>ALBERTO RODRIGUES DO N JUNIOR</v>
          </cell>
          <cell r="D9" t="str">
            <v>PROMOTORES DE ENTRÂNCIA FINAL</v>
          </cell>
          <cell r="E9" t="str">
            <v>SECRETARIA GERAL</v>
          </cell>
          <cell r="F9" t="str">
            <v>SECRETARIA-GERAL DO MINISTERIO PUBLICO</v>
          </cell>
          <cell r="G9" t="str">
            <v>2018.007496</v>
          </cell>
          <cell r="H9" t="str">
            <v>Parcela Autônoma de Equivalência</v>
          </cell>
          <cell r="I9" t="str">
            <v>Administrativo</v>
          </cell>
          <cell r="J9">
            <v>70000</v>
          </cell>
          <cell r="K9">
            <v>0</v>
          </cell>
          <cell r="L9">
            <v>0</v>
          </cell>
          <cell r="M9">
            <v>0</v>
          </cell>
          <cell r="N9">
            <v>70000</v>
          </cell>
        </row>
        <row r="10">
          <cell r="B10" t="str">
            <v>0003310A</v>
          </cell>
          <cell r="C10" t="str">
            <v>ALVARO GRANJA PEREIRA DE SOUZA</v>
          </cell>
          <cell r="D10" t="str">
            <v>PROMOTORES DE ENTRÂNCIA FINAL</v>
          </cell>
          <cell r="E10" t="str">
            <v>88PROM_MAO</v>
          </cell>
          <cell r="F10" t="str">
            <v xml:space="preserve">88ª PROMOTORIA DE JUSTICA DE MANAUS </v>
          </cell>
          <cell r="G10" t="str">
            <v>905955/2014</v>
          </cell>
          <cell r="H10" t="str">
            <v>Dif. Subsídio Anuênio / ATS</v>
          </cell>
          <cell r="I10" t="str">
            <v>Administrativo</v>
          </cell>
          <cell r="J10">
            <v>70000</v>
          </cell>
          <cell r="K10">
            <v>7700</v>
          </cell>
          <cell r="L10">
            <v>16211</v>
          </cell>
          <cell r="M10">
            <v>23911</v>
          </cell>
          <cell r="N10">
            <v>46089</v>
          </cell>
        </row>
        <row r="11">
          <cell r="B11" t="str">
            <v>0000787B</v>
          </cell>
          <cell r="C11" t="str">
            <v>ANA CLAUDIA ABBOUD DAOU</v>
          </cell>
          <cell r="D11" t="str">
            <v>PROMOTORES DE ENTRÂNCIA FINAL</v>
          </cell>
          <cell r="E11" t="str">
            <v>49PROM_MAO</v>
          </cell>
          <cell r="F11" t="str">
            <v>49ª PROMOTORIA DE JUSTICA DE MANAUS</v>
          </cell>
          <cell r="G11" t="str">
            <v>2018.007496</v>
          </cell>
          <cell r="H11" t="str">
            <v>Parcela Autônoma de Equivalência</v>
          </cell>
          <cell r="I11" t="str">
            <v>Administrativo</v>
          </cell>
          <cell r="J11">
            <v>70000</v>
          </cell>
          <cell r="K11">
            <v>0</v>
          </cell>
          <cell r="L11">
            <v>0</v>
          </cell>
          <cell r="M11">
            <v>0</v>
          </cell>
          <cell r="N11">
            <v>70000</v>
          </cell>
        </row>
        <row r="12">
          <cell r="B12" t="str">
            <v>0002119A</v>
          </cell>
          <cell r="C12" t="str">
            <v>ANABEL VITORIA PEREIRA M SOUZA</v>
          </cell>
          <cell r="D12" t="str">
            <v>PROMOTORES DE ENTRÂNCIA FINAL</v>
          </cell>
          <cell r="E12" t="str">
            <v>33PROM_MAO</v>
          </cell>
          <cell r="F12" t="str">
            <v>33ª PROMOTORIA DE JUSTICA DE MANAUS</v>
          </cell>
          <cell r="G12" t="str">
            <v>2018.007496</v>
          </cell>
          <cell r="H12" t="str">
            <v>Parcela Autônoma de Equivalência</v>
          </cell>
          <cell r="I12" t="str">
            <v>Administrativo</v>
          </cell>
          <cell r="J12">
            <v>70000</v>
          </cell>
          <cell r="K12">
            <v>0</v>
          </cell>
          <cell r="L12">
            <v>0</v>
          </cell>
          <cell r="M12">
            <v>0</v>
          </cell>
          <cell r="N12">
            <v>70000</v>
          </cell>
        </row>
        <row r="13">
          <cell r="B13" t="str">
            <v>0002879A</v>
          </cell>
          <cell r="C13" t="str">
            <v>ANTONIO JOSE MANCILHA</v>
          </cell>
          <cell r="D13" t="str">
            <v>PROMOTORES DE ENTRÂNCIA FINAL</v>
          </cell>
          <cell r="E13" t="str">
            <v>57PROM_MAO</v>
          </cell>
          <cell r="F13" t="str">
            <v>57ª PROMOTORIA DE JUSTICA DE MANAUS</v>
          </cell>
          <cell r="G13" t="str">
            <v>2018.007496</v>
          </cell>
          <cell r="H13" t="str">
            <v>Parcela Autônoma de Equivalência</v>
          </cell>
          <cell r="I13" t="str">
            <v>Administrativo</v>
          </cell>
          <cell r="J13">
            <v>70000</v>
          </cell>
          <cell r="K13">
            <v>0</v>
          </cell>
          <cell r="L13">
            <v>0</v>
          </cell>
          <cell r="M13">
            <v>0</v>
          </cell>
          <cell r="N13">
            <v>70000</v>
          </cell>
        </row>
        <row r="14">
          <cell r="B14" t="str">
            <v>0003034A</v>
          </cell>
          <cell r="C14" t="str">
            <v>CARLOS FABIO BRAGA MONTEIRO</v>
          </cell>
          <cell r="D14" t="str">
            <v>PROMOTORES DE ENTRÂNCIA FINAL</v>
          </cell>
          <cell r="E14" t="str">
            <v>SUBJUR</v>
          </cell>
          <cell r="F14" t="str">
            <v>SUBPROCURADORIA-GERAL DE JUSTICA PARA ASSUNTOS JURIDICOS E INSTITUCIONAIS</v>
          </cell>
          <cell r="G14" t="str">
            <v>2018.007496</v>
          </cell>
          <cell r="H14" t="str">
            <v>Parcela Autônoma de Equivalência</v>
          </cell>
          <cell r="I14" t="str">
            <v>Administrativo</v>
          </cell>
          <cell r="J14">
            <v>70000</v>
          </cell>
          <cell r="K14">
            <v>0</v>
          </cell>
          <cell r="L14">
            <v>0</v>
          </cell>
          <cell r="M14">
            <v>0</v>
          </cell>
          <cell r="N14">
            <v>70000</v>
          </cell>
        </row>
        <row r="15">
          <cell r="B15" t="str">
            <v>0001708A</v>
          </cell>
          <cell r="C15" t="str">
            <v>CLAUDIA MARIA RAPOSO DA C COELHO</v>
          </cell>
          <cell r="D15" t="str">
            <v>PROMOTORES DE ENTRÂNCIA FINAL</v>
          </cell>
          <cell r="E15" t="str">
            <v>54PROM_MAO</v>
          </cell>
          <cell r="F15" t="str">
            <v>54ª PROMOTORIA DE JUSTICA DE MANAUS</v>
          </cell>
          <cell r="G15" t="str">
            <v>2018.007496</v>
          </cell>
          <cell r="H15" t="str">
            <v>Parcela Autônoma de Equivalência</v>
          </cell>
          <cell r="I15" t="str">
            <v>Administrativo</v>
          </cell>
          <cell r="J15">
            <v>70000</v>
          </cell>
          <cell r="K15">
            <v>0</v>
          </cell>
          <cell r="L15">
            <v>0</v>
          </cell>
          <cell r="M15">
            <v>0</v>
          </cell>
          <cell r="N15">
            <v>70000</v>
          </cell>
        </row>
        <row r="16">
          <cell r="B16" t="str">
            <v>0002194A</v>
          </cell>
          <cell r="C16" t="str">
            <v>CLEUCY MARIA DE SOUZA</v>
          </cell>
          <cell r="D16" t="str">
            <v>PROMOTORES DE ENTRÂNCIA FINAL</v>
          </cell>
          <cell r="E16" t="str">
            <v>72PROM_MAO</v>
          </cell>
          <cell r="F16" t="str">
            <v xml:space="preserve">72ª PROMOTORIA DE JUSTICA DE MANAUS </v>
          </cell>
          <cell r="G16" t="str">
            <v>2018.007496</v>
          </cell>
          <cell r="H16" t="str">
            <v>Parcela Autônoma de Equivalência</v>
          </cell>
          <cell r="I16" t="str">
            <v>Administrativo</v>
          </cell>
          <cell r="J16">
            <v>70000</v>
          </cell>
          <cell r="K16">
            <v>0</v>
          </cell>
          <cell r="L16">
            <v>0</v>
          </cell>
          <cell r="M16">
            <v>0</v>
          </cell>
          <cell r="N16">
            <v>70000</v>
          </cell>
        </row>
        <row r="17">
          <cell r="B17" t="str">
            <v>0003018A</v>
          </cell>
          <cell r="C17" t="str">
            <v>CLEY BARBOSA MARTINS</v>
          </cell>
          <cell r="D17" t="str">
            <v>PROMOTORES DE ENTRÂNCIA FINAL</v>
          </cell>
          <cell r="E17" t="str">
            <v>ACAO</v>
          </cell>
          <cell r="F17" t="str">
            <v>ASSESSORIA DAS COORDENADORIAS DOS CENTROS DE APOIO OPERACIONAL</v>
          </cell>
          <cell r="G17" t="str">
            <v>2018.007496</v>
          </cell>
          <cell r="H17" t="str">
            <v>Parcela Autônoma de Equivalência</v>
          </cell>
          <cell r="I17" t="str">
            <v>Administrativo</v>
          </cell>
          <cell r="J17">
            <v>70000</v>
          </cell>
          <cell r="K17">
            <v>0</v>
          </cell>
          <cell r="L17">
            <v>0</v>
          </cell>
          <cell r="M17">
            <v>0</v>
          </cell>
          <cell r="N17">
            <v>70000</v>
          </cell>
        </row>
        <row r="18">
          <cell r="B18" t="str">
            <v>0002909A</v>
          </cell>
          <cell r="C18" t="str">
            <v>DAVI SANTANA DA CAMARA</v>
          </cell>
          <cell r="D18" t="str">
            <v>PROMOTORES DE ENTRÂNCIA FINAL</v>
          </cell>
          <cell r="E18" t="str">
            <v>73PROM_MAO</v>
          </cell>
          <cell r="F18" t="str">
            <v xml:space="preserve">73ª PROMOTORIA DE JUSTICA DE MANAUS </v>
          </cell>
          <cell r="G18" t="str">
            <v>2018.007496</v>
          </cell>
          <cell r="H18" t="str">
            <v>Parcela Autônoma de Equivalência</v>
          </cell>
          <cell r="I18" t="str">
            <v>Administrativo</v>
          </cell>
          <cell r="J18">
            <v>70000</v>
          </cell>
          <cell r="K18">
            <v>0</v>
          </cell>
          <cell r="L18">
            <v>0</v>
          </cell>
          <cell r="M18">
            <v>0</v>
          </cell>
          <cell r="N18">
            <v>70000</v>
          </cell>
        </row>
        <row r="19">
          <cell r="B19" t="str">
            <v>0002437A</v>
          </cell>
          <cell r="C19" t="str">
            <v>DAVID EVANDRO COSTA CARRAMANHO</v>
          </cell>
          <cell r="D19" t="str">
            <v>PROMOTORES DE ENTRÂNCIA FINAL</v>
          </cell>
          <cell r="E19" t="str">
            <v>48PROM_MAO</v>
          </cell>
          <cell r="F19" t="str">
            <v>48ª PROMOTORIA DE JUSTICA DE MANAUS</v>
          </cell>
          <cell r="G19" t="str">
            <v>2018.007496</v>
          </cell>
          <cell r="H19" t="str">
            <v>Parcela Autônoma de Equivalência</v>
          </cell>
          <cell r="I19" t="str">
            <v>Administrativo</v>
          </cell>
          <cell r="J19">
            <v>70000</v>
          </cell>
          <cell r="K19">
            <v>0</v>
          </cell>
          <cell r="L19">
            <v>0</v>
          </cell>
          <cell r="M19">
            <v>0</v>
          </cell>
          <cell r="N19">
            <v>70000</v>
          </cell>
        </row>
        <row r="20">
          <cell r="B20" t="str">
            <v>0001465A</v>
          </cell>
          <cell r="C20" t="str">
            <v>DELISA OLIVIA VIEIRALVES FERREIRA</v>
          </cell>
          <cell r="D20" t="str">
            <v>PROMOTORES DE ENTRÂNCIA FINAL</v>
          </cell>
          <cell r="E20" t="str">
            <v>59PROM_MAO</v>
          </cell>
          <cell r="F20" t="str">
            <v>59ª PROMOTORIA DE JUSTICA DE MANAUS</v>
          </cell>
          <cell r="G20" t="str">
            <v>2018.007496</v>
          </cell>
          <cell r="H20" t="str">
            <v>Parcela Autônoma de Equivalência</v>
          </cell>
          <cell r="I20" t="str">
            <v>Administrativo</v>
          </cell>
          <cell r="J20">
            <v>70000</v>
          </cell>
          <cell r="K20">
            <v>0</v>
          </cell>
          <cell r="L20">
            <v>0</v>
          </cell>
          <cell r="M20">
            <v>0</v>
          </cell>
          <cell r="N20">
            <v>70000</v>
          </cell>
        </row>
        <row r="21">
          <cell r="B21" t="str">
            <v>0001732A</v>
          </cell>
          <cell r="C21" t="str">
            <v>EDGARD MAIA DE ALBUQUERQUE ROCHA</v>
          </cell>
          <cell r="D21" t="str">
            <v>PROMOTORES DE ENTRÂNCIA FINAL</v>
          </cell>
          <cell r="E21" t="str">
            <v>70PROM_MAO</v>
          </cell>
          <cell r="F21" t="str">
            <v>70ª PROMOTORIA DE JUSTICA DE MANAUS</v>
          </cell>
          <cell r="G21" t="str">
            <v>2018.007496</v>
          </cell>
          <cell r="H21" t="str">
            <v>Parcela Autônoma de Equivalência</v>
          </cell>
          <cell r="I21" t="str">
            <v>Administrativo</v>
          </cell>
          <cell r="J21">
            <v>70000</v>
          </cell>
          <cell r="K21">
            <v>0</v>
          </cell>
          <cell r="L21">
            <v>0</v>
          </cell>
          <cell r="M21">
            <v>0</v>
          </cell>
          <cell r="N21">
            <v>70000</v>
          </cell>
        </row>
        <row r="22">
          <cell r="B22" t="str">
            <v>0002143A</v>
          </cell>
          <cell r="C22" t="str">
            <v>EDILSON QUEIROZ MARTINS</v>
          </cell>
          <cell r="D22" t="str">
            <v>PROMOTORES DE ENTRÂNCIA FINAL</v>
          </cell>
          <cell r="E22" t="str">
            <v>77PROM_MAO</v>
          </cell>
          <cell r="F22" t="str">
            <v>77ª PROMOTORIA DE JUSTICA DE MANAUS</v>
          </cell>
          <cell r="G22" t="str">
            <v>2018.007496</v>
          </cell>
          <cell r="H22" t="str">
            <v>Parcela Autônoma de Equivalência</v>
          </cell>
          <cell r="I22" t="str">
            <v>Administrativo</v>
          </cell>
          <cell r="J22">
            <v>70000</v>
          </cell>
          <cell r="K22">
            <v>0</v>
          </cell>
          <cell r="L22">
            <v>0</v>
          </cell>
          <cell r="M22">
            <v>0</v>
          </cell>
          <cell r="N22">
            <v>70000</v>
          </cell>
        </row>
        <row r="23">
          <cell r="B23" t="str">
            <v>0002348A</v>
          </cell>
          <cell r="C23" t="str">
            <v>EDNA LIMA DE SOUZA</v>
          </cell>
          <cell r="D23" t="str">
            <v>PROMOTORES DE ENTRÂNCIA FINAL</v>
          </cell>
          <cell r="E23" t="str">
            <v>44PROM_MAO</v>
          </cell>
          <cell r="F23" t="str">
            <v>44ª PROMOTORIA DE JUSTICA DE MANAUS</v>
          </cell>
          <cell r="G23" t="str">
            <v>2018.007496</v>
          </cell>
          <cell r="H23" t="str">
            <v>Parcela Autônoma de Equivalência</v>
          </cell>
          <cell r="I23" t="str">
            <v>Administrativo</v>
          </cell>
          <cell r="J23">
            <v>70000</v>
          </cell>
          <cell r="K23">
            <v>0</v>
          </cell>
          <cell r="L23">
            <v>0</v>
          </cell>
          <cell r="M23">
            <v>0</v>
          </cell>
          <cell r="N23">
            <v>70000</v>
          </cell>
        </row>
        <row r="24">
          <cell r="B24" t="str">
            <v>0001686A</v>
          </cell>
          <cell r="C24" t="str">
            <v>ELVYS DE PAULA FREITAS</v>
          </cell>
          <cell r="D24" t="str">
            <v>PROMOTORES DE ENTRÂNCIA FINAL</v>
          </cell>
          <cell r="E24" t="str">
            <v>43PROM_MAO</v>
          </cell>
          <cell r="F24" t="str">
            <v>43ª PROMOTORIA DE JUSTICA DE MANAUS</v>
          </cell>
          <cell r="G24" t="str">
            <v>2018.007496</v>
          </cell>
          <cell r="H24" t="str">
            <v>Parcela Autônoma de Equivalência</v>
          </cell>
          <cell r="I24" t="str">
            <v>Administrativo</v>
          </cell>
          <cell r="J24">
            <v>70000</v>
          </cell>
          <cell r="K24">
            <v>0</v>
          </cell>
          <cell r="L24">
            <v>0</v>
          </cell>
          <cell r="M24">
            <v>0</v>
          </cell>
          <cell r="N24">
            <v>70000</v>
          </cell>
        </row>
        <row r="25">
          <cell r="B25" t="str">
            <v>0002127A</v>
          </cell>
          <cell r="C25" t="str">
            <v>FRANCILENE BARROSO DA SILVA</v>
          </cell>
          <cell r="D25" t="str">
            <v>PROMOTORES DE ENTRÂNCIA FINAL</v>
          </cell>
          <cell r="E25" t="str">
            <v>66PROM_MAO</v>
          </cell>
          <cell r="F25" t="str">
            <v>66ª PROMOTORIA DE JUSTICA DE MANAUS</v>
          </cell>
          <cell r="G25" t="str">
            <v>2018.007496</v>
          </cell>
          <cell r="H25" t="str">
            <v>Parcela Autônoma de Equivalência</v>
          </cell>
          <cell r="I25" t="str">
            <v>Administrativo</v>
          </cell>
          <cell r="J25">
            <v>70000</v>
          </cell>
          <cell r="K25">
            <v>0</v>
          </cell>
          <cell r="L25">
            <v>0</v>
          </cell>
          <cell r="M25">
            <v>0</v>
          </cell>
          <cell r="N25">
            <v>70000</v>
          </cell>
        </row>
        <row r="26">
          <cell r="B26" t="str">
            <v>0002267A</v>
          </cell>
          <cell r="C26" t="str">
            <v>FRANCISCO DE ASSIS AIRES ARGUELLES</v>
          </cell>
          <cell r="D26" t="str">
            <v>PROMOTORES DE ENTRÂNCIA FINAL</v>
          </cell>
          <cell r="E26" t="str">
            <v>18PROM_MAO</v>
          </cell>
          <cell r="F26" t="str">
            <v>18ª PROMOTORIA DE JUSTICA DE MANAUS</v>
          </cell>
          <cell r="G26" t="str">
            <v>2018.007496</v>
          </cell>
          <cell r="H26" t="str">
            <v>Parcela Autônoma de Equivalência</v>
          </cell>
          <cell r="I26" t="str">
            <v>Administrativo</v>
          </cell>
          <cell r="J26">
            <v>70000</v>
          </cell>
          <cell r="K26">
            <v>0</v>
          </cell>
          <cell r="L26">
            <v>0</v>
          </cell>
          <cell r="M26">
            <v>0</v>
          </cell>
          <cell r="N26">
            <v>70000</v>
          </cell>
        </row>
        <row r="27">
          <cell r="B27" t="str">
            <v>0003000A</v>
          </cell>
          <cell r="C27" t="str">
            <v>FRANCISCO LAZARO DE MORAIS CAMPOS</v>
          </cell>
          <cell r="D27" t="str">
            <v>PROMOTORES DE ENTRÂNCIA FINAL</v>
          </cell>
          <cell r="E27" t="str">
            <v>94PROM_MAO</v>
          </cell>
          <cell r="F27" t="str">
            <v>94ª PROMOTORIA DE JUSTICA DE MANAUS</v>
          </cell>
          <cell r="G27" t="str">
            <v>2018.007496</v>
          </cell>
          <cell r="H27" t="str">
            <v>Parcela Autônoma de Equivalência</v>
          </cell>
          <cell r="I27" t="str">
            <v>Administrativo</v>
          </cell>
          <cell r="J27">
            <v>70000</v>
          </cell>
          <cell r="K27">
            <v>0</v>
          </cell>
          <cell r="L27">
            <v>0</v>
          </cell>
          <cell r="M27">
            <v>0</v>
          </cell>
          <cell r="N27">
            <v>70000</v>
          </cell>
        </row>
        <row r="28">
          <cell r="B28" t="str">
            <v>0003026A</v>
          </cell>
          <cell r="C28" t="str">
            <v>JEFFERSON NEVES DE CARVALHO</v>
          </cell>
          <cell r="D28" t="str">
            <v>PROMOTORES DE ENTRÂNCIA FINAL</v>
          </cell>
          <cell r="E28" t="str">
            <v>04PROM_MAO</v>
          </cell>
          <cell r="F28" t="str">
            <v>04ª PROMOTORIA DE JUSTICA DE MANAUS</v>
          </cell>
          <cell r="G28" t="str">
            <v>2018.007496</v>
          </cell>
          <cell r="H28" t="str">
            <v>Parcela Autônoma de Equivalência</v>
          </cell>
          <cell r="I28" t="str">
            <v>Administrativo</v>
          </cell>
          <cell r="J28">
            <v>70000</v>
          </cell>
          <cell r="K28">
            <v>0</v>
          </cell>
          <cell r="L28">
            <v>0</v>
          </cell>
          <cell r="M28">
            <v>0</v>
          </cell>
          <cell r="N28">
            <v>70000</v>
          </cell>
        </row>
        <row r="29">
          <cell r="B29" t="str">
            <v>0002615A</v>
          </cell>
          <cell r="C29" t="str">
            <v>JOAO DE HOLANDA FARIAS</v>
          </cell>
          <cell r="D29" t="str">
            <v>PROMOTORES DE ENTRÂNCIA FINAL</v>
          </cell>
          <cell r="E29" t="str">
            <v>65PROM_MAO</v>
          </cell>
          <cell r="F29" t="str">
            <v>65ª PROMOTORIA DE JUSTICA DE MANAUS</v>
          </cell>
          <cell r="G29" t="str">
            <v>2018.007496</v>
          </cell>
          <cell r="H29" t="str">
            <v>Parcela Autônoma de Equivalência</v>
          </cell>
          <cell r="I29" t="str">
            <v>Administrativo</v>
          </cell>
          <cell r="J29">
            <v>70000</v>
          </cell>
          <cell r="K29">
            <v>0</v>
          </cell>
          <cell r="L29">
            <v>0</v>
          </cell>
          <cell r="M29">
            <v>0</v>
          </cell>
          <cell r="N29">
            <v>70000</v>
          </cell>
        </row>
        <row r="30">
          <cell r="B30" t="str">
            <v>0002992A</v>
          </cell>
          <cell r="C30" t="str">
            <v>JORGE ALBERTO GOMES DAMASCENO</v>
          </cell>
          <cell r="D30" t="str">
            <v>PROMOTORES DE ENTRÂNCIA FINAL</v>
          </cell>
          <cell r="E30" t="str">
            <v>12PROM_MAO</v>
          </cell>
          <cell r="F30" t="str">
            <v>12ª PROMOTORIA DE JUSTICA DE MANAUS</v>
          </cell>
          <cell r="G30" t="str">
            <v>2018.007496</v>
          </cell>
          <cell r="H30" t="str">
            <v>Parcela Autônoma de Equivalência</v>
          </cell>
          <cell r="I30" t="str">
            <v>Administrativo</v>
          </cell>
          <cell r="J30">
            <v>70000</v>
          </cell>
          <cell r="K30">
            <v>0</v>
          </cell>
          <cell r="L30">
            <v>0</v>
          </cell>
          <cell r="M30">
            <v>0</v>
          </cell>
          <cell r="N30">
            <v>70000</v>
          </cell>
        </row>
        <row r="31">
          <cell r="B31" t="str">
            <v>0002585A</v>
          </cell>
          <cell r="C31" t="str">
            <v>JORGE ALBERTO VELOSO PEREIRA</v>
          </cell>
          <cell r="D31" t="str">
            <v>PROMOTORES DE ENTRÂNCIA FINAL</v>
          </cell>
          <cell r="E31" t="str">
            <v>41PROM_MAO</v>
          </cell>
          <cell r="F31" t="str">
            <v>41ª PROMOTORIA DE JUSTICA DE MANAUS</v>
          </cell>
          <cell r="G31" t="str">
            <v>2018.007496</v>
          </cell>
          <cell r="H31" t="str">
            <v>Parcela Autônoma de Equivalência</v>
          </cell>
          <cell r="I31" t="str">
            <v>Administrativo</v>
          </cell>
          <cell r="J31">
            <v>70000</v>
          </cell>
          <cell r="K31">
            <v>0</v>
          </cell>
          <cell r="L31">
            <v>0</v>
          </cell>
          <cell r="M31">
            <v>0</v>
          </cell>
          <cell r="N31">
            <v>70000</v>
          </cell>
        </row>
        <row r="32">
          <cell r="B32" t="str">
            <v>0000922A</v>
          </cell>
          <cell r="C32" t="str">
            <v>JORGE MICHEL AYRES MARTINS</v>
          </cell>
          <cell r="D32" t="str">
            <v>PROMOTORES DE ENTRÂNCIA FINAL</v>
          </cell>
          <cell r="E32" t="str">
            <v>CORREGEDORIA</v>
          </cell>
          <cell r="F32" t="str">
            <v>CORREGEDORIA-GERAL DO MINISTÉRIO PÚBLICO</v>
          </cell>
          <cell r="G32" t="str">
            <v>2018.007496</v>
          </cell>
          <cell r="H32" t="str">
            <v>Parcela Autônoma de Equivalência</v>
          </cell>
          <cell r="I32" t="str">
            <v>Administrativo</v>
          </cell>
          <cell r="J32">
            <v>70000</v>
          </cell>
          <cell r="K32">
            <v>0</v>
          </cell>
          <cell r="L32">
            <v>0</v>
          </cell>
          <cell r="M32">
            <v>0</v>
          </cell>
          <cell r="N32">
            <v>70000</v>
          </cell>
        </row>
        <row r="33">
          <cell r="B33" t="str">
            <v>0002666A</v>
          </cell>
          <cell r="C33" t="str">
            <v>JORGE WILSON LOPES CAVALCANTE</v>
          </cell>
          <cell r="D33" t="str">
            <v>PROMOTORES DE ENTRÂNCIA FINAL</v>
          </cell>
          <cell r="E33" t="str">
            <v>34PROM_MAO</v>
          </cell>
          <cell r="F33" t="str">
            <v>34ª PROMOTORIA DE JUSTICA DE MANAUS</v>
          </cell>
          <cell r="G33" t="str">
            <v>2018.007496</v>
          </cell>
          <cell r="H33" t="str">
            <v>Parcela Autônoma de Equivalência</v>
          </cell>
          <cell r="I33" t="str">
            <v>Administrativo</v>
          </cell>
          <cell r="J33">
            <v>70000</v>
          </cell>
          <cell r="K33">
            <v>0</v>
          </cell>
          <cell r="L33">
            <v>0</v>
          </cell>
          <cell r="M33">
            <v>0</v>
          </cell>
          <cell r="N33">
            <v>70000</v>
          </cell>
        </row>
        <row r="34">
          <cell r="B34" t="str">
            <v>0001163A</v>
          </cell>
          <cell r="C34" t="str">
            <v>JOSE BERNARDO FERREIRA JUNIOR</v>
          </cell>
          <cell r="D34" t="str">
            <v>PROMOTORES DE ENTRÂNCIA FINAL</v>
          </cell>
          <cell r="E34" t="str">
            <v>35PROM_MAO</v>
          </cell>
          <cell r="F34" t="str">
            <v>35ª PROMOTORIA DE JUSTICA DE MANAUS</v>
          </cell>
          <cell r="G34" t="str">
            <v>2018.007496</v>
          </cell>
          <cell r="H34" t="str">
            <v>Parcela Autônoma de Equivalência</v>
          </cell>
          <cell r="I34" t="str">
            <v>Administrativo</v>
          </cell>
          <cell r="J34">
            <v>70000</v>
          </cell>
          <cell r="K34">
            <v>0</v>
          </cell>
          <cell r="L34">
            <v>0</v>
          </cell>
          <cell r="M34">
            <v>0</v>
          </cell>
          <cell r="N34">
            <v>70000</v>
          </cell>
        </row>
        <row r="35">
          <cell r="B35" t="str">
            <v>0001813A</v>
          </cell>
          <cell r="C35" t="str">
            <v>KATIA MARIA ARAUJO DE OLIVEIRA</v>
          </cell>
          <cell r="D35" t="str">
            <v>PROMOTORES DE ENTRÂNCIA FINAL</v>
          </cell>
          <cell r="E35" t="str">
            <v>47PROM_MAO</v>
          </cell>
          <cell r="F35" t="str">
            <v>47ª PROMOTORIA DE JUSTICA DE MANAUS</v>
          </cell>
          <cell r="G35" t="str">
            <v>2018.007496</v>
          </cell>
          <cell r="H35" t="str">
            <v>Parcela Autônoma de Equivalência</v>
          </cell>
          <cell r="I35" t="str">
            <v>Administrativo</v>
          </cell>
          <cell r="J35">
            <v>70000</v>
          </cell>
          <cell r="K35">
            <v>0</v>
          </cell>
          <cell r="L35">
            <v>0</v>
          </cell>
          <cell r="M35">
            <v>0</v>
          </cell>
          <cell r="N35">
            <v>70000</v>
          </cell>
        </row>
        <row r="36">
          <cell r="B36" t="str">
            <v>0002950A</v>
          </cell>
          <cell r="C36" t="str">
            <v>LEDA MARA NASCIMENTO ALBUQUERQUE</v>
          </cell>
          <cell r="D36" t="str">
            <v>PROMOTORES DE ENTRÂNCIA FINAL</v>
          </cell>
          <cell r="E36" t="str">
            <v>GABINETE PGJ</v>
          </cell>
          <cell r="F36" t="str">
            <v>GABINETE DO PROCURADOR-GERAL DE JUSTICA</v>
          </cell>
          <cell r="G36" t="str">
            <v>2018.007496</v>
          </cell>
          <cell r="H36" t="str">
            <v>Parcela Autônoma de Equivalência</v>
          </cell>
          <cell r="I36" t="str">
            <v>Administrativo</v>
          </cell>
          <cell r="J36">
            <v>70000</v>
          </cell>
          <cell r="K36">
            <v>0</v>
          </cell>
          <cell r="L36">
            <v>0</v>
          </cell>
          <cell r="M36">
            <v>0</v>
          </cell>
          <cell r="N36">
            <v>70000</v>
          </cell>
        </row>
        <row r="37">
          <cell r="B37" t="str">
            <v>0002968A</v>
          </cell>
          <cell r="C37" t="str">
            <v>LILIAN MARIA PIRES STONE</v>
          </cell>
          <cell r="D37" t="str">
            <v>PROMOTORES DE ENTRÂNCIA FINAL</v>
          </cell>
          <cell r="E37" t="str">
            <v>19PROM_MAO</v>
          </cell>
          <cell r="F37" t="str">
            <v xml:space="preserve">19ª PROMOTORIA DE JUSTICA DE MANAUS </v>
          </cell>
          <cell r="G37" t="str">
            <v>2018.007496</v>
          </cell>
          <cell r="H37" t="str">
            <v>Parcela Autônoma de Equivalência</v>
          </cell>
          <cell r="I37" t="str">
            <v>Administrativo</v>
          </cell>
          <cell r="J37">
            <v>70000</v>
          </cell>
          <cell r="K37">
            <v>0</v>
          </cell>
          <cell r="L37">
            <v>0</v>
          </cell>
          <cell r="M37">
            <v>0</v>
          </cell>
          <cell r="N37">
            <v>70000</v>
          </cell>
        </row>
        <row r="38">
          <cell r="B38" t="str">
            <v>0002852A</v>
          </cell>
          <cell r="C38" t="str">
            <v>LINCOLN ALENCAR DE QUEIROZ</v>
          </cell>
          <cell r="D38" t="str">
            <v>PROMOTORES DE ENTRÂNCIA FINAL</v>
          </cell>
          <cell r="E38" t="str">
            <v>52PROM_MAO</v>
          </cell>
          <cell r="F38" t="str">
            <v>52ª PROMOTORIA DE JUSTICA DE MANAUS</v>
          </cell>
          <cell r="G38" t="str">
            <v>2018.007496</v>
          </cell>
          <cell r="H38" t="str">
            <v>Parcela Autônoma de Equivalência</v>
          </cell>
          <cell r="I38" t="str">
            <v>Administrativo</v>
          </cell>
          <cell r="J38">
            <v>70000</v>
          </cell>
          <cell r="K38">
            <v>0</v>
          </cell>
          <cell r="L38">
            <v>0</v>
          </cell>
          <cell r="M38">
            <v>0</v>
          </cell>
          <cell r="N38">
            <v>70000</v>
          </cell>
        </row>
        <row r="39">
          <cell r="B39" t="str">
            <v>0002895A</v>
          </cell>
          <cell r="C39" t="str">
            <v>LUCIANA TOLEDO MARTINHO</v>
          </cell>
          <cell r="D39" t="str">
            <v>PROMOTORES DE ENTRÂNCIA FINAL</v>
          </cell>
          <cell r="E39" t="str">
            <v>37PROM_MAO</v>
          </cell>
          <cell r="F39" t="str">
            <v>37ª PROMOTORIA DE JUSTICA DE MANAUS</v>
          </cell>
          <cell r="G39" t="str">
            <v>2018.007496</v>
          </cell>
          <cell r="H39" t="str">
            <v>Parcela Autônoma de Equivalência</v>
          </cell>
          <cell r="I39" t="str">
            <v>Administrativo</v>
          </cell>
          <cell r="J39">
            <v>70000</v>
          </cell>
          <cell r="K39">
            <v>0</v>
          </cell>
          <cell r="L39">
            <v>0</v>
          </cell>
          <cell r="M39">
            <v>0</v>
          </cell>
          <cell r="N39">
            <v>70000</v>
          </cell>
        </row>
        <row r="40">
          <cell r="B40" t="str">
            <v>0003042A</v>
          </cell>
          <cell r="C40" t="str">
            <v>LUCIOLA HONORIO DE VALOIS COELHO</v>
          </cell>
          <cell r="D40" t="str">
            <v>PROMOTORES DE ENTRÂNCIA FINAL</v>
          </cell>
          <cell r="E40" t="str">
            <v>90PROM_MAO</v>
          </cell>
          <cell r="F40" t="str">
            <v>90ª PROMOTORIA DE JUSTICA DE MANAUS</v>
          </cell>
          <cell r="G40" t="str">
            <v>2018.007496</v>
          </cell>
          <cell r="H40" t="str">
            <v>Parcela Autônoma de Equivalência</v>
          </cell>
          <cell r="I40" t="str">
            <v>Administrativo</v>
          </cell>
          <cell r="J40">
            <v>70000</v>
          </cell>
          <cell r="K40">
            <v>0</v>
          </cell>
          <cell r="L40">
            <v>0</v>
          </cell>
          <cell r="M40">
            <v>0</v>
          </cell>
          <cell r="N40">
            <v>70000</v>
          </cell>
        </row>
        <row r="41">
          <cell r="B41" t="str">
            <v>0002275A</v>
          </cell>
          <cell r="C41" t="str">
            <v>LUISSANDRA CHIXARO DE MENEZES</v>
          </cell>
          <cell r="D41" t="str">
            <v>PROMOTORES DE ENTRÂNCIA FINAL</v>
          </cell>
          <cell r="E41" t="str">
            <v>29PROM_MAO</v>
          </cell>
          <cell r="F41" t="str">
            <v>29ª PROMOTORIA DE JUSTICA DE MANAUS</v>
          </cell>
          <cell r="G41" t="str">
            <v>2018.007496</v>
          </cell>
          <cell r="H41" t="str">
            <v>Parcela Autônoma de Equivalência</v>
          </cell>
          <cell r="I41" t="str">
            <v>Administrativo</v>
          </cell>
          <cell r="J41">
            <v>70000</v>
          </cell>
          <cell r="K41">
            <v>0</v>
          </cell>
          <cell r="L41">
            <v>0</v>
          </cell>
          <cell r="M41">
            <v>0</v>
          </cell>
          <cell r="N41">
            <v>70000</v>
          </cell>
        </row>
        <row r="42">
          <cell r="B42" t="str">
            <v>0001775A</v>
          </cell>
          <cell r="C42" t="str">
            <v>MARA NOBIA ALBUQUERQUE DA CUNHA</v>
          </cell>
          <cell r="D42" t="str">
            <v>PROMOTORES DE ENTRÂNCIA FINAL</v>
          </cell>
          <cell r="E42" t="str">
            <v>32PROM_MAO</v>
          </cell>
          <cell r="F42" t="str">
            <v>32ª PROMOTORIA DE JUSTICA DE MANAUS</v>
          </cell>
          <cell r="G42" t="str">
            <v>2018.007496</v>
          </cell>
          <cell r="H42" t="str">
            <v>Parcela Autônoma de Equivalência</v>
          </cell>
          <cell r="I42" t="str">
            <v>Administrativo</v>
          </cell>
          <cell r="J42">
            <v>70000</v>
          </cell>
          <cell r="K42">
            <v>0</v>
          </cell>
          <cell r="L42">
            <v>0</v>
          </cell>
          <cell r="M42">
            <v>0</v>
          </cell>
          <cell r="N42">
            <v>70000</v>
          </cell>
        </row>
        <row r="43">
          <cell r="B43" t="str">
            <v>0002844A</v>
          </cell>
          <cell r="C43" t="str">
            <v>MARCELO PINTO RIBEIRO</v>
          </cell>
          <cell r="D43" t="str">
            <v>PROMOTORES DE ENTRÂNCIA FINAL</v>
          </cell>
          <cell r="E43" t="str">
            <v>06PROM_MAO</v>
          </cell>
          <cell r="F43" t="str">
            <v>06ª PROMOTORIA DE JUSTICA DE MANAUS</v>
          </cell>
          <cell r="G43" t="str">
            <v>2018.007496</v>
          </cell>
          <cell r="H43" t="str">
            <v>Parcela Autônoma de Equivalência</v>
          </cell>
          <cell r="I43" t="str">
            <v>Administrativo</v>
          </cell>
          <cell r="J43">
            <v>70000</v>
          </cell>
          <cell r="K43">
            <v>0</v>
          </cell>
          <cell r="L43">
            <v>0</v>
          </cell>
          <cell r="M43">
            <v>0</v>
          </cell>
          <cell r="N43">
            <v>70000</v>
          </cell>
        </row>
        <row r="44">
          <cell r="B44" t="str">
            <v>0001406A</v>
          </cell>
          <cell r="C44" t="str">
            <v>MARCO AURELIO LISCIOTTO</v>
          </cell>
          <cell r="D44" t="str">
            <v>PROMOTORES DE ENTRÂNCIA FINAL</v>
          </cell>
          <cell r="E44" t="str">
            <v>67PROM_MAO</v>
          </cell>
          <cell r="F44" t="str">
            <v>67ª PROMOTORIA DE JUSTICA DE MANAUS</v>
          </cell>
          <cell r="G44" t="str">
            <v>2018.007496</v>
          </cell>
          <cell r="H44" t="str">
            <v>Parcela Autônoma de Equivalência</v>
          </cell>
          <cell r="I44" t="str">
            <v>Administrativo</v>
          </cell>
          <cell r="J44">
            <v>70000</v>
          </cell>
          <cell r="K44">
            <v>0</v>
          </cell>
          <cell r="L44">
            <v>0</v>
          </cell>
          <cell r="M44">
            <v>0</v>
          </cell>
          <cell r="N44">
            <v>70000</v>
          </cell>
        </row>
        <row r="45">
          <cell r="B45" t="str">
            <v>0002135A</v>
          </cell>
          <cell r="C45" t="str">
            <v>MARIA CRISTINA VIEIRA DA ROCHA</v>
          </cell>
          <cell r="D45" t="str">
            <v>PROMOTORES DE ENTRÂNCIA FINAL</v>
          </cell>
          <cell r="E45" t="str">
            <v>50PROM_MAO</v>
          </cell>
          <cell r="F45" t="str">
            <v>50ª PROMOTORIA DE JUSTICA DE MANAUS</v>
          </cell>
          <cell r="G45" t="str">
            <v>2018.007496</v>
          </cell>
          <cell r="H45" t="str">
            <v>Parcela Autônoma de Equivalência</v>
          </cell>
          <cell r="I45" t="str">
            <v>Administrativo</v>
          </cell>
          <cell r="J45">
            <v>70000</v>
          </cell>
          <cell r="K45">
            <v>0</v>
          </cell>
          <cell r="L45">
            <v>0</v>
          </cell>
          <cell r="M45">
            <v>0</v>
          </cell>
          <cell r="N45">
            <v>70000</v>
          </cell>
        </row>
        <row r="46">
          <cell r="B46" t="str">
            <v>0002089A</v>
          </cell>
          <cell r="C46" t="str">
            <v>MARIA EUNICE LOPES DE L BITTENCOURT</v>
          </cell>
          <cell r="D46" t="str">
            <v>PROMOTORES DE ENTRÂNCIA FINAL</v>
          </cell>
          <cell r="E46" t="str">
            <v>CORREGEDORIA</v>
          </cell>
          <cell r="F46" t="str">
            <v>CORREGEDORIA-GERAL DO MINISTÉRIO PÚBLICO</v>
          </cell>
          <cell r="G46" t="str">
            <v>2018.007496</v>
          </cell>
          <cell r="H46" t="str">
            <v>Parcela Autônoma de Equivalência</v>
          </cell>
          <cell r="I46" t="str">
            <v>Administrativo</v>
          </cell>
          <cell r="J46">
            <v>70000</v>
          </cell>
          <cell r="K46">
            <v>0</v>
          </cell>
          <cell r="L46">
            <v>0</v>
          </cell>
          <cell r="M46">
            <v>0</v>
          </cell>
          <cell r="N46">
            <v>70000</v>
          </cell>
        </row>
        <row r="47">
          <cell r="B47" t="str">
            <v>0002933A</v>
          </cell>
          <cell r="C47" t="str">
            <v>MARIA PIEDADE QUEIROZ N BELASQUE</v>
          </cell>
          <cell r="D47" t="str">
            <v>PROMOTORES DE ENTRÂNCIA FINAL</v>
          </cell>
          <cell r="E47" t="str">
            <v>26PROM_MAO</v>
          </cell>
          <cell r="F47" t="str">
            <v xml:space="preserve">26ª PROMOTORIA DE JUSTICA DE MANAUS </v>
          </cell>
          <cell r="G47" t="str">
            <v>2018.007496</v>
          </cell>
          <cell r="H47" t="str">
            <v>Parcela Autônoma de Equivalência</v>
          </cell>
          <cell r="I47" t="str">
            <v>Administrativo</v>
          </cell>
          <cell r="J47">
            <v>70000</v>
          </cell>
          <cell r="K47">
            <v>0</v>
          </cell>
          <cell r="L47">
            <v>0</v>
          </cell>
          <cell r="M47">
            <v>0</v>
          </cell>
          <cell r="N47">
            <v>70000</v>
          </cell>
        </row>
        <row r="48">
          <cell r="B48" t="str">
            <v>0001856A</v>
          </cell>
          <cell r="C48" t="str">
            <v>MARLENE FRANCO DA SILVA</v>
          </cell>
          <cell r="D48" t="str">
            <v>PROMOTORES DE ENTRÂNCIA FINAL</v>
          </cell>
          <cell r="E48" t="str">
            <v>01PROM_MAO</v>
          </cell>
          <cell r="F48" t="str">
            <v>01ª PROMOTORIA DE JUSTICA DE MANAUS</v>
          </cell>
          <cell r="G48" t="str">
            <v>2018.007496</v>
          </cell>
          <cell r="H48" t="str">
            <v>Parcela Autônoma de Equivalência</v>
          </cell>
          <cell r="I48" t="str">
            <v>Administrativo</v>
          </cell>
          <cell r="J48">
            <v>70000</v>
          </cell>
          <cell r="K48">
            <v>0</v>
          </cell>
          <cell r="L48">
            <v>0</v>
          </cell>
          <cell r="M48">
            <v>0</v>
          </cell>
          <cell r="N48">
            <v>70000</v>
          </cell>
        </row>
        <row r="49">
          <cell r="B49" t="str">
            <v>0002704A</v>
          </cell>
          <cell r="C49" t="str">
            <v>MARLINDA MARIA CUNHA DUTRA</v>
          </cell>
          <cell r="D49" t="str">
            <v>PROMOTORES DE ENTRÂNCIA FINAL</v>
          </cell>
          <cell r="E49" t="str">
            <v>71PROM_MAO</v>
          </cell>
          <cell r="F49" t="str">
            <v xml:space="preserve">71ª PROMOTORIA DE JUSTICA DE MANAUS </v>
          </cell>
          <cell r="G49" t="str">
            <v>2018.007496</v>
          </cell>
          <cell r="H49" t="str">
            <v>Parcela Autônoma de Equivalência</v>
          </cell>
          <cell r="I49" t="str">
            <v>Administrativo</v>
          </cell>
          <cell r="J49">
            <v>70000</v>
          </cell>
          <cell r="K49">
            <v>0</v>
          </cell>
          <cell r="L49">
            <v>0</v>
          </cell>
          <cell r="M49">
            <v>0</v>
          </cell>
          <cell r="N49">
            <v>70000</v>
          </cell>
        </row>
        <row r="50">
          <cell r="B50" t="str">
            <v>0002364A</v>
          </cell>
          <cell r="C50" t="str">
            <v>MIRTIL FERNANDES DO VALE</v>
          </cell>
          <cell r="D50" t="str">
            <v>PROMOTORES DE ENTRÂNCIA FINAL</v>
          </cell>
          <cell r="E50" t="str">
            <v>56PROM_MAO</v>
          </cell>
          <cell r="F50" t="str">
            <v>56ª PROMOTORIA DE JUSTICA DE MANAUS</v>
          </cell>
          <cell r="G50" t="str">
            <v>2018.007496</v>
          </cell>
          <cell r="H50" t="str">
            <v>Parcela Autônoma de Equivalência</v>
          </cell>
          <cell r="I50" t="str">
            <v>Administrativo</v>
          </cell>
          <cell r="J50">
            <v>70000</v>
          </cell>
          <cell r="K50">
            <v>0</v>
          </cell>
          <cell r="L50">
            <v>0</v>
          </cell>
          <cell r="M50">
            <v>0</v>
          </cell>
          <cell r="N50">
            <v>70000</v>
          </cell>
        </row>
        <row r="51">
          <cell r="B51" t="str">
            <v>0000795A</v>
          </cell>
          <cell r="C51" t="str">
            <v>NEYDE REGINA DEMOSTHENES TRINDADE</v>
          </cell>
          <cell r="D51" t="str">
            <v>PROMOTORES DE ENTRÂNCIA FINAL</v>
          </cell>
          <cell r="E51" t="str">
            <v>13PROM_MAO</v>
          </cell>
          <cell r="F51" t="str">
            <v>13ª PROMOTORIA DE JUSTICA DE MANAUS</v>
          </cell>
          <cell r="G51" t="str">
            <v>2018.007496</v>
          </cell>
          <cell r="H51" t="str">
            <v>Parcela Autônoma de Equivalência</v>
          </cell>
          <cell r="I51" t="str">
            <v>Administrativo</v>
          </cell>
          <cell r="J51">
            <v>70000</v>
          </cell>
          <cell r="K51">
            <v>0</v>
          </cell>
          <cell r="L51">
            <v>0</v>
          </cell>
          <cell r="M51">
            <v>0</v>
          </cell>
          <cell r="N51">
            <v>70000</v>
          </cell>
        </row>
        <row r="52">
          <cell r="B52" t="str">
            <v>0001627A</v>
          </cell>
          <cell r="C52" t="str">
            <v>NILDA SILVA DE SOUSA</v>
          </cell>
          <cell r="D52" t="str">
            <v>PROMOTORES DE ENTRÂNCIA FINAL</v>
          </cell>
          <cell r="E52" t="str">
            <v>27PROM_MAO</v>
          </cell>
          <cell r="F52" t="str">
            <v>27ª PROMOTORIA DE JUSTICA DE MANAUS</v>
          </cell>
          <cell r="G52" t="str">
            <v>2018.007496</v>
          </cell>
          <cell r="H52" t="str">
            <v>Parcela Autônoma de Equivalência</v>
          </cell>
          <cell r="I52" t="str">
            <v>Administrativo</v>
          </cell>
          <cell r="J52">
            <v>70000</v>
          </cell>
          <cell r="K52">
            <v>0</v>
          </cell>
          <cell r="L52">
            <v>0</v>
          </cell>
          <cell r="M52">
            <v>0</v>
          </cell>
          <cell r="N52">
            <v>70000</v>
          </cell>
        </row>
        <row r="53">
          <cell r="B53" t="str">
            <v>0002305A</v>
          </cell>
          <cell r="C53" t="str">
            <v>PAULO STELIO SABBA GUIMARAES</v>
          </cell>
          <cell r="D53" t="str">
            <v>PROMOTORES DE ENTRÂNCIA FINAL</v>
          </cell>
          <cell r="E53" t="str">
            <v>63PROM_MAO</v>
          </cell>
          <cell r="F53" t="str">
            <v>63ª PROMOTORIA DE JUSTICA DE MANAUS</v>
          </cell>
          <cell r="G53" t="str">
            <v>2018.007496</v>
          </cell>
          <cell r="H53" t="str">
            <v>Parcela Autônoma de Equivalência</v>
          </cell>
          <cell r="I53" t="str">
            <v>Administrativo</v>
          </cell>
          <cell r="J53">
            <v>70000</v>
          </cell>
          <cell r="K53">
            <v>0</v>
          </cell>
          <cell r="L53">
            <v>0</v>
          </cell>
          <cell r="M53">
            <v>0</v>
          </cell>
          <cell r="N53">
            <v>70000</v>
          </cell>
        </row>
        <row r="54">
          <cell r="B54" t="str">
            <v>0002941A</v>
          </cell>
          <cell r="C54" t="str">
            <v>ROGEANNE OLIVEIRA GOMES DA SILVA</v>
          </cell>
          <cell r="D54" t="str">
            <v>PROMOTORES DE ENTRÂNCIA FINAL</v>
          </cell>
          <cell r="E54" t="str">
            <v>02PROM_MAO</v>
          </cell>
          <cell r="F54" t="str">
            <v>02ª PROMOTORIA DE JUSTICA DE MANAUS</v>
          </cell>
          <cell r="G54" t="str">
            <v>2018.007496</v>
          </cell>
          <cell r="H54" t="str">
            <v>Parcela Autônoma de Equivalência</v>
          </cell>
          <cell r="I54" t="str">
            <v>Administrativo</v>
          </cell>
          <cell r="J54">
            <v>70000</v>
          </cell>
          <cell r="K54">
            <v>0</v>
          </cell>
          <cell r="L54">
            <v>0</v>
          </cell>
          <cell r="M54">
            <v>0</v>
          </cell>
          <cell r="N54">
            <v>70000</v>
          </cell>
        </row>
        <row r="55">
          <cell r="B55" t="str">
            <v>0002917A</v>
          </cell>
          <cell r="C55" t="str">
            <v>ROGERIO MARQUES SANTOS</v>
          </cell>
          <cell r="D55" t="str">
            <v>PROMOTORES DE ENTRÂNCIA FINAL</v>
          </cell>
          <cell r="E55" t="str">
            <v>102PROM_MAO</v>
          </cell>
          <cell r="F55" t="str">
            <v>102ª PROMOTORIA DE JUSTICA DE MANAUS</v>
          </cell>
          <cell r="G55" t="str">
            <v>2018.007496</v>
          </cell>
          <cell r="H55" t="str">
            <v>Parcela Autônoma de Equivalência</v>
          </cell>
          <cell r="I55" t="str">
            <v>Administrativo</v>
          </cell>
          <cell r="J55">
            <v>70000</v>
          </cell>
          <cell r="K55">
            <v>0</v>
          </cell>
          <cell r="L55">
            <v>0</v>
          </cell>
          <cell r="M55">
            <v>0</v>
          </cell>
          <cell r="N55">
            <v>70000</v>
          </cell>
        </row>
        <row r="56">
          <cell r="B56" t="str">
            <v>0002860A</v>
          </cell>
          <cell r="C56" t="str">
            <v>RUY MALVEIRA GUIMARAES</v>
          </cell>
          <cell r="D56" t="str">
            <v>PROMOTORES DE ENTRÂNCIA FINAL</v>
          </cell>
          <cell r="E56" t="str">
            <v>68PROM_MAO</v>
          </cell>
          <cell r="F56" t="str">
            <v>68ª PROMOTORIA DE JUSTICA DE MANAUS</v>
          </cell>
          <cell r="G56" t="str">
            <v>2018.007496</v>
          </cell>
          <cell r="H56" t="str">
            <v>Parcela Autônoma de Equivalência</v>
          </cell>
          <cell r="I56" t="str">
            <v>Administrativo</v>
          </cell>
          <cell r="J56">
            <v>70000</v>
          </cell>
          <cell r="K56">
            <v>0</v>
          </cell>
          <cell r="L56">
            <v>0</v>
          </cell>
          <cell r="M56">
            <v>0</v>
          </cell>
          <cell r="N56">
            <v>70000</v>
          </cell>
        </row>
        <row r="57">
          <cell r="B57" t="str">
            <v>0001562A</v>
          </cell>
          <cell r="C57" t="str">
            <v>SARAH PIRANGY DE SOUZA</v>
          </cell>
          <cell r="D57" t="str">
            <v>PROMOTORES DE ENTRÂNCIA FINAL</v>
          </cell>
          <cell r="E57" t="str">
            <v>03PROM_MAO</v>
          </cell>
          <cell r="F57" t="str">
            <v>03ª PROMOTORIA DE JUSTICA DE MANAUS</v>
          </cell>
          <cell r="G57" t="str">
            <v>2018.007496</v>
          </cell>
          <cell r="H57" t="str">
            <v>Parcela Autônoma de Equivalência</v>
          </cell>
          <cell r="I57" t="str">
            <v>Administrativo</v>
          </cell>
          <cell r="J57">
            <v>70000</v>
          </cell>
          <cell r="K57">
            <v>0</v>
          </cell>
          <cell r="L57">
            <v>0</v>
          </cell>
          <cell r="M57">
            <v>0</v>
          </cell>
          <cell r="N57">
            <v>70000</v>
          </cell>
        </row>
        <row r="58">
          <cell r="B58" t="str">
            <v>0002330A</v>
          </cell>
          <cell r="C58" t="str">
            <v>SHEYLA ANDRADE DOS SANTOS</v>
          </cell>
          <cell r="D58" t="str">
            <v>PROMOTORES DE ENTRÂNCIA FINAL</v>
          </cell>
          <cell r="E58" t="str">
            <v>81PROM_MAO</v>
          </cell>
          <cell r="F58" t="str">
            <v>81ª PROMOTORIA DE JUSTICA DE MANAUS</v>
          </cell>
          <cell r="G58" t="str">
            <v>2018.007496</v>
          </cell>
          <cell r="H58" t="str">
            <v>Parcela Autônoma de Equivalência</v>
          </cell>
          <cell r="I58" t="str">
            <v>Administrativo</v>
          </cell>
          <cell r="J58">
            <v>70000</v>
          </cell>
          <cell r="K58">
            <v>0</v>
          </cell>
          <cell r="L58">
            <v>0</v>
          </cell>
          <cell r="M58">
            <v>0</v>
          </cell>
          <cell r="N58">
            <v>70000</v>
          </cell>
        </row>
        <row r="59">
          <cell r="B59" t="str">
            <v>0001422A</v>
          </cell>
          <cell r="C59" t="str">
            <v>SILVANA NOBRE DE LIMA CABRAL</v>
          </cell>
          <cell r="D59" t="str">
            <v>PROMOTORES DE ENTRÂNCIA FINAL</v>
          </cell>
          <cell r="E59" t="str">
            <v>58PROM_MAO</v>
          </cell>
          <cell r="F59" t="str">
            <v>58ª PROMOTORIA DE JUSTICA DE MANAUS</v>
          </cell>
          <cell r="G59" t="str">
            <v>2018.007496</v>
          </cell>
          <cell r="H59" t="str">
            <v>Parcela Autônoma de Equivalência</v>
          </cell>
          <cell r="I59" t="str">
            <v>Administrativo</v>
          </cell>
          <cell r="J59">
            <v>70000</v>
          </cell>
          <cell r="K59">
            <v>0</v>
          </cell>
          <cell r="L59">
            <v>0</v>
          </cell>
          <cell r="M59">
            <v>0</v>
          </cell>
          <cell r="N59">
            <v>70000</v>
          </cell>
        </row>
        <row r="60">
          <cell r="B60" t="str">
            <v>0002283A</v>
          </cell>
          <cell r="C60" t="str">
            <v>SILVANA RAMOS CAVALCANTI</v>
          </cell>
          <cell r="D60" t="str">
            <v>PROMOTORES DE ENTRÂNCIA FINAL</v>
          </cell>
          <cell r="E60" t="str">
            <v>64PROM_MAO</v>
          </cell>
          <cell r="F60" t="str">
            <v>64ª PROMOTORIA DE JUSTICA DE MANAUS</v>
          </cell>
          <cell r="G60" t="str">
            <v>2018.007496</v>
          </cell>
          <cell r="H60" t="str">
            <v>Parcela Autônoma de Equivalência</v>
          </cell>
          <cell r="I60" t="str">
            <v>Administrativo</v>
          </cell>
          <cell r="J60">
            <v>70000</v>
          </cell>
          <cell r="K60">
            <v>0</v>
          </cell>
          <cell r="L60">
            <v>0</v>
          </cell>
          <cell r="M60">
            <v>0</v>
          </cell>
          <cell r="N60">
            <v>70000</v>
          </cell>
        </row>
        <row r="61">
          <cell r="B61" t="str">
            <v>0002836A</v>
          </cell>
          <cell r="C61" t="str">
            <v>SIMONE BRAGA LUNIERE DA COSTA</v>
          </cell>
          <cell r="D61" t="str">
            <v>PROMOTORES DE ENTRÂNCIA FINAL</v>
          </cell>
          <cell r="E61" t="str">
            <v>39PROM_MAO</v>
          </cell>
          <cell r="F61" t="str">
            <v>39ª PROMOTORIA DE JUSTICA DE MANAUS</v>
          </cell>
          <cell r="G61" t="str">
            <v>2018.007496</v>
          </cell>
          <cell r="H61" t="str">
            <v>Parcela Autônoma de Equivalência</v>
          </cell>
          <cell r="I61" t="str">
            <v>Administrativo</v>
          </cell>
          <cell r="J61">
            <v>70000</v>
          </cell>
          <cell r="K61">
            <v>0</v>
          </cell>
          <cell r="L61">
            <v>0</v>
          </cell>
          <cell r="M61">
            <v>0</v>
          </cell>
          <cell r="N61">
            <v>70000</v>
          </cell>
        </row>
        <row r="62">
          <cell r="B62" t="str">
            <v>0002259A</v>
          </cell>
          <cell r="C62" t="str">
            <v>SOLANGE DA SILVA GUEDES MOURA</v>
          </cell>
          <cell r="D62" t="str">
            <v>PROMOTORES DE ENTRÂNCIA FINAL</v>
          </cell>
          <cell r="E62" t="str">
            <v>74PROM_MAO</v>
          </cell>
          <cell r="F62" t="str">
            <v>74ª PROMOTORIA DE JUSTICA DE MANAUS</v>
          </cell>
          <cell r="G62" t="str">
            <v>2018.007496</v>
          </cell>
          <cell r="H62" t="str">
            <v>Parcela Autônoma de Equivalência</v>
          </cell>
          <cell r="I62" t="str">
            <v>Administrativo</v>
          </cell>
          <cell r="J62">
            <v>70000</v>
          </cell>
          <cell r="K62">
            <v>0</v>
          </cell>
          <cell r="L62">
            <v>0</v>
          </cell>
          <cell r="M62">
            <v>0</v>
          </cell>
          <cell r="N62">
            <v>70000</v>
          </cell>
        </row>
        <row r="63">
          <cell r="B63" t="str">
            <v>0001490A</v>
          </cell>
          <cell r="C63" t="str">
            <v>TEREZA CRISTINA COELHO DA SILVA</v>
          </cell>
          <cell r="D63" t="str">
            <v>PROMOTORES DE ENTRÂNCIA FINAL</v>
          </cell>
          <cell r="E63" t="str">
            <v>40PROM_MAO</v>
          </cell>
          <cell r="F63" t="str">
            <v>40ª PROMOTORIA DE JUSTICA DE MANAUS</v>
          </cell>
          <cell r="G63" t="str">
            <v>2018.007496</v>
          </cell>
          <cell r="H63" t="str">
            <v>Parcela Autônoma de Equivalência</v>
          </cell>
          <cell r="I63" t="str">
            <v>Administrativo</v>
          </cell>
          <cell r="J63">
            <v>70000</v>
          </cell>
          <cell r="K63">
            <v>0</v>
          </cell>
          <cell r="L63">
            <v>0</v>
          </cell>
          <cell r="M63">
            <v>0</v>
          </cell>
          <cell r="N63">
            <v>70000</v>
          </cell>
        </row>
        <row r="64">
          <cell r="B64" t="str">
            <v>0003247A</v>
          </cell>
          <cell r="C64" t="str">
            <v>VANIA MARIA DO PERPETUO S M MARINHO</v>
          </cell>
          <cell r="D64" t="str">
            <v>PROMOTORES DE ENTRÂNCIA FINAL</v>
          </cell>
          <cell r="E64" t="str">
            <v>28PROM_MAO</v>
          </cell>
          <cell r="F64" t="str">
            <v>28ª PROMOTORIA DE JUSTICA DE MANAUS</v>
          </cell>
          <cell r="G64" t="str">
            <v>905955/2014</v>
          </cell>
          <cell r="H64" t="str">
            <v>Dif. Subsídio Anuênio / ATS</v>
          </cell>
          <cell r="I64" t="str">
            <v>Administrativo</v>
          </cell>
          <cell r="J64">
            <v>17873.14</v>
          </cell>
          <cell r="K64">
            <v>1966.05</v>
          </cell>
          <cell r="L64">
            <v>3505.09</v>
          </cell>
          <cell r="M64">
            <v>5471.14</v>
          </cell>
          <cell r="N64">
            <v>12402</v>
          </cell>
        </row>
        <row r="65">
          <cell r="B65" t="str">
            <v>0002607A</v>
          </cell>
          <cell r="C65" t="str">
            <v>VICENTE AUGUSTO BORGES OLIVEIRA</v>
          </cell>
          <cell r="D65" t="str">
            <v>PROMOTORES DE ENTRÂNCIA FINAL</v>
          </cell>
          <cell r="E65" t="str">
            <v>10PROM_MAO</v>
          </cell>
          <cell r="F65" t="str">
            <v>10ª PROMOTORIA DE JUSTICA DE MANAUS</v>
          </cell>
          <cell r="G65" t="str">
            <v>2018.007496</v>
          </cell>
          <cell r="H65" t="str">
            <v>Parcela Autônoma de Equivalência</v>
          </cell>
          <cell r="I65" t="str">
            <v>Administrativo</v>
          </cell>
          <cell r="J65">
            <v>70000</v>
          </cell>
          <cell r="K65">
            <v>0</v>
          </cell>
          <cell r="L65">
            <v>0</v>
          </cell>
          <cell r="M65">
            <v>0</v>
          </cell>
          <cell r="N65">
            <v>70000</v>
          </cell>
        </row>
        <row r="66">
          <cell r="B66" t="str">
            <v>0002232A</v>
          </cell>
          <cell r="C66" t="str">
            <v>WALBER LUIS SILVA DO NASCIMENTO</v>
          </cell>
          <cell r="D66" t="str">
            <v>PROMOTORES DE ENTRÂNCIA FINAL</v>
          </cell>
          <cell r="E66" t="str">
            <v>38PROM_MAO</v>
          </cell>
          <cell r="F66" t="str">
            <v>38ª PROMOTORIA DE JUSTICA DE MANAUS</v>
          </cell>
          <cell r="G66" t="str">
            <v>2018.007496</v>
          </cell>
          <cell r="H66" t="str">
            <v>Parcela Autônoma de Equivalência</v>
          </cell>
          <cell r="I66" t="str">
            <v>Administrativo</v>
          </cell>
          <cell r="J66">
            <v>70000</v>
          </cell>
          <cell r="K66">
            <v>0</v>
          </cell>
          <cell r="L66">
            <v>0</v>
          </cell>
          <cell r="M66">
            <v>0</v>
          </cell>
          <cell r="N66">
            <v>70000</v>
          </cell>
        </row>
        <row r="67">
          <cell r="B67" t="str">
            <v>0002984A</v>
          </cell>
          <cell r="C67" t="str">
            <v>WANDETE DE OLIVEIRA NETTO</v>
          </cell>
          <cell r="D67" t="str">
            <v>PROMOTORES DE ENTRÂNCIA FINAL</v>
          </cell>
          <cell r="E67" t="str">
            <v>79PROM_MAO</v>
          </cell>
          <cell r="F67" t="str">
            <v>79ª PROMOTORIA DE JUSTICA DE MANAUS</v>
          </cell>
          <cell r="G67" t="str">
            <v>905955/2014</v>
          </cell>
          <cell r="H67" t="str">
            <v>Dif. Subsídio Anuênio / ATS</v>
          </cell>
          <cell r="I67" t="str">
            <v>Administrativo</v>
          </cell>
          <cell r="J67">
            <v>91150</v>
          </cell>
          <cell r="K67">
            <v>6841.8</v>
          </cell>
          <cell r="L67">
            <v>13380.01</v>
          </cell>
          <cell r="M67">
            <v>20221.810000000001</v>
          </cell>
          <cell r="N67">
            <v>70928.19</v>
          </cell>
        </row>
        <row r="68">
          <cell r="B68" t="str">
            <v>0000272A</v>
          </cell>
          <cell r="C68" t="str">
            <v>ADELTON ALBUQUERQUE MATOS</v>
          </cell>
          <cell r="D68" t="str">
            <v>PROCURADORES DE JUSTIÇA</v>
          </cell>
          <cell r="E68" t="str">
            <v>17PROC</v>
          </cell>
          <cell r="F68" t="str">
            <v>17ª PROCURADORIA DE JUSTICA</v>
          </cell>
          <cell r="G68" t="str">
            <v>2018.007496</v>
          </cell>
          <cell r="H68" t="str">
            <v>Parcela Autônoma de Equivalência</v>
          </cell>
          <cell r="I68" t="str">
            <v>Administrativo</v>
          </cell>
          <cell r="J68">
            <v>70000</v>
          </cell>
          <cell r="K68">
            <v>0</v>
          </cell>
          <cell r="L68">
            <v>0</v>
          </cell>
          <cell r="M68">
            <v>0</v>
          </cell>
          <cell r="N68">
            <v>70000</v>
          </cell>
        </row>
        <row r="69">
          <cell r="B69" t="str">
            <v>0000060A</v>
          </cell>
          <cell r="C69" t="str">
            <v>ANTONINA MARIA DE CASTRO DO C VALLE</v>
          </cell>
          <cell r="D69" t="str">
            <v>PROCURADORES DE JUSTIÇA</v>
          </cell>
          <cell r="E69" t="str">
            <v>16PROC</v>
          </cell>
          <cell r="F69" t="str">
            <v>16ª PROCURADORIA DE JUSTICA</v>
          </cell>
          <cell r="G69" t="str">
            <v>2018.007496</v>
          </cell>
          <cell r="H69" t="str">
            <v>Parcela Autônoma de Equivalência</v>
          </cell>
          <cell r="I69" t="str">
            <v>Administrativo</v>
          </cell>
          <cell r="J69">
            <v>70000</v>
          </cell>
          <cell r="K69">
            <v>0</v>
          </cell>
          <cell r="L69">
            <v>0</v>
          </cell>
          <cell r="M69">
            <v>0</v>
          </cell>
          <cell r="N69">
            <v>70000</v>
          </cell>
        </row>
        <row r="70">
          <cell r="B70" t="str">
            <v>0001961A</v>
          </cell>
          <cell r="C70" t="str">
            <v>CARLOS LELIO LAURIA FERREIRA</v>
          </cell>
          <cell r="D70" t="str">
            <v>PROCURADORES DE JUSTIÇA</v>
          </cell>
          <cell r="E70" t="str">
            <v>08PROC</v>
          </cell>
          <cell r="F70" t="str">
            <v>08ª PROCURADORIA DE JUSTICA</v>
          </cell>
          <cell r="G70" t="str">
            <v>2018.007496</v>
          </cell>
          <cell r="H70" t="str">
            <v>Parcela Autônoma de Equivalência</v>
          </cell>
          <cell r="I70" t="str">
            <v>Administrativo</v>
          </cell>
          <cell r="J70">
            <v>70000</v>
          </cell>
          <cell r="K70">
            <v>0</v>
          </cell>
          <cell r="L70">
            <v>0</v>
          </cell>
          <cell r="M70">
            <v>0</v>
          </cell>
          <cell r="N70">
            <v>70000</v>
          </cell>
        </row>
        <row r="71">
          <cell r="B71" t="str">
            <v>0000760A</v>
          </cell>
          <cell r="C71" t="str">
            <v>FLAVIO FERREIRA LOPES</v>
          </cell>
          <cell r="D71" t="str">
            <v>PROCURADORES DE JUSTIÇA</v>
          </cell>
          <cell r="E71" t="str">
            <v>11PROC</v>
          </cell>
          <cell r="F71" t="str">
            <v>11ª PROCURADORIA DE JUSTICA</v>
          </cell>
          <cell r="G71" t="str">
            <v>2018.007496</v>
          </cell>
          <cell r="H71" t="str">
            <v>Parcela Autônoma de Equivalência</v>
          </cell>
          <cell r="I71" t="str">
            <v>Administrativo</v>
          </cell>
          <cell r="J71">
            <v>70000</v>
          </cell>
          <cell r="K71">
            <v>0</v>
          </cell>
          <cell r="L71">
            <v>0</v>
          </cell>
          <cell r="M71">
            <v>0</v>
          </cell>
          <cell r="N71">
            <v>70000</v>
          </cell>
        </row>
        <row r="72">
          <cell r="B72" t="str">
            <v>0001074A</v>
          </cell>
          <cell r="C72" t="str">
            <v>JOSE ROQUE NUNES MARQUES</v>
          </cell>
          <cell r="D72" t="str">
            <v>PROCURADORES DE JUSTIÇA</v>
          </cell>
          <cell r="E72" t="str">
            <v>20PROC</v>
          </cell>
          <cell r="F72" t="str">
            <v>20ª PROCURADORIA DE JUSTICA</v>
          </cell>
          <cell r="G72" t="str">
            <v>2018.007496</v>
          </cell>
          <cell r="H72" t="str">
            <v>Parcela Autônoma de Equivalência</v>
          </cell>
          <cell r="I72" t="str">
            <v>Administrativo</v>
          </cell>
          <cell r="J72">
            <v>70000</v>
          </cell>
          <cell r="K72">
            <v>0</v>
          </cell>
          <cell r="L72">
            <v>0</v>
          </cell>
          <cell r="M72">
            <v>0</v>
          </cell>
          <cell r="N72">
            <v>70000</v>
          </cell>
        </row>
        <row r="73">
          <cell r="B73" t="str">
            <v>0000345A</v>
          </cell>
          <cell r="C73" t="str">
            <v>JUSSARA MARIA PORDEUS E SILVA</v>
          </cell>
          <cell r="D73" t="str">
            <v>PROCURADORES DE JUSTIÇA</v>
          </cell>
          <cell r="E73" t="str">
            <v>CORREGEDORIA</v>
          </cell>
          <cell r="F73" t="str">
            <v>CORREGEDORIA-GERAL DO MINISTÉRIO PÚBLICO</v>
          </cell>
          <cell r="G73" t="str">
            <v>2018.007496</v>
          </cell>
          <cell r="H73" t="str">
            <v>Parcela Autônoma de Equivalência</v>
          </cell>
          <cell r="I73" t="str">
            <v>Administrativo</v>
          </cell>
          <cell r="J73">
            <v>70000</v>
          </cell>
          <cell r="K73">
            <v>0</v>
          </cell>
          <cell r="L73">
            <v>0</v>
          </cell>
          <cell r="M73">
            <v>0</v>
          </cell>
          <cell r="N73">
            <v>70000</v>
          </cell>
        </row>
        <row r="74">
          <cell r="B74" t="str">
            <v>0000736A</v>
          </cell>
          <cell r="C74" t="str">
            <v>KARLA FREGAPANI LEITE</v>
          </cell>
          <cell r="D74" t="str">
            <v>PROCURADORES DE JUSTIÇA</v>
          </cell>
          <cell r="E74" t="str">
            <v>01PROC</v>
          </cell>
          <cell r="F74" t="str">
            <v>01ª PROCURADORIA DE JUSTICA</v>
          </cell>
          <cell r="G74" t="str">
            <v>2018.007496</v>
          </cell>
          <cell r="H74" t="str">
            <v>Parcela Autônoma de Equivalência</v>
          </cell>
          <cell r="I74" t="str">
            <v>Administrativo</v>
          </cell>
          <cell r="J74">
            <v>70000</v>
          </cell>
          <cell r="K74">
            <v>0</v>
          </cell>
          <cell r="L74">
            <v>0</v>
          </cell>
          <cell r="M74">
            <v>0</v>
          </cell>
          <cell r="N74">
            <v>70000</v>
          </cell>
        </row>
        <row r="75">
          <cell r="B75" t="str">
            <v>0000469A</v>
          </cell>
          <cell r="C75" t="str">
            <v>LIANI MONICA GUEDES DE F RODRIGUES</v>
          </cell>
          <cell r="D75" t="str">
            <v>PROCURADORES DE JUSTIÇA</v>
          </cell>
          <cell r="E75" t="str">
            <v>13PROC</v>
          </cell>
          <cell r="F75" t="str">
            <v>13ª PROCURADORIA DE JUSTICA</v>
          </cell>
          <cell r="G75" t="str">
            <v>2018.007496</v>
          </cell>
          <cell r="H75" t="str">
            <v>Parcela Autônoma de Equivalência</v>
          </cell>
          <cell r="I75" t="str">
            <v>Administrativo</v>
          </cell>
          <cell r="J75">
            <v>70000</v>
          </cell>
          <cell r="K75">
            <v>0</v>
          </cell>
          <cell r="L75">
            <v>0</v>
          </cell>
          <cell r="M75">
            <v>0</v>
          </cell>
          <cell r="N75">
            <v>70000</v>
          </cell>
        </row>
        <row r="76">
          <cell r="B76" t="str">
            <v>0000248A</v>
          </cell>
          <cell r="C76" t="str">
            <v>MARIA JOSE DA SILVA NAZARE</v>
          </cell>
          <cell r="D76" t="str">
            <v>PROCURADORES DE JUSTIÇA</v>
          </cell>
          <cell r="E76" t="str">
            <v>18PROC</v>
          </cell>
          <cell r="F76" t="str">
            <v>18ª PROCURADORIA DE JUSTICA</v>
          </cell>
          <cell r="G76" t="str">
            <v>2018.007496</v>
          </cell>
          <cell r="H76" t="str">
            <v>Parcela Autônoma de Equivalência</v>
          </cell>
          <cell r="I76" t="str">
            <v>Administrativo</v>
          </cell>
          <cell r="J76">
            <v>70000</v>
          </cell>
          <cell r="K76">
            <v>0</v>
          </cell>
          <cell r="L76">
            <v>0</v>
          </cell>
          <cell r="M76">
            <v>0</v>
          </cell>
          <cell r="N76">
            <v>70000</v>
          </cell>
        </row>
        <row r="77">
          <cell r="B77" t="str">
            <v>0000388A</v>
          </cell>
          <cell r="C77" t="str">
            <v>MAURO ROBERTO VERAS BEZERRA</v>
          </cell>
          <cell r="D77" t="str">
            <v>PROCURADORES DE JUSTIÇA</v>
          </cell>
          <cell r="E77" t="str">
            <v>SUBADM</v>
          </cell>
          <cell r="F77" t="str">
            <v>SUBPROCURADORIA-GERAL DE JUSTICA PARA ASSUNTOS ADMINISTRATIVOS</v>
          </cell>
          <cell r="G77" t="str">
            <v>2018.007496</v>
          </cell>
          <cell r="H77" t="str">
            <v>Parcela Autônoma de Equivalência</v>
          </cell>
          <cell r="I77" t="str">
            <v>Administrativo</v>
          </cell>
          <cell r="J77">
            <v>70000</v>
          </cell>
          <cell r="K77">
            <v>0</v>
          </cell>
          <cell r="L77">
            <v>0</v>
          </cell>
          <cell r="M77">
            <v>0</v>
          </cell>
          <cell r="N77">
            <v>70000</v>
          </cell>
        </row>
        <row r="78">
          <cell r="B78" t="str">
            <v>0000884A</v>
          </cell>
          <cell r="C78" t="str">
            <v>NICOLAU LIBORIO DOS SANTOS FILHO</v>
          </cell>
          <cell r="D78" t="str">
            <v>PROCURADORES DE JUSTIÇA</v>
          </cell>
          <cell r="E78" t="str">
            <v>OUVIDORIA</v>
          </cell>
          <cell r="F78" t="str">
            <v>OUVIDORIA-GERAL DO MINISTÉRIO PÚBLICO</v>
          </cell>
          <cell r="G78" t="str">
            <v>2018.007496</v>
          </cell>
          <cell r="H78" t="str">
            <v>Parcela Autônoma de Equivalência</v>
          </cell>
          <cell r="I78" t="str">
            <v>Administrativo</v>
          </cell>
          <cell r="J78">
            <v>70000</v>
          </cell>
          <cell r="K78">
            <v>0</v>
          </cell>
          <cell r="L78">
            <v>0</v>
          </cell>
          <cell r="M78">
            <v>0</v>
          </cell>
          <cell r="N78">
            <v>70000</v>
          </cell>
        </row>
        <row r="79">
          <cell r="B79" t="str">
            <v>0000817A</v>
          </cell>
          <cell r="C79" t="str">
            <v>NOEME TOBIAS DE SOUZA</v>
          </cell>
          <cell r="D79" t="str">
            <v>PROCURADORES DE JUSTIÇA</v>
          </cell>
          <cell r="E79" t="str">
            <v>05PROC</v>
          </cell>
          <cell r="F79" t="str">
            <v>05ª PROCURADORIA DE JUSTICA</v>
          </cell>
          <cell r="G79" t="str">
            <v>2018.007496</v>
          </cell>
          <cell r="H79" t="str">
            <v>Parcela Autônoma de Equivalência</v>
          </cell>
          <cell r="I79" t="str">
            <v>Administrativo</v>
          </cell>
          <cell r="J79">
            <v>70000</v>
          </cell>
          <cell r="K79">
            <v>0</v>
          </cell>
          <cell r="L79">
            <v>0</v>
          </cell>
          <cell r="M79">
            <v>0</v>
          </cell>
          <cell r="N79">
            <v>70000</v>
          </cell>
        </row>
        <row r="80">
          <cell r="B80" t="str">
            <v>0000078A</v>
          </cell>
          <cell r="C80" t="str">
            <v>PEDRO BEZERRA FILHO</v>
          </cell>
          <cell r="D80" t="str">
            <v>PROCURADORES DE JUSTIÇA</v>
          </cell>
          <cell r="E80" t="str">
            <v>14PROC</v>
          </cell>
          <cell r="F80" t="str">
            <v>14ª PROCURADORIA DE JUSTICA</v>
          </cell>
          <cell r="G80" t="str">
            <v>2018.007496</v>
          </cell>
          <cell r="H80" t="str">
            <v>Parcela Autônoma de Equivalência</v>
          </cell>
          <cell r="I80" t="str">
            <v>Administrativo</v>
          </cell>
          <cell r="J80">
            <v>70000</v>
          </cell>
          <cell r="K80">
            <v>0</v>
          </cell>
          <cell r="L80">
            <v>0</v>
          </cell>
          <cell r="M80">
            <v>0</v>
          </cell>
          <cell r="N80">
            <v>70000</v>
          </cell>
        </row>
        <row r="81">
          <cell r="B81" t="str">
            <v>0000639A</v>
          </cell>
          <cell r="C81" t="str">
            <v>PUBLIO CAIO BESSA CYRINO</v>
          </cell>
          <cell r="D81" t="str">
            <v>PROCURADORES DE JUSTIÇA</v>
          </cell>
          <cell r="E81" t="str">
            <v>03PROC</v>
          </cell>
          <cell r="F81" t="str">
            <v>03ª PROCURADORIA DE JUSTICA</v>
          </cell>
          <cell r="G81" t="str">
            <v>2018.007496</v>
          </cell>
          <cell r="H81" t="str">
            <v>Parcela Autônoma de Equivalência</v>
          </cell>
          <cell r="I81" t="str">
            <v>Administrativo</v>
          </cell>
          <cell r="J81">
            <v>70000</v>
          </cell>
          <cell r="K81">
            <v>0</v>
          </cell>
          <cell r="L81">
            <v>0</v>
          </cell>
          <cell r="M81">
            <v>0</v>
          </cell>
          <cell r="N81">
            <v>70000</v>
          </cell>
        </row>
        <row r="82">
          <cell r="B82" t="str">
            <v>0001953A</v>
          </cell>
          <cell r="C82" t="str">
            <v>RITA AUGUSTA DE VASCONCELLOS DIAS</v>
          </cell>
          <cell r="D82" t="str">
            <v>PROCURADORES DE JUSTIÇA</v>
          </cell>
          <cell r="E82" t="str">
            <v>09PROC</v>
          </cell>
          <cell r="F82" t="str">
            <v>09ª PROCURADORIA DE JUSTICA</v>
          </cell>
          <cell r="G82" t="str">
            <v>2018.007496</v>
          </cell>
          <cell r="H82" t="str">
            <v>Parcela Autônoma de Equivalência</v>
          </cell>
          <cell r="I82" t="str">
            <v>Administrativo</v>
          </cell>
          <cell r="J82">
            <v>70000</v>
          </cell>
          <cell r="K82">
            <v>0</v>
          </cell>
          <cell r="L82">
            <v>0</v>
          </cell>
          <cell r="M82">
            <v>0</v>
          </cell>
          <cell r="N82">
            <v>70000</v>
          </cell>
        </row>
        <row r="83">
          <cell r="B83" t="str">
            <v>0001929A</v>
          </cell>
          <cell r="C83" t="str">
            <v>SANDRA CAL OLIVEIRA</v>
          </cell>
          <cell r="D83" t="str">
            <v>PROCURADORES DE JUSTIÇA</v>
          </cell>
          <cell r="E83" t="str">
            <v>06PROC</v>
          </cell>
          <cell r="F83" t="str">
            <v>06ª PROCURADORIA DE JUSTICA</v>
          </cell>
          <cell r="G83" t="str">
            <v>2018.007496</v>
          </cell>
          <cell r="H83" t="str">
            <v>Parcela Autônoma de Equivalência</v>
          </cell>
          <cell r="I83" t="str">
            <v>Administrativo</v>
          </cell>
          <cell r="J83">
            <v>70000</v>
          </cell>
          <cell r="K83">
            <v>0</v>
          </cell>
          <cell r="L83">
            <v>0</v>
          </cell>
          <cell r="M83">
            <v>0</v>
          </cell>
          <cell r="N83">
            <v>70000</v>
          </cell>
        </row>
        <row r="84">
          <cell r="B84" t="str">
            <v>0000574A</v>
          </cell>
          <cell r="C84" t="str">
            <v>SILVANA MARIA MENDONCA PINTO SANTOS</v>
          </cell>
          <cell r="D84" t="str">
            <v>PROCURADORES DE JUSTIÇA</v>
          </cell>
          <cell r="E84" t="str">
            <v>02PROC</v>
          </cell>
          <cell r="F84" t="str">
            <v>02ª PROCURADORIA DE JUSTICA</v>
          </cell>
          <cell r="G84" t="str">
            <v xml:space="preserve">2018.010297 </v>
          </cell>
          <cell r="H84" t="str">
            <v>Dif. Subsídio Anuênio / ATS</v>
          </cell>
          <cell r="I84" t="str">
            <v>Administrativo</v>
          </cell>
          <cell r="J84">
            <v>70000</v>
          </cell>
          <cell r="K84">
            <v>0</v>
          </cell>
          <cell r="L84">
            <v>0</v>
          </cell>
          <cell r="M84">
            <v>0</v>
          </cell>
          <cell r="N84">
            <v>70000</v>
          </cell>
        </row>
        <row r="85">
          <cell r="B85" t="str">
            <v>0001589A</v>
          </cell>
          <cell r="C85" t="str">
            <v>SILVIA ABDALA TUMA</v>
          </cell>
          <cell r="D85" t="str">
            <v>PROCURADORES DE JUSTIÇA</v>
          </cell>
          <cell r="E85" t="str">
            <v>04PROC</v>
          </cell>
          <cell r="F85" t="str">
            <v>04ª PROCURADORIA DE JUSTICA</v>
          </cell>
          <cell r="G85" t="str">
            <v>2018.007496</v>
          </cell>
          <cell r="H85" t="str">
            <v>Parcela Autônoma de Equivalência</v>
          </cell>
          <cell r="I85" t="str">
            <v>Administrativo</v>
          </cell>
          <cell r="J85">
            <v>70000</v>
          </cell>
          <cell r="K85">
            <v>0</v>
          </cell>
          <cell r="L85">
            <v>0</v>
          </cell>
          <cell r="M85">
            <v>0</v>
          </cell>
          <cell r="N85">
            <v>70000</v>
          </cell>
        </row>
        <row r="86">
          <cell r="B86" t="str">
            <v>0001147A</v>
          </cell>
          <cell r="C86" t="str">
            <v>SUZETE MARIA DOS SANTOS</v>
          </cell>
          <cell r="D86" t="str">
            <v>PROCURADORES DE JUSTIÇA</v>
          </cell>
          <cell r="E86" t="str">
            <v>15PROC</v>
          </cell>
          <cell r="F86" t="str">
            <v>15ª PROCURADORIA DE JUSTICA</v>
          </cell>
          <cell r="G86" t="str">
            <v>2018.007496</v>
          </cell>
          <cell r="H86" t="str">
            <v>Parcela Autônoma de Equivalência</v>
          </cell>
          <cell r="I86" t="str">
            <v>Administrativo</v>
          </cell>
          <cell r="J86">
            <v>70000</v>
          </cell>
          <cell r="K86">
            <v>0</v>
          </cell>
          <cell r="L86">
            <v>0</v>
          </cell>
          <cell r="M86">
            <v>0</v>
          </cell>
          <cell r="N86">
            <v>70000</v>
          </cell>
        </row>
        <row r="87">
          <cell r="B87" t="str">
            <v>0012521A</v>
          </cell>
          <cell r="C87" t="str">
            <v>ANA AMELIA GASPAR DE MELLO</v>
          </cell>
          <cell r="D87" t="str">
            <v>PENSIONISTA</v>
          </cell>
          <cell r="E87"/>
          <cell r="F87"/>
          <cell r="G87" t="str">
            <v>2018.017945</v>
          </cell>
          <cell r="H87" t="str">
            <v>PAE URV</v>
          </cell>
          <cell r="I87" t="str">
            <v>Administrativo</v>
          </cell>
          <cell r="J87">
            <v>19006.91</v>
          </cell>
          <cell r="K87">
            <v>0</v>
          </cell>
          <cell r="L87">
            <v>0</v>
          </cell>
          <cell r="M87">
            <v>0</v>
          </cell>
          <cell r="N87">
            <v>19006.91</v>
          </cell>
        </row>
        <row r="88">
          <cell r="B88" t="str">
            <v>0003492A</v>
          </cell>
          <cell r="C88" t="str">
            <v>ANA MARIA AZEVEDO DA SILVA</v>
          </cell>
          <cell r="D88" t="str">
            <v>PENSIONISTA</v>
          </cell>
          <cell r="E88"/>
          <cell r="F88"/>
          <cell r="G88" t="str">
            <v>2019.023317</v>
          </cell>
          <cell r="H88" t="str">
            <v>Parcela Autônoma de Equivalência</v>
          </cell>
          <cell r="I88" t="str">
            <v>Administrativo</v>
          </cell>
          <cell r="J88">
            <v>70000</v>
          </cell>
          <cell r="K88">
            <v>0</v>
          </cell>
          <cell r="L88">
            <v>0</v>
          </cell>
          <cell r="M88">
            <v>0</v>
          </cell>
          <cell r="N88">
            <v>70000</v>
          </cell>
        </row>
        <row r="89">
          <cell r="B89" t="str">
            <v>508.635.092-15</v>
          </cell>
          <cell r="C89" t="str">
            <v>FRANCISCO JOSÉ MULLER DA SILVA</v>
          </cell>
          <cell r="D89" t="str">
            <v>Pensionista</v>
          </cell>
          <cell r="G89" t="str">
            <v>2019.004511</v>
          </cell>
          <cell r="H89" t="str">
            <v>Parcela Autônoma de Equivalência</v>
          </cell>
          <cell r="I89" t="str">
            <v>Administrativo</v>
          </cell>
          <cell r="J89">
            <v>11666.66</v>
          </cell>
          <cell r="K89">
            <v>0</v>
          </cell>
          <cell r="L89">
            <v>0</v>
          </cell>
          <cell r="M89">
            <v>0</v>
          </cell>
          <cell r="N89">
            <v>11666.66</v>
          </cell>
        </row>
        <row r="90">
          <cell r="B90" t="str">
            <v>0008222A</v>
          </cell>
          <cell r="C90" t="str">
            <v>GEORGINA PATRICIO BRAGA DOS SANTOS</v>
          </cell>
          <cell r="D90" t="str">
            <v>PENSIONISTA</v>
          </cell>
          <cell r="E90"/>
          <cell r="F90"/>
          <cell r="G90" t="str">
            <v>2018.007496/2018.017908</v>
          </cell>
          <cell r="H90" t="str">
            <v>Parcela Autônoma de Equivalência</v>
          </cell>
          <cell r="I90" t="str">
            <v>Administrativo</v>
          </cell>
          <cell r="J90">
            <v>35000</v>
          </cell>
          <cell r="K90">
            <v>0</v>
          </cell>
          <cell r="L90">
            <v>0</v>
          </cell>
          <cell r="M90">
            <v>0</v>
          </cell>
          <cell r="N90">
            <v>35000</v>
          </cell>
        </row>
        <row r="91">
          <cell r="B91" t="str">
            <v>0003883A</v>
          </cell>
          <cell r="C91" t="str">
            <v>HELOISA HELENA VELOSO DE LIMA</v>
          </cell>
          <cell r="D91" t="str">
            <v>PENSIONISTA</v>
          </cell>
          <cell r="E91"/>
          <cell r="F91"/>
          <cell r="G91" t="str">
            <v>2018.007496 / 2019.004511</v>
          </cell>
          <cell r="H91" t="str">
            <v>Parcela Autônoma de Equivalência</v>
          </cell>
          <cell r="I91" t="str">
            <v>Administrativo</v>
          </cell>
          <cell r="J91">
            <v>70000</v>
          </cell>
          <cell r="K91">
            <v>0</v>
          </cell>
          <cell r="L91">
            <v>0</v>
          </cell>
          <cell r="M91">
            <v>0</v>
          </cell>
          <cell r="N91">
            <v>70000</v>
          </cell>
        </row>
        <row r="92">
          <cell r="B92" t="str">
            <v>0012424A</v>
          </cell>
          <cell r="C92" t="str">
            <v>LUCIA REGINA VIANEZ NASSER</v>
          </cell>
          <cell r="D92" t="str">
            <v>PENSIONISTA</v>
          </cell>
          <cell r="E92"/>
          <cell r="F92"/>
          <cell r="G92" t="str">
            <v>2018.013205</v>
          </cell>
          <cell r="H92" t="str">
            <v>PAE URV</v>
          </cell>
          <cell r="I92" t="str">
            <v>Administrativo</v>
          </cell>
          <cell r="J92">
            <v>24868.41</v>
          </cell>
          <cell r="K92">
            <v>0</v>
          </cell>
          <cell r="L92">
            <v>0</v>
          </cell>
          <cell r="M92">
            <v>0</v>
          </cell>
          <cell r="N92">
            <v>24868.41</v>
          </cell>
        </row>
        <row r="93">
          <cell r="B93" t="str">
            <v>0003590A</v>
          </cell>
          <cell r="C93" t="str">
            <v>MARIA AMELIA SOARES DE AMORIM</v>
          </cell>
          <cell r="D93" t="str">
            <v>PENSIONISTA</v>
          </cell>
          <cell r="E93"/>
          <cell r="F93"/>
          <cell r="G93" t="str">
            <v>2018.007496</v>
          </cell>
          <cell r="H93" t="str">
            <v>Parcela Autônoma de Equivalência</v>
          </cell>
          <cell r="I93" t="str">
            <v>Administrativo</v>
          </cell>
          <cell r="J93">
            <v>70000</v>
          </cell>
          <cell r="K93">
            <v>0</v>
          </cell>
          <cell r="L93">
            <v>0</v>
          </cell>
          <cell r="M93">
            <v>0</v>
          </cell>
          <cell r="N93">
            <v>70000</v>
          </cell>
        </row>
        <row r="94">
          <cell r="B94" t="str">
            <v>135.183.642-00</v>
          </cell>
          <cell r="C94" t="str">
            <v>MARIA DO CARMO VIEIRA</v>
          </cell>
          <cell r="D94" t="str">
            <v>Pensionista</v>
          </cell>
          <cell r="G94" t="str">
            <v>2019.023317</v>
          </cell>
          <cell r="H94" t="str">
            <v>Parcela Autônoma de Equivalência</v>
          </cell>
          <cell r="I94" t="str">
            <v>Administrativo</v>
          </cell>
          <cell r="J94">
            <v>7777.77</v>
          </cell>
          <cell r="K94">
            <v>0</v>
          </cell>
          <cell r="L94">
            <v>0</v>
          </cell>
          <cell r="M94">
            <v>0</v>
          </cell>
          <cell r="N94">
            <v>7777.77</v>
          </cell>
        </row>
        <row r="95">
          <cell r="B95" t="str">
            <v>0006866B</v>
          </cell>
          <cell r="C95" t="str">
            <v>MARIA JOSEFINA LEAL COELHO</v>
          </cell>
          <cell r="D95" t="str">
            <v>PENSIONISTA</v>
          </cell>
          <cell r="E95"/>
          <cell r="F95"/>
          <cell r="G95" t="str">
            <v>2018.007496</v>
          </cell>
          <cell r="H95" t="str">
            <v>Parcela Autônoma de Equivalência</v>
          </cell>
          <cell r="I95" t="str">
            <v>Administrativo</v>
          </cell>
          <cell r="J95">
            <v>70000</v>
          </cell>
          <cell r="K95">
            <v>0</v>
          </cell>
          <cell r="L95">
            <v>0</v>
          </cell>
          <cell r="M95">
            <v>0</v>
          </cell>
          <cell r="N95">
            <v>70000</v>
          </cell>
        </row>
        <row r="96">
          <cell r="B96" t="str">
            <v>0008800A</v>
          </cell>
          <cell r="C96" t="str">
            <v>MARIA MIRTS MULLER DA SILVA</v>
          </cell>
          <cell r="D96" t="str">
            <v>PENSIONISTA</v>
          </cell>
          <cell r="E96"/>
          <cell r="F96"/>
          <cell r="G96" t="str">
            <v>2019.003783</v>
          </cell>
          <cell r="H96" t="str">
            <v>Parcela Autônoma de Equivalência</v>
          </cell>
          <cell r="I96" t="str">
            <v>Administrativo</v>
          </cell>
          <cell r="J96">
            <v>35000</v>
          </cell>
          <cell r="K96">
            <v>0</v>
          </cell>
          <cell r="L96">
            <v>0</v>
          </cell>
          <cell r="M96">
            <v>0</v>
          </cell>
          <cell r="N96">
            <v>35000</v>
          </cell>
        </row>
        <row r="97">
          <cell r="B97" t="str">
            <v>0012513A</v>
          </cell>
          <cell r="C97" t="str">
            <v>NELSON GASPAR DE MELLO</v>
          </cell>
          <cell r="D97" t="str">
            <v>PENSIONISTA</v>
          </cell>
          <cell r="E97"/>
          <cell r="F97"/>
          <cell r="G97" t="str">
            <v>2018.017945</v>
          </cell>
          <cell r="H97" t="str">
            <v>PAE URV</v>
          </cell>
          <cell r="I97" t="str">
            <v>Administrativo</v>
          </cell>
          <cell r="J97">
            <v>19006.91</v>
          </cell>
          <cell r="K97">
            <v>0</v>
          </cell>
          <cell r="L97">
            <v>0</v>
          </cell>
          <cell r="M97">
            <v>0</v>
          </cell>
          <cell r="N97">
            <v>19006.91</v>
          </cell>
        </row>
        <row r="98">
          <cell r="B98" t="str">
            <v>0012416A</v>
          </cell>
          <cell r="C98" t="str">
            <v>OSMAN NASSER FILHO</v>
          </cell>
          <cell r="D98" t="str">
            <v>PENSIONISTA</v>
          </cell>
          <cell r="E98"/>
          <cell r="F98"/>
          <cell r="G98" t="str">
            <v>2018.013205</v>
          </cell>
          <cell r="H98" t="str">
            <v>PAE URV</v>
          </cell>
          <cell r="I98" t="str">
            <v>Administrativo</v>
          </cell>
          <cell r="J98">
            <v>24868.41</v>
          </cell>
          <cell r="K98">
            <v>0</v>
          </cell>
          <cell r="L98">
            <v>0</v>
          </cell>
          <cell r="M98">
            <v>0</v>
          </cell>
          <cell r="N98">
            <v>24868.41</v>
          </cell>
        </row>
        <row r="99">
          <cell r="B99" t="str">
            <v>0000574B</v>
          </cell>
          <cell r="C99" t="str">
            <v>SILVANA MARIA MENDONCA PINTO SANTOS</v>
          </cell>
          <cell r="D99" t="str">
            <v>PENSIONISTA</v>
          </cell>
          <cell r="E99"/>
          <cell r="F99"/>
          <cell r="G99" t="str">
            <v>2018.007496</v>
          </cell>
          <cell r="H99" t="str">
            <v>Parcela Autônoma de Equivalência</v>
          </cell>
          <cell r="I99" t="str">
            <v>Administrativo</v>
          </cell>
          <cell r="J99">
            <v>70000</v>
          </cell>
          <cell r="K99">
            <v>0</v>
          </cell>
          <cell r="L99">
            <v>0</v>
          </cell>
          <cell r="M99">
            <v>0</v>
          </cell>
          <cell r="N99">
            <v>70000</v>
          </cell>
        </row>
        <row r="100">
          <cell r="B100" t="str">
            <v>0008249A</v>
          </cell>
          <cell r="C100" t="str">
            <v>SILVANA VIEIRA</v>
          </cell>
          <cell r="D100" t="str">
            <v>PENSIONISTA</v>
          </cell>
          <cell r="E100"/>
          <cell r="F100"/>
          <cell r="G100" t="str">
            <v xml:space="preserve">2018.009256 </v>
          </cell>
          <cell r="H100" t="str">
            <v>Parcela Autônoma de Equivalência</v>
          </cell>
          <cell r="I100" t="str">
            <v>Administrativo</v>
          </cell>
          <cell r="J100">
            <v>7777.77</v>
          </cell>
          <cell r="K100">
            <v>0</v>
          </cell>
          <cell r="L100">
            <v>0</v>
          </cell>
          <cell r="M100">
            <v>0</v>
          </cell>
          <cell r="N100">
            <v>7777.77</v>
          </cell>
        </row>
        <row r="101">
          <cell r="B101" t="str">
            <v>0002151B</v>
          </cell>
          <cell r="C101" t="str">
            <v>AGUINALDO CONCY DE SOUZA</v>
          </cell>
          <cell r="D101" t="str">
            <v>INATIVOS MEMBROS</v>
          </cell>
          <cell r="E101"/>
          <cell r="F101"/>
          <cell r="G101" t="str">
            <v>2018.007496</v>
          </cell>
          <cell r="H101" t="str">
            <v>Parcela Autônoma de Equivalência</v>
          </cell>
          <cell r="I101" t="str">
            <v>Administrativo</v>
          </cell>
          <cell r="J101">
            <v>70000</v>
          </cell>
          <cell r="K101">
            <v>0</v>
          </cell>
          <cell r="L101">
            <v>0</v>
          </cell>
          <cell r="M101">
            <v>0</v>
          </cell>
          <cell r="N101">
            <v>70000</v>
          </cell>
        </row>
        <row r="102">
          <cell r="B102" t="str">
            <v>0000124B</v>
          </cell>
          <cell r="C102" t="str">
            <v>AGUINELO BALBI</v>
          </cell>
          <cell r="D102" t="str">
            <v>INATIVOS MEMBROS</v>
          </cell>
          <cell r="E102"/>
          <cell r="F102"/>
          <cell r="G102" t="str">
            <v>2018.007496</v>
          </cell>
          <cell r="H102" t="str">
            <v>Parcela Autônoma de Equivalência</v>
          </cell>
          <cell r="I102" t="str">
            <v>Administrativo</v>
          </cell>
          <cell r="J102">
            <v>70000</v>
          </cell>
          <cell r="K102">
            <v>0</v>
          </cell>
          <cell r="L102">
            <v>0</v>
          </cell>
          <cell r="M102">
            <v>0</v>
          </cell>
          <cell r="N102">
            <v>70000</v>
          </cell>
        </row>
        <row r="103">
          <cell r="B103" t="str">
            <v>0000051B</v>
          </cell>
          <cell r="C103" t="str">
            <v>ALBERTO NUNES LOPES</v>
          </cell>
          <cell r="D103" t="str">
            <v>INATIVOS MEMBROS</v>
          </cell>
          <cell r="E103"/>
          <cell r="F103"/>
          <cell r="G103" t="str">
            <v>2018.007496</v>
          </cell>
          <cell r="H103" t="str">
            <v>Parcela Autônoma de Equivalência</v>
          </cell>
          <cell r="I103" t="str">
            <v>Administrativo</v>
          </cell>
          <cell r="J103">
            <v>70000</v>
          </cell>
          <cell r="K103">
            <v>0</v>
          </cell>
          <cell r="L103">
            <v>0</v>
          </cell>
          <cell r="M103">
            <v>0</v>
          </cell>
          <cell r="N103">
            <v>70000</v>
          </cell>
        </row>
        <row r="104">
          <cell r="B104" t="str">
            <v>0000965B</v>
          </cell>
          <cell r="C104" t="str">
            <v>ALFREDO DA SILVA SANTANA</v>
          </cell>
          <cell r="D104" t="str">
            <v>INATIVOS MEMBROS</v>
          </cell>
          <cell r="E104"/>
          <cell r="F104"/>
          <cell r="G104" t="str">
            <v>2018.007496</v>
          </cell>
          <cell r="H104" t="str">
            <v>Parcela Autônoma de Equivalência</v>
          </cell>
          <cell r="I104" t="str">
            <v>Administrativo</v>
          </cell>
          <cell r="J104">
            <v>70000</v>
          </cell>
          <cell r="K104">
            <v>0</v>
          </cell>
          <cell r="L104">
            <v>0</v>
          </cell>
          <cell r="M104">
            <v>0</v>
          </cell>
          <cell r="N104">
            <v>70000</v>
          </cell>
        </row>
        <row r="105">
          <cell r="B105" t="str">
            <v>0000108B</v>
          </cell>
          <cell r="C105" t="str">
            <v>ALUISIO PEREIRA DE LIMA</v>
          </cell>
          <cell r="D105" t="str">
            <v>INATIVOS MEMBROS</v>
          </cell>
          <cell r="E105"/>
          <cell r="F105"/>
          <cell r="G105" t="str">
            <v>2018.007496</v>
          </cell>
          <cell r="H105" t="str">
            <v>Parcela Autônoma de Equivalência</v>
          </cell>
          <cell r="I105" t="str">
            <v>Administrativo</v>
          </cell>
          <cell r="J105">
            <v>70000</v>
          </cell>
          <cell r="K105">
            <v>0</v>
          </cell>
          <cell r="L105">
            <v>0</v>
          </cell>
          <cell r="M105">
            <v>0</v>
          </cell>
          <cell r="N105">
            <v>70000</v>
          </cell>
        </row>
        <row r="106">
          <cell r="B106" t="str">
            <v>0000850B</v>
          </cell>
          <cell r="C106" t="str">
            <v>ANA MARIA DUARTE ESTEVES</v>
          </cell>
          <cell r="D106" t="str">
            <v>INATIVOS MEMBROS</v>
          </cell>
          <cell r="E106"/>
          <cell r="F106"/>
          <cell r="G106" t="str">
            <v>2018.007496</v>
          </cell>
          <cell r="H106" t="str">
            <v>Parcela Autônoma de Equivalência</v>
          </cell>
          <cell r="I106" t="str">
            <v>Administrativo</v>
          </cell>
          <cell r="J106">
            <v>70000</v>
          </cell>
          <cell r="K106">
            <v>0</v>
          </cell>
          <cell r="L106">
            <v>0</v>
          </cell>
          <cell r="M106">
            <v>0</v>
          </cell>
          <cell r="N106">
            <v>70000</v>
          </cell>
        </row>
        <row r="107">
          <cell r="B107" t="str">
            <v>0001155B</v>
          </cell>
          <cell r="C107" t="str">
            <v>ANTONIO ALVES SANTANA</v>
          </cell>
          <cell r="D107" t="str">
            <v>INATIVOS MEMBROS</v>
          </cell>
          <cell r="E107"/>
          <cell r="F107"/>
          <cell r="G107" t="str">
            <v>2018.007496</v>
          </cell>
          <cell r="H107" t="str">
            <v>Parcela Autônoma de Equivalência</v>
          </cell>
          <cell r="I107" t="str">
            <v>Administrativo</v>
          </cell>
          <cell r="J107">
            <v>70000</v>
          </cell>
          <cell r="K107">
            <v>0</v>
          </cell>
          <cell r="L107">
            <v>0</v>
          </cell>
          <cell r="M107">
            <v>0</v>
          </cell>
          <cell r="N107">
            <v>70000</v>
          </cell>
        </row>
        <row r="108">
          <cell r="B108" t="str">
            <v>0000540B</v>
          </cell>
          <cell r="C108" t="str">
            <v>ANTONIO GUEDES DA SILVA</v>
          </cell>
          <cell r="D108" t="str">
            <v>INATIVOS MEMBROS</v>
          </cell>
          <cell r="E108"/>
          <cell r="F108"/>
          <cell r="G108" t="str">
            <v>2018.007496</v>
          </cell>
          <cell r="H108" t="str">
            <v>Parcela Autônoma de Equivalência</v>
          </cell>
          <cell r="I108" t="str">
            <v>Administrativo</v>
          </cell>
          <cell r="J108">
            <v>70000</v>
          </cell>
          <cell r="K108">
            <v>0</v>
          </cell>
          <cell r="L108">
            <v>0</v>
          </cell>
          <cell r="M108">
            <v>0</v>
          </cell>
          <cell r="N108">
            <v>70000</v>
          </cell>
        </row>
        <row r="109">
          <cell r="B109" t="str">
            <v>0000221B</v>
          </cell>
          <cell r="C109" t="str">
            <v>ANTONIO RAIMUNDO BARROS DE CARVALHO</v>
          </cell>
          <cell r="D109" t="str">
            <v>INATIVOS MEMBROS</v>
          </cell>
          <cell r="E109"/>
          <cell r="F109"/>
          <cell r="G109" t="str">
            <v>2018.007496</v>
          </cell>
          <cell r="H109" t="str">
            <v>Parcela Autônoma de Equivalência</v>
          </cell>
          <cell r="I109" t="str">
            <v>Administrativo</v>
          </cell>
          <cell r="J109">
            <v>70000</v>
          </cell>
          <cell r="K109">
            <v>0</v>
          </cell>
          <cell r="L109">
            <v>0</v>
          </cell>
          <cell r="M109">
            <v>0</v>
          </cell>
          <cell r="N109">
            <v>70000</v>
          </cell>
        </row>
        <row r="110">
          <cell r="B110" t="str">
            <v>0000175B</v>
          </cell>
          <cell r="C110" t="str">
            <v>ARISTARCHO DE ARAUJO JORGE MELLO</v>
          </cell>
          <cell r="D110" t="str">
            <v>INATIVOS MEMBROS</v>
          </cell>
          <cell r="E110"/>
          <cell r="F110"/>
          <cell r="G110" t="str">
            <v>2018.007496</v>
          </cell>
          <cell r="H110" t="str">
            <v>Parcela Autônoma de Equivalência</v>
          </cell>
          <cell r="I110" t="str">
            <v>Administrativo</v>
          </cell>
          <cell r="J110">
            <v>70000</v>
          </cell>
          <cell r="K110">
            <v>0</v>
          </cell>
          <cell r="L110">
            <v>0</v>
          </cell>
          <cell r="M110">
            <v>0</v>
          </cell>
          <cell r="N110">
            <v>70000</v>
          </cell>
        </row>
        <row r="111">
          <cell r="B111" t="str">
            <v>0000183B</v>
          </cell>
          <cell r="C111" t="str">
            <v>AUREA MARCIA BITTENCOURT KARAM</v>
          </cell>
          <cell r="D111" t="str">
            <v>INATIVOS MEMBROS</v>
          </cell>
          <cell r="E111"/>
          <cell r="F111"/>
          <cell r="G111" t="str">
            <v>2018.007496</v>
          </cell>
          <cell r="H111" t="str">
            <v>Parcela Autônoma de Equivalência</v>
          </cell>
          <cell r="I111" t="str">
            <v>Administrativo</v>
          </cell>
          <cell r="J111">
            <v>70000</v>
          </cell>
          <cell r="K111">
            <v>0</v>
          </cell>
          <cell r="L111">
            <v>0</v>
          </cell>
          <cell r="M111">
            <v>0</v>
          </cell>
          <cell r="N111">
            <v>70000</v>
          </cell>
        </row>
        <row r="112">
          <cell r="B112" t="str">
            <v>0001015B</v>
          </cell>
          <cell r="C112" t="str">
            <v>BERNARDO JOSE ANTUNES</v>
          </cell>
          <cell r="D112" t="str">
            <v>INATIVOS MEMBROS</v>
          </cell>
          <cell r="E112"/>
          <cell r="F112"/>
          <cell r="G112" t="str">
            <v>2018.007496</v>
          </cell>
          <cell r="H112" t="str">
            <v>Parcela Autônoma de Equivalência</v>
          </cell>
          <cell r="I112" t="str">
            <v>Administrativo</v>
          </cell>
          <cell r="J112">
            <v>70000</v>
          </cell>
          <cell r="K112">
            <v>0</v>
          </cell>
          <cell r="L112">
            <v>0</v>
          </cell>
          <cell r="M112">
            <v>0</v>
          </cell>
          <cell r="N112">
            <v>70000</v>
          </cell>
        </row>
        <row r="113">
          <cell r="B113" t="str">
            <v>0000205B</v>
          </cell>
          <cell r="C113" t="str">
            <v>CANDIDO HONORIO FERREIRA FILHO</v>
          </cell>
          <cell r="D113" t="str">
            <v>INATIVOS MEMBROS</v>
          </cell>
          <cell r="E113"/>
          <cell r="F113"/>
          <cell r="G113" t="str">
            <v>2018.007496</v>
          </cell>
          <cell r="H113" t="str">
            <v>Parcela Autônoma de Equivalência</v>
          </cell>
          <cell r="I113" t="str">
            <v>Administrativo</v>
          </cell>
          <cell r="J113">
            <v>70000</v>
          </cell>
          <cell r="K113">
            <v>0</v>
          </cell>
          <cell r="L113">
            <v>0</v>
          </cell>
          <cell r="M113">
            <v>0</v>
          </cell>
          <cell r="N113">
            <v>70000</v>
          </cell>
        </row>
        <row r="114">
          <cell r="B114" t="str">
            <v>0001503B</v>
          </cell>
          <cell r="C114" t="str">
            <v>CARLOS ALBERTO DE MORAES RAMOS</v>
          </cell>
          <cell r="D114" t="str">
            <v>INATIVOS MEMBROS</v>
          </cell>
          <cell r="E114"/>
          <cell r="F114"/>
          <cell r="G114" t="str">
            <v>2018.007496</v>
          </cell>
          <cell r="H114" t="str">
            <v>Parcela Autônoma de Equivalência</v>
          </cell>
          <cell r="I114" t="str">
            <v>Administrativo</v>
          </cell>
          <cell r="J114">
            <v>70000</v>
          </cell>
          <cell r="K114">
            <v>0</v>
          </cell>
          <cell r="L114">
            <v>0</v>
          </cell>
          <cell r="M114">
            <v>0</v>
          </cell>
          <cell r="N114">
            <v>70000</v>
          </cell>
        </row>
        <row r="115">
          <cell r="B115" t="str">
            <v>0001597B</v>
          </cell>
          <cell r="C115" t="str">
            <v>CARLOS ALBERTO LOUREIRO PINAGE</v>
          </cell>
          <cell r="D115" t="str">
            <v>INATIVOS MEMBROS</v>
          </cell>
          <cell r="E115"/>
          <cell r="F115"/>
          <cell r="G115" t="str">
            <v>2018.007496</v>
          </cell>
          <cell r="H115" t="str">
            <v>Parcela Autônoma de Equivalência</v>
          </cell>
          <cell r="I115" t="str">
            <v>Administrativo</v>
          </cell>
          <cell r="J115">
            <v>70000</v>
          </cell>
          <cell r="K115">
            <v>0</v>
          </cell>
          <cell r="L115">
            <v>0</v>
          </cell>
          <cell r="M115">
            <v>0</v>
          </cell>
          <cell r="N115">
            <v>70000</v>
          </cell>
        </row>
        <row r="116">
          <cell r="B116" t="str">
            <v>0001988B</v>
          </cell>
          <cell r="C116" t="str">
            <v>CARLOS ANTONIO FERREIRA COELHO</v>
          </cell>
          <cell r="D116" t="str">
            <v>INATIVOS MEMBROS</v>
          </cell>
          <cell r="E116"/>
          <cell r="F116"/>
          <cell r="G116" t="str">
            <v>2018.007496</v>
          </cell>
          <cell r="H116" t="str">
            <v>Parcela Autônoma de Equivalência</v>
          </cell>
          <cell r="I116" t="str">
            <v>Administrativo</v>
          </cell>
          <cell r="J116">
            <v>70000</v>
          </cell>
          <cell r="K116">
            <v>0</v>
          </cell>
          <cell r="L116">
            <v>0</v>
          </cell>
          <cell r="M116">
            <v>0</v>
          </cell>
          <cell r="N116">
            <v>70000</v>
          </cell>
        </row>
        <row r="117">
          <cell r="B117" t="str">
            <v>0001236B</v>
          </cell>
          <cell r="C117" t="str">
            <v>CLODUALDO DE SOUZA PINHEIRO</v>
          </cell>
          <cell r="D117" t="str">
            <v>INATIVOS MEMBROS</v>
          </cell>
          <cell r="E117"/>
          <cell r="F117"/>
          <cell r="G117" t="str">
            <v>2018.007496</v>
          </cell>
          <cell r="H117" t="str">
            <v>Parcela Autônoma de Equivalência</v>
          </cell>
          <cell r="I117" t="str">
            <v>Administrativo</v>
          </cell>
          <cell r="J117">
            <v>70000</v>
          </cell>
          <cell r="K117">
            <v>0</v>
          </cell>
          <cell r="L117">
            <v>0</v>
          </cell>
          <cell r="M117">
            <v>0</v>
          </cell>
          <cell r="N117">
            <v>70000</v>
          </cell>
        </row>
        <row r="118">
          <cell r="B118" t="str">
            <v>0001910B</v>
          </cell>
          <cell r="C118" t="str">
            <v>COLMAR RABELO DE MEDEIROS</v>
          </cell>
          <cell r="D118" t="str">
            <v>INATIVOS MEMBROS</v>
          </cell>
          <cell r="E118"/>
          <cell r="F118"/>
          <cell r="G118" t="str">
            <v>2018.007496</v>
          </cell>
          <cell r="H118" t="str">
            <v>Parcela Autônoma de Equivalência</v>
          </cell>
          <cell r="I118" t="str">
            <v>Administrativo</v>
          </cell>
          <cell r="J118">
            <v>70000</v>
          </cell>
          <cell r="K118">
            <v>0</v>
          </cell>
          <cell r="L118">
            <v>0</v>
          </cell>
          <cell r="M118">
            <v>0</v>
          </cell>
          <cell r="N118">
            <v>70000</v>
          </cell>
        </row>
        <row r="119">
          <cell r="B119" t="str">
            <v>0000035B</v>
          </cell>
          <cell r="C119" t="str">
            <v>CRISTOVAO DE ALBUQUERQUE A FILHO</v>
          </cell>
          <cell r="D119" t="str">
            <v>INATIVOS MEMBROS</v>
          </cell>
          <cell r="E119"/>
          <cell r="F119"/>
          <cell r="G119" t="str">
            <v>2018.007496</v>
          </cell>
          <cell r="H119" t="str">
            <v>Parcela Autônoma de Equivalência</v>
          </cell>
          <cell r="I119" t="str">
            <v>Administrativo</v>
          </cell>
          <cell r="J119">
            <v>70000</v>
          </cell>
          <cell r="K119">
            <v>0</v>
          </cell>
          <cell r="L119">
            <v>0</v>
          </cell>
          <cell r="M119">
            <v>0</v>
          </cell>
          <cell r="N119">
            <v>70000</v>
          </cell>
        </row>
        <row r="120">
          <cell r="B120" t="str">
            <v>0000949B</v>
          </cell>
          <cell r="C120" t="str">
            <v>EDILSON DOS SANTOS OLIVEIRA</v>
          </cell>
          <cell r="D120" t="str">
            <v>INATIVOS MEMBROS</v>
          </cell>
          <cell r="E120"/>
          <cell r="F120"/>
          <cell r="G120" t="str">
            <v>2018.007496</v>
          </cell>
          <cell r="H120" t="str">
            <v>Parcela Autônoma de Equivalência</v>
          </cell>
          <cell r="I120" t="str">
            <v>Administrativo</v>
          </cell>
          <cell r="J120">
            <v>70000</v>
          </cell>
          <cell r="K120">
            <v>0</v>
          </cell>
          <cell r="L120">
            <v>0</v>
          </cell>
          <cell r="M120">
            <v>0</v>
          </cell>
          <cell r="N120">
            <v>70000</v>
          </cell>
        </row>
        <row r="121">
          <cell r="B121" t="str">
            <v>0001139B</v>
          </cell>
          <cell r="C121" t="str">
            <v>EDILSON FREIRE</v>
          </cell>
          <cell r="D121" t="str">
            <v>INATIVOS MEMBROS</v>
          </cell>
          <cell r="E121"/>
          <cell r="F121"/>
          <cell r="G121" t="str">
            <v>2018.007496</v>
          </cell>
          <cell r="H121" t="str">
            <v>Parcela Autônoma de Equivalência</v>
          </cell>
          <cell r="I121" t="str">
            <v>Administrativo</v>
          </cell>
          <cell r="J121">
            <v>70000</v>
          </cell>
          <cell r="K121">
            <v>0</v>
          </cell>
          <cell r="L121">
            <v>0</v>
          </cell>
          <cell r="M121">
            <v>0</v>
          </cell>
          <cell r="N121">
            <v>70000</v>
          </cell>
        </row>
        <row r="122">
          <cell r="B122" t="str">
            <v>0001538B</v>
          </cell>
          <cell r="C122" t="str">
            <v>ELIAS DE OLIVEIRA CHAVES</v>
          </cell>
          <cell r="D122" t="str">
            <v>INATIVOS MEMBROS</v>
          </cell>
          <cell r="E122"/>
          <cell r="F122"/>
          <cell r="G122" t="str">
            <v>2018.007496</v>
          </cell>
          <cell r="H122" t="str">
            <v>Parcela Autônoma de Equivalência</v>
          </cell>
          <cell r="I122" t="str">
            <v>Administrativo</v>
          </cell>
          <cell r="J122">
            <v>70000</v>
          </cell>
          <cell r="K122">
            <v>0</v>
          </cell>
          <cell r="L122">
            <v>0</v>
          </cell>
          <cell r="M122">
            <v>0</v>
          </cell>
          <cell r="N122">
            <v>70000</v>
          </cell>
        </row>
        <row r="123">
          <cell r="B123" t="str">
            <v>0000280B</v>
          </cell>
          <cell r="C123" t="str">
            <v>EVANDRO PAES DE FARIAS</v>
          </cell>
          <cell r="D123" t="str">
            <v>INATIVOS MEMBROS</v>
          </cell>
          <cell r="E123"/>
          <cell r="F123"/>
          <cell r="G123" t="str">
            <v>2018.007496</v>
          </cell>
          <cell r="H123" t="str">
            <v>Parcela Autônoma de Equivalência</v>
          </cell>
          <cell r="I123" t="str">
            <v>Administrativo</v>
          </cell>
          <cell r="J123">
            <v>70000</v>
          </cell>
          <cell r="K123">
            <v>0</v>
          </cell>
          <cell r="L123">
            <v>0</v>
          </cell>
          <cell r="M123">
            <v>0</v>
          </cell>
          <cell r="N123">
            <v>70000</v>
          </cell>
        </row>
        <row r="124">
          <cell r="B124" t="str">
            <v>0000094B</v>
          </cell>
          <cell r="C124" t="str">
            <v>FELIPE ANTONIO DE CARVALHO</v>
          </cell>
          <cell r="D124" t="str">
            <v>INATIVOS MEMBROS</v>
          </cell>
          <cell r="E124"/>
          <cell r="F124"/>
          <cell r="G124" t="str">
            <v>2018.007496</v>
          </cell>
          <cell r="H124" t="str">
            <v>Parcela Autônoma de Equivalência</v>
          </cell>
          <cell r="I124" t="str">
            <v>Administrativo</v>
          </cell>
          <cell r="J124">
            <v>70000</v>
          </cell>
          <cell r="K124">
            <v>0</v>
          </cell>
          <cell r="L124">
            <v>0</v>
          </cell>
          <cell r="M124">
            <v>0</v>
          </cell>
          <cell r="N124">
            <v>70000</v>
          </cell>
        </row>
        <row r="125">
          <cell r="B125" t="str">
            <v>0001759B</v>
          </cell>
          <cell r="C125" t="str">
            <v>FERNANDO ANTONIO FERREIRA LOPES</v>
          </cell>
          <cell r="D125" t="str">
            <v>INATIVOS MEMBROS</v>
          </cell>
          <cell r="E125"/>
          <cell r="F125"/>
          <cell r="G125" t="str">
            <v>2018.007496</v>
          </cell>
          <cell r="H125" t="str">
            <v>Parcela Autônoma de Equivalência</v>
          </cell>
          <cell r="I125" t="str">
            <v>Administrativo</v>
          </cell>
          <cell r="J125">
            <v>70000</v>
          </cell>
          <cell r="K125">
            <v>0</v>
          </cell>
          <cell r="L125">
            <v>0</v>
          </cell>
          <cell r="M125">
            <v>0</v>
          </cell>
          <cell r="N125">
            <v>70000</v>
          </cell>
        </row>
        <row r="126">
          <cell r="B126" t="str">
            <v>0000507B</v>
          </cell>
          <cell r="C126" t="str">
            <v>FERNANDO FLORENCIO DA SILVA</v>
          </cell>
          <cell r="D126" t="str">
            <v>INATIVOS MEMBROS</v>
          </cell>
          <cell r="E126"/>
          <cell r="F126"/>
          <cell r="G126" t="str">
            <v>2018.007496</v>
          </cell>
          <cell r="H126" t="str">
            <v>Parcela Autônoma de Equivalência</v>
          </cell>
          <cell r="I126" t="str">
            <v>Administrativo</v>
          </cell>
          <cell r="J126">
            <v>70000</v>
          </cell>
          <cell r="K126">
            <v>0</v>
          </cell>
          <cell r="L126">
            <v>0</v>
          </cell>
          <cell r="M126">
            <v>0</v>
          </cell>
          <cell r="N126">
            <v>70000</v>
          </cell>
        </row>
        <row r="127">
          <cell r="B127" t="str">
            <v>0000485B</v>
          </cell>
          <cell r="C127" t="str">
            <v>FLAVIO QUEIROZ DE PAULA</v>
          </cell>
          <cell r="D127" t="str">
            <v>INATIVOS MEMBROS</v>
          </cell>
          <cell r="E127"/>
          <cell r="F127"/>
          <cell r="G127" t="str">
            <v>2018.007496</v>
          </cell>
          <cell r="H127" t="str">
            <v>Parcela Autônoma de Equivalência</v>
          </cell>
          <cell r="I127" t="str">
            <v>Administrativo</v>
          </cell>
          <cell r="J127">
            <v>70000</v>
          </cell>
          <cell r="K127">
            <v>0</v>
          </cell>
          <cell r="L127">
            <v>0</v>
          </cell>
          <cell r="M127">
            <v>0</v>
          </cell>
          <cell r="N127">
            <v>70000</v>
          </cell>
        </row>
        <row r="128">
          <cell r="B128" t="str">
            <v>0001120B</v>
          </cell>
          <cell r="C128" t="str">
            <v>FRANCISCO ASSIS NOGUEIRA</v>
          </cell>
          <cell r="D128" t="str">
            <v>INATIVOS MEMBROS</v>
          </cell>
          <cell r="E128"/>
          <cell r="F128"/>
          <cell r="G128" t="str">
            <v>2018.007496</v>
          </cell>
          <cell r="H128" t="str">
            <v>Parcela Autônoma de Equivalência</v>
          </cell>
          <cell r="I128" t="str">
            <v>Administrativo</v>
          </cell>
          <cell r="J128">
            <v>70000</v>
          </cell>
          <cell r="K128">
            <v>0</v>
          </cell>
          <cell r="L128">
            <v>0</v>
          </cell>
          <cell r="M128">
            <v>0</v>
          </cell>
          <cell r="N128">
            <v>70000</v>
          </cell>
        </row>
        <row r="129">
          <cell r="B129" t="str">
            <v>0000400B</v>
          </cell>
          <cell r="C129" t="str">
            <v>FRANCISCO DAS CHAGAS SANTIAGO CRUZ</v>
          </cell>
          <cell r="D129" t="str">
            <v>INATIVOS MEMBROS</v>
          </cell>
          <cell r="E129"/>
          <cell r="F129"/>
          <cell r="G129" t="str">
            <v>2018.007496</v>
          </cell>
          <cell r="H129" t="str">
            <v>Parcela Autônoma de Equivalência</v>
          </cell>
          <cell r="I129" t="str">
            <v>Administrativo</v>
          </cell>
          <cell r="J129">
            <v>70000</v>
          </cell>
          <cell r="K129">
            <v>0</v>
          </cell>
          <cell r="L129">
            <v>0</v>
          </cell>
          <cell r="M129">
            <v>0</v>
          </cell>
          <cell r="N129">
            <v>70000</v>
          </cell>
        </row>
        <row r="130">
          <cell r="B130" t="str">
            <v>0001783B</v>
          </cell>
          <cell r="C130" t="str">
            <v>FRANCISCO GOMES DA SILVA</v>
          </cell>
          <cell r="D130" t="str">
            <v>INATIVOS MEMBROS</v>
          </cell>
          <cell r="E130"/>
          <cell r="F130"/>
          <cell r="G130" t="str">
            <v>2018.007496</v>
          </cell>
          <cell r="H130" t="str">
            <v>Parcela Autônoma de Equivalência</v>
          </cell>
          <cell r="I130" t="str">
            <v>Administrativo</v>
          </cell>
          <cell r="J130">
            <v>70000</v>
          </cell>
          <cell r="K130">
            <v>0</v>
          </cell>
          <cell r="L130">
            <v>0</v>
          </cell>
          <cell r="M130">
            <v>0</v>
          </cell>
          <cell r="N130">
            <v>70000</v>
          </cell>
        </row>
        <row r="131">
          <cell r="B131" t="str">
            <v>0000566B</v>
          </cell>
          <cell r="C131" t="str">
            <v>FRANCISCO JOSE DE MENEZES</v>
          </cell>
          <cell r="D131" t="str">
            <v>INATIVOS MEMBROS</v>
          </cell>
          <cell r="E131"/>
          <cell r="F131"/>
          <cell r="G131" t="str">
            <v>2018.007496</v>
          </cell>
          <cell r="H131" t="str">
            <v>Parcela Autônoma de Equivalência</v>
          </cell>
          <cell r="I131" t="str">
            <v>Administrativo</v>
          </cell>
          <cell r="J131">
            <v>70000</v>
          </cell>
          <cell r="K131">
            <v>0</v>
          </cell>
          <cell r="L131">
            <v>0</v>
          </cell>
          <cell r="M131">
            <v>0</v>
          </cell>
          <cell r="N131">
            <v>70000</v>
          </cell>
        </row>
        <row r="132">
          <cell r="B132" t="str">
            <v>0001937B</v>
          </cell>
          <cell r="C132" t="str">
            <v>FREDERICO MONTEIRO BARROSO</v>
          </cell>
          <cell r="D132" t="str">
            <v>INATIVOS MEMBROS</v>
          </cell>
          <cell r="E132"/>
          <cell r="F132"/>
          <cell r="G132" t="str">
            <v>2018.007496</v>
          </cell>
          <cell r="H132" t="str">
            <v>Parcela Autônoma de Equivalência</v>
          </cell>
          <cell r="I132" t="str">
            <v>Administrativo</v>
          </cell>
          <cell r="J132">
            <v>70000</v>
          </cell>
          <cell r="K132">
            <v>0</v>
          </cell>
          <cell r="L132">
            <v>0</v>
          </cell>
          <cell r="M132">
            <v>0</v>
          </cell>
          <cell r="N132">
            <v>70000</v>
          </cell>
        </row>
        <row r="133">
          <cell r="B133" t="str">
            <v>0001210B</v>
          </cell>
          <cell r="C133" t="str">
            <v>GUIOMAR FELICIA DOS SANTOS CASTRO</v>
          </cell>
          <cell r="D133" t="str">
            <v>INATIVOS MEMBROS</v>
          </cell>
          <cell r="E133"/>
          <cell r="F133"/>
          <cell r="G133" t="str">
            <v>2018.007496</v>
          </cell>
          <cell r="H133" t="str">
            <v>Parcela Autônoma de Equivalência</v>
          </cell>
          <cell r="I133" t="str">
            <v>Administrativo</v>
          </cell>
          <cell r="J133">
            <v>70000</v>
          </cell>
          <cell r="K133">
            <v>0</v>
          </cell>
          <cell r="L133">
            <v>0</v>
          </cell>
          <cell r="M133">
            <v>0</v>
          </cell>
          <cell r="N133">
            <v>70000</v>
          </cell>
        </row>
        <row r="134">
          <cell r="B134" t="str">
            <v>0001317B</v>
          </cell>
          <cell r="C134" t="str">
            <v>IZABEL CHRISTINA CHRISOSTOMO</v>
          </cell>
          <cell r="D134" t="str">
            <v>INATIVOS MEMBROS</v>
          </cell>
          <cell r="E134"/>
          <cell r="F134"/>
          <cell r="G134" t="str">
            <v>2018.007496</v>
          </cell>
          <cell r="H134" t="str">
            <v>Parcela Autônoma de Equivalência</v>
          </cell>
          <cell r="I134" t="str">
            <v>Administrativo</v>
          </cell>
          <cell r="J134">
            <v>70000</v>
          </cell>
          <cell r="K134">
            <v>0</v>
          </cell>
          <cell r="L134">
            <v>0</v>
          </cell>
          <cell r="M134">
            <v>0</v>
          </cell>
          <cell r="N134">
            <v>70000</v>
          </cell>
        </row>
        <row r="135">
          <cell r="B135" t="str">
            <v>0000213B</v>
          </cell>
          <cell r="C135" t="str">
            <v>JAIME TOURINHO FERNANDEZ</v>
          </cell>
          <cell r="D135" t="str">
            <v>INATIVOS MEMBROS</v>
          </cell>
          <cell r="E135"/>
          <cell r="F135"/>
          <cell r="G135" t="str">
            <v>2018.007496</v>
          </cell>
          <cell r="H135" t="str">
            <v>Parcela Autônoma de Equivalência</v>
          </cell>
          <cell r="I135" t="str">
            <v>Administrativo</v>
          </cell>
          <cell r="J135">
            <v>70000</v>
          </cell>
          <cell r="K135">
            <v>0</v>
          </cell>
          <cell r="L135">
            <v>0</v>
          </cell>
          <cell r="M135">
            <v>0</v>
          </cell>
          <cell r="N135">
            <v>70000</v>
          </cell>
        </row>
        <row r="136">
          <cell r="B136" t="str">
            <v>0000230B</v>
          </cell>
          <cell r="C136" t="str">
            <v>JOAO FLORENCIO DE MENEZES</v>
          </cell>
          <cell r="D136" t="str">
            <v>INATIVOS MEMBROS</v>
          </cell>
          <cell r="E136"/>
          <cell r="F136"/>
          <cell r="G136" t="str">
            <v>2018.007496</v>
          </cell>
          <cell r="H136" t="str">
            <v>Parcela Autônoma de Equivalência</v>
          </cell>
          <cell r="I136" t="str">
            <v>Administrativo</v>
          </cell>
          <cell r="J136">
            <v>70000</v>
          </cell>
          <cell r="K136">
            <v>0</v>
          </cell>
          <cell r="L136">
            <v>0</v>
          </cell>
          <cell r="M136">
            <v>0</v>
          </cell>
          <cell r="N136">
            <v>70000</v>
          </cell>
        </row>
        <row r="137">
          <cell r="B137" t="str">
            <v>0001449B</v>
          </cell>
          <cell r="C137" t="str">
            <v>JOAO VALENTE DE AZEVEDO</v>
          </cell>
          <cell r="D137" t="str">
            <v>INATIVOS MEMBROS</v>
          </cell>
          <cell r="E137"/>
          <cell r="F137"/>
          <cell r="G137" t="str">
            <v>2018.007496</v>
          </cell>
          <cell r="H137" t="str">
            <v>Parcela Autônoma de Equivalência</v>
          </cell>
          <cell r="I137" t="str">
            <v>Administrativo</v>
          </cell>
          <cell r="J137">
            <v>70000</v>
          </cell>
          <cell r="K137">
            <v>0</v>
          </cell>
          <cell r="L137">
            <v>0</v>
          </cell>
          <cell r="M137">
            <v>0</v>
          </cell>
          <cell r="N137">
            <v>70000</v>
          </cell>
        </row>
        <row r="138">
          <cell r="B138" t="str">
            <v>0000264B</v>
          </cell>
          <cell r="C138" t="str">
            <v>JONES KARRER DE CASTRO MONTEIRO</v>
          </cell>
          <cell r="D138" t="str">
            <v>INATIVOS MEMBROS</v>
          </cell>
          <cell r="E138"/>
          <cell r="F138"/>
          <cell r="G138" t="str">
            <v>2018.007496</v>
          </cell>
          <cell r="H138" t="str">
            <v>Parcela Autônoma de Equivalência</v>
          </cell>
          <cell r="I138" t="str">
            <v>Administrativo</v>
          </cell>
          <cell r="J138">
            <v>70000</v>
          </cell>
          <cell r="K138">
            <v>0</v>
          </cell>
          <cell r="L138">
            <v>0</v>
          </cell>
          <cell r="M138">
            <v>0</v>
          </cell>
          <cell r="N138">
            <v>70000</v>
          </cell>
        </row>
        <row r="139">
          <cell r="B139" t="str">
            <v>0000990B</v>
          </cell>
          <cell r="C139" t="str">
            <v>JOQUEBEDE DE OLIVEIRA SOUZA</v>
          </cell>
          <cell r="D139" t="str">
            <v>INATIVOS MEMBROS</v>
          </cell>
          <cell r="E139"/>
          <cell r="F139"/>
          <cell r="G139" t="str">
            <v>2018.007496</v>
          </cell>
          <cell r="H139" t="str">
            <v>Parcela Autônoma de Equivalência</v>
          </cell>
          <cell r="I139" t="str">
            <v>Administrativo</v>
          </cell>
          <cell r="J139">
            <v>70000</v>
          </cell>
          <cell r="K139">
            <v>0</v>
          </cell>
          <cell r="L139">
            <v>0</v>
          </cell>
          <cell r="M139">
            <v>0</v>
          </cell>
          <cell r="N139">
            <v>70000</v>
          </cell>
        </row>
        <row r="140">
          <cell r="B140" t="str">
            <v>0001740B</v>
          </cell>
          <cell r="C140" t="str">
            <v>JOSE BENTO COSME</v>
          </cell>
          <cell r="D140" t="str">
            <v>INATIVOS MEMBROS</v>
          </cell>
          <cell r="E140"/>
          <cell r="F140"/>
          <cell r="G140" t="str">
            <v>2018.007496</v>
          </cell>
          <cell r="H140" t="str">
            <v>Parcela Autônoma de Equivalência</v>
          </cell>
          <cell r="I140" t="str">
            <v>Administrativo</v>
          </cell>
          <cell r="J140">
            <v>70000</v>
          </cell>
          <cell r="K140">
            <v>0</v>
          </cell>
          <cell r="L140">
            <v>0</v>
          </cell>
          <cell r="M140">
            <v>0</v>
          </cell>
          <cell r="N140">
            <v>70000</v>
          </cell>
        </row>
        <row r="141">
          <cell r="B141" t="str">
            <v>0001546B</v>
          </cell>
          <cell r="C141" t="str">
            <v>JOSE CRUZ DA SILVA</v>
          </cell>
          <cell r="D141" t="str">
            <v>INATIVOS MEMBROS</v>
          </cell>
          <cell r="E141"/>
          <cell r="F141"/>
          <cell r="G141" t="str">
            <v>2018.007496</v>
          </cell>
          <cell r="H141" t="str">
            <v>Parcela Autônoma de Equivalência</v>
          </cell>
          <cell r="I141" t="str">
            <v>Administrativo</v>
          </cell>
          <cell r="J141">
            <v>70000</v>
          </cell>
          <cell r="K141">
            <v>0</v>
          </cell>
          <cell r="L141">
            <v>0</v>
          </cell>
          <cell r="M141">
            <v>0</v>
          </cell>
          <cell r="N141">
            <v>70000</v>
          </cell>
        </row>
        <row r="142">
          <cell r="B142" t="str">
            <v>0001643B</v>
          </cell>
          <cell r="C142" t="str">
            <v>JOSE HERIVELTO PEREIRA DE OLIVEIRA</v>
          </cell>
          <cell r="D142" t="str">
            <v>INATIVOS MEMBROS</v>
          </cell>
          <cell r="E142"/>
          <cell r="F142"/>
          <cell r="G142" t="str">
            <v>2018.007496</v>
          </cell>
          <cell r="H142" t="str">
            <v>Parcela Autônoma de Equivalência</v>
          </cell>
          <cell r="I142" t="str">
            <v>Administrativo</v>
          </cell>
          <cell r="J142">
            <v>70000</v>
          </cell>
          <cell r="K142">
            <v>0</v>
          </cell>
          <cell r="L142">
            <v>0</v>
          </cell>
          <cell r="M142">
            <v>0</v>
          </cell>
          <cell r="N142">
            <v>70000</v>
          </cell>
        </row>
        <row r="143">
          <cell r="B143" t="str">
            <v>0000191B</v>
          </cell>
          <cell r="C143" t="str">
            <v>JOSE MARIA LOPES</v>
          </cell>
          <cell r="D143" t="str">
            <v>INATIVOS MEMBROS</v>
          </cell>
          <cell r="E143"/>
          <cell r="F143"/>
          <cell r="G143" t="str">
            <v>2018.007496</v>
          </cell>
          <cell r="H143" t="str">
            <v>Parcela Autônoma de Equivalência</v>
          </cell>
          <cell r="I143" t="str">
            <v>Administrativo</v>
          </cell>
          <cell r="J143">
            <v>70000</v>
          </cell>
          <cell r="K143">
            <v>0</v>
          </cell>
          <cell r="L143">
            <v>0</v>
          </cell>
          <cell r="M143">
            <v>0</v>
          </cell>
          <cell r="N143">
            <v>70000</v>
          </cell>
        </row>
        <row r="144">
          <cell r="B144" t="str">
            <v>0002631B</v>
          </cell>
          <cell r="C144" t="str">
            <v>LEA REGINA PEREIRA MATTOS</v>
          </cell>
          <cell r="D144" t="str">
            <v>INATIVOS MEMBROS</v>
          </cell>
          <cell r="E144"/>
          <cell r="F144"/>
          <cell r="G144" t="str">
            <v>2018.007496</v>
          </cell>
          <cell r="H144" t="str">
            <v>Parcela Autônoma de Equivalência</v>
          </cell>
          <cell r="I144" t="str">
            <v>Administrativo</v>
          </cell>
          <cell r="J144">
            <v>70000</v>
          </cell>
          <cell r="K144">
            <v>0</v>
          </cell>
          <cell r="L144">
            <v>0</v>
          </cell>
          <cell r="M144">
            <v>0</v>
          </cell>
          <cell r="N144">
            <v>70000</v>
          </cell>
        </row>
        <row r="145">
          <cell r="B145" t="str">
            <v>0002925B</v>
          </cell>
          <cell r="C145" t="str">
            <v>LORENA DE VERCOSA OLIVA</v>
          </cell>
          <cell r="D145" t="str">
            <v>INATIVOS MEMBROS</v>
          </cell>
          <cell r="E145"/>
          <cell r="F145"/>
          <cell r="G145" t="str">
            <v>2018.007496</v>
          </cell>
          <cell r="H145" t="str">
            <v>Parcela Autônoma de Equivalência</v>
          </cell>
          <cell r="I145" t="str">
            <v>Administrativo</v>
          </cell>
          <cell r="J145">
            <v>70000</v>
          </cell>
          <cell r="K145">
            <v>0</v>
          </cell>
          <cell r="L145">
            <v>0</v>
          </cell>
          <cell r="M145">
            <v>0</v>
          </cell>
          <cell r="N145">
            <v>70000</v>
          </cell>
        </row>
        <row r="146">
          <cell r="B146" t="str">
            <v>0000086B</v>
          </cell>
          <cell r="C146" t="str">
            <v>LUIZ FELIX CONCEICAO SANTOS</v>
          </cell>
          <cell r="D146" t="str">
            <v>INATIVOS MEMBROS</v>
          </cell>
          <cell r="E146"/>
          <cell r="F146"/>
          <cell r="G146" t="str">
            <v>2018.007496</v>
          </cell>
          <cell r="H146" t="str">
            <v>Parcela Autônoma de Equivalência</v>
          </cell>
          <cell r="I146" t="str">
            <v>Administrativo</v>
          </cell>
          <cell r="J146">
            <v>70000</v>
          </cell>
          <cell r="K146">
            <v>0</v>
          </cell>
          <cell r="L146">
            <v>0</v>
          </cell>
          <cell r="M146">
            <v>0</v>
          </cell>
          <cell r="N146">
            <v>70000</v>
          </cell>
        </row>
        <row r="147">
          <cell r="B147" t="str">
            <v>0002216B</v>
          </cell>
          <cell r="C147" t="str">
            <v>LUIZ TADEU CALDERONI</v>
          </cell>
          <cell r="D147" t="str">
            <v>INATIVOS MEMBROS</v>
          </cell>
          <cell r="E147"/>
          <cell r="F147"/>
          <cell r="G147" t="str">
            <v>2018.007496</v>
          </cell>
          <cell r="H147" t="str">
            <v>Parcela Autônoma de Equivalência</v>
          </cell>
          <cell r="I147" t="str">
            <v>Administrativo</v>
          </cell>
          <cell r="J147">
            <v>70000</v>
          </cell>
          <cell r="K147">
            <v>0</v>
          </cell>
          <cell r="L147">
            <v>0</v>
          </cell>
          <cell r="M147">
            <v>0</v>
          </cell>
          <cell r="N147">
            <v>70000</v>
          </cell>
        </row>
        <row r="148">
          <cell r="B148" t="str">
            <v>0000140B</v>
          </cell>
          <cell r="C148" t="str">
            <v>LUPERCINO DE SA NOGUEIRA FILHO</v>
          </cell>
          <cell r="D148" t="str">
            <v>INATIVOS MEMBROS</v>
          </cell>
          <cell r="E148"/>
          <cell r="F148"/>
          <cell r="G148" t="str">
            <v>2018.007496</v>
          </cell>
          <cell r="H148" t="str">
            <v>Parcela Autônoma de Equivalência</v>
          </cell>
          <cell r="I148" t="str">
            <v>Administrativo</v>
          </cell>
          <cell r="J148">
            <v>70000</v>
          </cell>
          <cell r="K148">
            <v>0</v>
          </cell>
          <cell r="L148">
            <v>0</v>
          </cell>
          <cell r="M148">
            <v>0</v>
          </cell>
          <cell r="N148">
            <v>70000</v>
          </cell>
        </row>
        <row r="149">
          <cell r="B149" t="str">
            <v>0001511B</v>
          </cell>
          <cell r="C149" t="str">
            <v>MANUEL EDMUNDO MARIANO DA SILVA</v>
          </cell>
          <cell r="D149" t="str">
            <v>INATIVOS MEMBROS</v>
          </cell>
          <cell r="E149"/>
          <cell r="F149"/>
          <cell r="G149" t="str">
            <v>2018.007496</v>
          </cell>
          <cell r="H149" t="str">
            <v>Parcela Autônoma de Equivalência</v>
          </cell>
          <cell r="I149" t="str">
            <v>Administrativo</v>
          </cell>
          <cell r="J149">
            <v>70000</v>
          </cell>
          <cell r="K149">
            <v>0</v>
          </cell>
          <cell r="L149">
            <v>0</v>
          </cell>
          <cell r="M149">
            <v>0</v>
          </cell>
          <cell r="N149">
            <v>70000</v>
          </cell>
        </row>
        <row r="150">
          <cell r="B150" t="str">
            <v>0002356B</v>
          </cell>
          <cell r="C150" t="str">
            <v>MARIA DA CONCEICAO SILVA SANTIAGO</v>
          </cell>
          <cell r="D150" t="str">
            <v>INATIVOS MEMBROS</v>
          </cell>
          <cell r="E150"/>
          <cell r="F150"/>
          <cell r="G150" t="str">
            <v>2018.007496</v>
          </cell>
          <cell r="H150" t="str">
            <v>Parcela Autônoma de Equivalência</v>
          </cell>
          <cell r="I150" t="str">
            <v>Administrativo</v>
          </cell>
          <cell r="J150">
            <v>70000</v>
          </cell>
          <cell r="K150">
            <v>0</v>
          </cell>
          <cell r="L150">
            <v>0</v>
          </cell>
          <cell r="M150">
            <v>0</v>
          </cell>
          <cell r="N150">
            <v>70000</v>
          </cell>
        </row>
        <row r="151">
          <cell r="B151" t="str">
            <v>0000442B</v>
          </cell>
          <cell r="C151" t="str">
            <v>MARIA HELENA ANTONIO M ABINADER</v>
          </cell>
          <cell r="D151" t="str">
            <v>INATIVOS MEMBROS</v>
          </cell>
          <cell r="E151"/>
          <cell r="F151"/>
          <cell r="G151" t="str">
            <v>2018.007496</v>
          </cell>
          <cell r="H151" t="str">
            <v>Parcela Autônoma de Equivalência</v>
          </cell>
          <cell r="I151" t="str">
            <v>Administrativo</v>
          </cell>
          <cell r="J151">
            <v>70000</v>
          </cell>
          <cell r="K151">
            <v>0</v>
          </cell>
          <cell r="L151">
            <v>0</v>
          </cell>
          <cell r="M151">
            <v>0</v>
          </cell>
          <cell r="N151">
            <v>70000</v>
          </cell>
        </row>
        <row r="152">
          <cell r="B152" t="str">
            <v>0001058B</v>
          </cell>
          <cell r="C152" t="str">
            <v>MARIA JOSE SILVA DE AQUINO</v>
          </cell>
          <cell r="D152" t="str">
            <v>INATIVOS MEMBROS</v>
          </cell>
          <cell r="E152"/>
          <cell r="F152"/>
          <cell r="G152" t="str">
            <v>2018.007496</v>
          </cell>
          <cell r="H152" t="str">
            <v>Parcela Autônoma de Equivalência</v>
          </cell>
          <cell r="I152" t="str">
            <v>Administrativo</v>
          </cell>
          <cell r="J152">
            <v>70000</v>
          </cell>
          <cell r="K152">
            <v>0</v>
          </cell>
          <cell r="L152">
            <v>0</v>
          </cell>
          <cell r="M152">
            <v>0</v>
          </cell>
          <cell r="N152">
            <v>70000</v>
          </cell>
        </row>
        <row r="153">
          <cell r="B153" t="str">
            <v>0001350B</v>
          </cell>
          <cell r="C153" t="str">
            <v>MARIA NAZARETH DA PENHA V MOTA</v>
          </cell>
          <cell r="D153" t="str">
            <v>INATIVOS MEMBROS</v>
          </cell>
          <cell r="E153"/>
          <cell r="F153"/>
          <cell r="G153" t="str">
            <v>2018.007496</v>
          </cell>
          <cell r="H153" t="str">
            <v>Parcela Autônoma de Equivalência</v>
          </cell>
          <cell r="I153" t="str">
            <v>Administrativo</v>
          </cell>
          <cell r="J153">
            <v>70000</v>
          </cell>
          <cell r="K153">
            <v>0</v>
          </cell>
          <cell r="L153">
            <v>0</v>
          </cell>
          <cell r="M153">
            <v>0</v>
          </cell>
          <cell r="N153">
            <v>70000</v>
          </cell>
        </row>
        <row r="154">
          <cell r="B154" t="str">
            <v>0001457B</v>
          </cell>
          <cell r="C154" t="str">
            <v>MARIA NEIDE DE ANDRADE BEZERRA</v>
          </cell>
          <cell r="D154" t="str">
            <v>INATIVOS MEMBROS</v>
          </cell>
          <cell r="E154"/>
          <cell r="F154"/>
          <cell r="G154" t="str">
            <v>2018.007496</v>
          </cell>
          <cell r="H154" t="str">
            <v>Parcela Autônoma de Equivalência</v>
          </cell>
          <cell r="I154" t="str">
            <v>Administrativo</v>
          </cell>
          <cell r="J154">
            <v>70000</v>
          </cell>
          <cell r="K154">
            <v>0</v>
          </cell>
          <cell r="L154">
            <v>0</v>
          </cell>
          <cell r="M154">
            <v>0</v>
          </cell>
          <cell r="N154">
            <v>70000</v>
          </cell>
        </row>
        <row r="155">
          <cell r="B155" t="str">
            <v>0000299B</v>
          </cell>
          <cell r="C155" t="str">
            <v>MERITA AZULAY CARDOSO SOARES</v>
          </cell>
          <cell r="D155" t="str">
            <v>INATIVOS MEMBROS</v>
          </cell>
          <cell r="E155"/>
          <cell r="F155"/>
          <cell r="G155" t="str">
            <v>2018.007496</v>
          </cell>
          <cell r="H155" t="str">
            <v>Parcela Autônoma de Equivalência</v>
          </cell>
          <cell r="I155" t="str">
            <v>Administrativo</v>
          </cell>
          <cell r="J155">
            <v>70000</v>
          </cell>
          <cell r="K155">
            <v>0</v>
          </cell>
          <cell r="L155">
            <v>0</v>
          </cell>
          <cell r="M155">
            <v>0</v>
          </cell>
          <cell r="N155">
            <v>70000</v>
          </cell>
        </row>
        <row r="156">
          <cell r="B156" t="str">
            <v>0001872B</v>
          </cell>
          <cell r="C156" t="str">
            <v>NICOLAU SILVA DE OLIVEIRA</v>
          </cell>
          <cell r="D156" t="str">
            <v>INATIVOS MEMBROS</v>
          </cell>
          <cell r="E156"/>
          <cell r="F156"/>
          <cell r="G156" t="str">
            <v>2018.007496</v>
          </cell>
          <cell r="H156" t="str">
            <v>Parcela Autônoma de Equivalência</v>
          </cell>
          <cell r="I156" t="str">
            <v>Administrativo</v>
          </cell>
          <cell r="J156">
            <v>70000</v>
          </cell>
          <cell r="K156">
            <v>0</v>
          </cell>
          <cell r="L156">
            <v>0</v>
          </cell>
          <cell r="M156">
            <v>0</v>
          </cell>
          <cell r="N156">
            <v>70000</v>
          </cell>
        </row>
        <row r="157">
          <cell r="B157" t="str">
            <v>0002100B</v>
          </cell>
          <cell r="C157" t="str">
            <v>NILZA RODRIGUES DE ALMEIDA</v>
          </cell>
          <cell r="D157" t="str">
            <v>INATIVOS MEMBROS</v>
          </cell>
          <cell r="E157"/>
          <cell r="F157"/>
          <cell r="G157" t="str">
            <v>2018.007496</v>
          </cell>
          <cell r="H157" t="str">
            <v>Parcela Autônoma de Equivalência</v>
          </cell>
          <cell r="I157" t="str">
            <v>Administrativo</v>
          </cell>
          <cell r="J157">
            <v>70000</v>
          </cell>
          <cell r="K157">
            <v>0</v>
          </cell>
          <cell r="L157">
            <v>0</v>
          </cell>
          <cell r="M157">
            <v>0</v>
          </cell>
          <cell r="N157">
            <v>70000</v>
          </cell>
        </row>
        <row r="158">
          <cell r="B158" t="str">
            <v>0000868B</v>
          </cell>
          <cell r="C158" t="str">
            <v>ORLANDO DOS SANTOS SANTIAGO</v>
          </cell>
          <cell r="D158" t="str">
            <v>INATIVOS MEMBROS</v>
          </cell>
          <cell r="E158"/>
          <cell r="F158"/>
          <cell r="G158" t="str">
            <v>2018.007496</v>
          </cell>
          <cell r="H158" t="str">
            <v>Parcela Autônoma de Equivalência</v>
          </cell>
          <cell r="I158" t="str">
            <v>Administrativo</v>
          </cell>
          <cell r="J158">
            <v>70000</v>
          </cell>
          <cell r="K158">
            <v>0</v>
          </cell>
          <cell r="L158">
            <v>0</v>
          </cell>
          <cell r="M158">
            <v>0</v>
          </cell>
          <cell r="N158">
            <v>70000</v>
          </cell>
        </row>
        <row r="159">
          <cell r="B159" t="str">
            <v>0002160B</v>
          </cell>
          <cell r="C159" t="str">
            <v>OTAVIO DE SOUZA GOMES</v>
          </cell>
          <cell r="D159" t="str">
            <v>INATIVOS MEMBROS</v>
          </cell>
          <cell r="E159"/>
          <cell r="F159"/>
          <cell r="G159" t="str">
            <v>2018.007496</v>
          </cell>
          <cell r="H159" t="str">
            <v>Parcela Autônoma de Equivalência</v>
          </cell>
          <cell r="I159" t="str">
            <v>Administrativo</v>
          </cell>
          <cell r="J159">
            <v>70000</v>
          </cell>
          <cell r="K159">
            <v>0</v>
          </cell>
          <cell r="L159">
            <v>0</v>
          </cell>
          <cell r="M159">
            <v>0</v>
          </cell>
          <cell r="N159">
            <v>70000</v>
          </cell>
        </row>
        <row r="160">
          <cell r="B160" t="str">
            <v>0000337B</v>
          </cell>
          <cell r="C160" t="str">
            <v>PEDRO DA SILVA COSTA</v>
          </cell>
          <cell r="D160" t="str">
            <v>INATIVOS MEMBROS</v>
          </cell>
          <cell r="E160"/>
          <cell r="F160"/>
          <cell r="G160" t="str">
            <v>2018.007496</v>
          </cell>
          <cell r="H160" t="str">
            <v>Parcela Autônoma de Equivalência</v>
          </cell>
          <cell r="I160" t="str">
            <v>Administrativo</v>
          </cell>
          <cell r="J160">
            <v>70000</v>
          </cell>
          <cell r="K160">
            <v>0</v>
          </cell>
          <cell r="L160">
            <v>0</v>
          </cell>
          <cell r="M160">
            <v>0</v>
          </cell>
          <cell r="N160">
            <v>70000</v>
          </cell>
        </row>
        <row r="161">
          <cell r="B161" t="str">
            <v>0001384B</v>
          </cell>
          <cell r="C161" t="str">
            <v>RAIMUNDO DAVID JERONIMO</v>
          </cell>
          <cell r="D161" t="str">
            <v>INATIVOS MEMBROS</v>
          </cell>
          <cell r="E161"/>
          <cell r="F161"/>
          <cell r="G161" t="str">
            <v>2018.007496</v>
          </cell>
          <cell r="H161" t="str">
            <v>Parcela Autônoma de Equivalência</v>
          </cell>
          <cell r="I161" t="str">
            <v>Administrativo</v>
          </cell>
          <cell r="J161">
            <v>70000</v>
          </cell>
          <cell r="K161">
            <v>0</v>
          </cell>
          <cell r="L161">
            <v>0</v>
          </cell>
          <cell r="M161">
            <v>0</v>
          </cell>
          <cell r="N161">
            <v>70000</v>
          </cell>
        </row>
        <row r="162">
          <cell r="B162" t="str">
            <v>0003336B</v>
          </cell>
          <cell r="C162" t="str">
            <v>RAIMUNDO DO NASCIMENTO OLIVEIRA</v>
          </cell>
          <cell r="D162" t="str">
            <v>INATIVOS MEMBROS</v>
          </cell>
          <cell r="E162"/>
          <cell r="F162"/>
          <cell r="G162" t="str">
            <v>905955/2014</v>
          </cell>
          <cell r="H162" t="str">
            <v>Dif. Subsídio Anuênio / ATS</v>
          </cell>
          <cell r="I162" t="str">
            <v>Administrativo</v>
          </cell>
          <cell r="J162">
            <v>12852.9</v>
          </cell>
          <cell r="K162">
            <v>771.48</v>
          </cell>
          <cell r="L162">
            <v>2453.0300000000002</v>
          </cell>
          <cell r="M162">
            <v>3224.51</v>
          </cell>
          <cell r="N162">
            <v>9628.39</v>
          </cell>
        </row>
        <row r="163">
          <cell r="B163" t="str">
            <v>0002240B</v>
          </cell>
          <cell r="C163" t="str">
            <v>RONALDO ANDRADE</v>
          </cell>
          <cell r="D163" t="str">
            <v>INATIVOS MEMBROS</v>
          </cell>
          <cell r="E163"/>
          <cell r="F163"/>
          <cell r="G163" t="str">
            <v>2018.007496</v>
          </cell>
          <cell r="H163" t="str">
            <v>Parcela Autônoma de Equivalência</v>
          </cell>
          <cell r="I163" t="str">
            <v>Administrativo</v>
          </cell>
          <cell r="J163">
            <v>70000</v>
          </cell>
          <cell r="K163">
            <v>0</v>
          </cell>
          <cell r="L163">
            <v>0</v>
          </cell>
          <cell r="M163">
            <v>0</v>
          </cell>
          <cell r="N163">
            <v>70000</v>
          </cell>
        </row>
        <row r="164">
          <cell r="B164" t="str">
            <v>0000612B</v>
          </cell>
          <cell r="C164" t="str">
            <v>SALVADOR CONTE</v>
          </cell>
          <cell r="D164" t="str">
            <v>INATIVOS MEMBROS</v>
          </cell>
          <cell r="E164"/>
          <cell r="F164"/>
          <cell r="G164" t="str">
            <v>2018.007496</v>
          </cell>
          <cell r="H164" t="str">
            <v>Parcela Autônoma de Equivalência</v>
          </cell>
          <cell r="I164" t="str">
            <v>Administrativo</v>
          </cell>
          <cell r="J164">
            <v>70000</v>
          </cell>
          <cell r="K164">
            <v>0</v>
          </cell>
          <cell r="L164">
            <v>0</v>
          </cell>
          <cell r="M164">
            <v>0</v>
          </cell>
          <cell r="N164">
            <v>70000</v>
          </cell>
        </row>
        <row r="165">
          <cell r="B165" t="str">
            <v>0002747B</v>
          </cell>
          <cell r="C165" t="str">
            <v>SANDRA MARIA CABRAL M B RAMALHO</v>
          </cell>
          <cell r="D165" t="str">
            <v>INATIVOS MEMBROS</v>
          </cell>
          <cell r="E165"/>
          <cell r="F165"/>
          <cell r="G165" t="str">
            <v>2018.007496</v>
          </cell>
          <cell r="H165" t="str">
            <v>Parcela Autônoma de Equivalência</v>
          </cell>
          <cell r="I165" t="str">
            <v>Administrativo</v>
          </cell>
          <cell r="J165">
            <v>70000</v>
          </cell>
          <cell r="K165">
            <v>0</v>
          </cell>
          <cell r="L165">
            <v>0</v>
          </cell>
          <cell r="M165">
            <v>0</v>
          </cell>
          <cell r="N165">
            <v>70000</v>
          </cell>
        </row>
        <row r="166">
          <cell r="B166" t="str">
            <v>0000655B</v>
          </cell>
          <cell r="C166" t="str">
            <v>TELMA MARTINS MACIEL</v>
          </cell>
          <cell r="D166" t="str">
            <v>INATIVOS MEMBROS</v>
          </cell>
          <cell r="E166"/>
          <cell r="F166"/>
          <cell r="G166" t="str">
            <v>2018.007496</v>
          </cell>
          <cell r="H166" t="str">
            <v>Parcela Autônoma de Equivalência</v>
          </cell>
          <cell r="I166" t="str">
            <v>Administrativo</v>
          </cell>
          <cell r="J166">
            <v>70000</v>
          </cell>
          <cell r="K166">
            <v>0</v>
          </cell>
          <cell r="L166">
            <v>0</v>
          </cell>
          <cell r="M166">
            <v>0</v>
          </cell>
          <cell r="N166">
            <v>70000</v>
          </cell>
        </row>
        <row r="167">
          <cell r="B167" t="str">
            <v>0000671B</v>
          </cell>
          <cell r="C167" t="str">
            <v>VICENTE AUGUSTO CRUZ OLIVEIRA</v>
          </cell>
          <cell r="D167" t="str">
            <v>INATIVOS MEMBROS</v>
          </cell>
          <cell r="E167"/>
          <cell r="F167"/>
          <cell r="G167" t="str">
            <v>2018.007496</v>
          </cell>
          <cell r="H167" t="str">
            <v>Parcela Autônoma de Equivalência</v>
          </cell>
          <cell r="I167" t="str">
            <v>Administrativo</v>
          </cell>
          <cell r="J167">
            <v>70000</v>
          </cell>
          <cell r="K167">
            <v>0</v>
          </cell>
          <cell r="L167">
            <v>0</v>
          </cell>
          <cell r="M167">
            <v>0</v>
          </cell>
          <cell r="N167">
            <v>70000</v>
          </cell>
        </row>
        <row r="168">
          <cell r="B168" t="str">
            <v>0000116B</v>
          </cell>
          <cell r="C168" t="str">
            <v>YANO RENE PINHEIRO MONTEIRO</v>
          </cell>
          <cell r="D168" t="str">
            <v>INATIVOS MEMBROS</v>
          </cell>
          <cell r="E168"/>
          <cell r="F168"/>
          <cell r="G168" t="str">
            <v>2018.007496</v>
          </cell>
          <cell r="H168" t="str">
            <v>Parcela Autônoma de Equivalência</v>
          </cell>
          <cell r="I168" t="str">
            <v>Administrativo</v>
          </cell>
          <cell r="J168">
            <v>70000</v>
          </cell>
          <cell r="K168">
            <v>0</v>
          </cell>
          <cell r="L168">
            <v>0</v>
          </cell>
          <cell r="M168">
            <v>0</v>
          </cell>
          <cell r="N168">
            <v>70000</v>
          </cell>
        </row>
        <row r="169">
          <cell r="B169" t="str">
            <v>016.682.087-33</v>
          </cell>
          <cell r="C169" t="str">
            <v>ADRIANNA PIMENTEL FIGLIUOLO HORTA FERNANDES</v>
          </cell>
          <cell r="D169" t="str">
            <v>Herdeiro</v>
          </cell>
          <cell r="G169" t="str">
            <v>2018.007496 / 2019.027102</v>
          </cell>
          <cell r="H169" t="str">
            <v>Parcela Autônoma de Equivalência</v>
          </cell>
          <cell r="I169" t="str">
            <v>Administrativo</v>
          </cell>
          <cell r="J169">
            <v>1428.57</v>
          </cell>
          <cell r="K169">
            <v>0</v>
          </cell>
          <cell r="L169">
            <v>0</v>
          </cell>
          <cell r="M169">
            <v>0</v>
          </cell>
          <cell r="N169">
            <v>1428.57</v>
          </cell>
        </row>
        <row r="170">
          <cell r="B170" t="str">
            <v>007.378.012-04</v>
          </cell>
          <cell r="C170" t="str">
            <v>ALCEMIR PESSOA FIGLIUOLO</v>
          </cell>
          <cell r="D170" t="str">
            <v>Herdeiro</v>
          </cell>
          <cell r="G170" t="str">
            <v>2018.007496 / 2019.027102</v>
          </cell>
          <cell r="H170" t="str">
            <v>Parcela Autônoma de Equivalência</v>
          </cell>
          <cell r="I170" t="str">
            <v>Administrativo</v>
          </cell>
          <cell r="J170">
            <v>10000</v>
          </cell>
          <cell r="K170">
            <v>0</v>
          </cell>
          <cell r="L170">
            <v>0</v>
          </cell>
          <cell r="M170">
            <v>0</v>
          </cell>
          <cell r="N170">
            <v>10000</v>
          </cell>
        </row>
        <row r="171">
          <cell r="B171" t="str">
            <v>285.210.132-72</v>
          </cell>
          <cell r="C171" t="str">
            <v>ALDEMIR PESSOA FIGLIUOLO JUNIOR</v>
          </cell>
          <cell r="D171" t="str">
            <v>Herdeiro</v>
          </cell>
          <cell r="G171" t="str">
            <v>2018.007496 / 2019.027102</v>
          </cell>
          <cell r="H171" t="str">
            <v>Parcela Autônoma de Equivalência</v>
          </cell>
          <cell r="I171" t="str">
            <v>Administrativo</v>
          </cell>
          <cell r="J171">
            <v>1666.67</v>
          </cell>
          <cell r="K171">
            <v>0</v>
          </cell>
          <cell r="L171">
            <v>0</v>
          </cell>
          <cell r="M171">
            <v>0</v>
          </cell>
          <cell r="N171">
            <v>1666.67</v>
          </cell>
        </row>
        <row r="172">
          <cell r="B172" t="str">
            <v>021.332.307-93</v>
          </cell>
          <cell r="C172" t="str">
            <v>ALEXANDRE PIMENTEL FIGLIUOLO</v>
          </cell>
          <cell r="D172" t="str">
            <v>Herdeiro</v>
          </cell>
          <cell r="G172" t="str">
            <v>2018.007496 / 2019.027102</v>
          </cell>
          <cell r="H172" t="str">
            <v>Parcela Autônoma de Equivalência</v>
          </cell>
          <cell r="I172" t="str">
            <v>Administrativo</v>
          </cell>
          <cell r="J172">
            <v>1428.57</v>
          </cell>
          <cell r="K172">
            <v>0</v>
          </cell>
          <cell r="L172">
            <v>0</v>
          </cell>
          <cell r="M172">
            <v>0</v>
          </cell>
          <cell r="N172">
            <v>1428.57</v>
          </cell>
        </row>
        <row r="173">
          <cell r="B173" t="str">
            <v>764.337.147-49</v>
          </cell>
          <cell r="C173" t="str">
            <v>ANA LUCIA BARBOSA DE SOUZA</v>
          </cell>
          <cell r="D173" t="str">
            <v>Herdeiro</v>
          </cell>
          <cell r="G173" t="str">
            <v>2019.003783</v>
          </cell>
          <cell r="H173" t="str">
            <v>Parcela Autônoma de Equivalência</v>
          </cell>
          <cell r="I173" t="str">
            <v>Administrativo</v>
          </cell>
          <cell r="J173">
            <v>23333.33</v>
          </cell>
          <cell r="K173">
            <v>0</v>
          </cell>
          <cell r="L173">
            <v>0</v>
          </cell>
          <cell r="M173">
            <v>0</v>
          </cell>
          <cell r="N173">
            <v>23333.33</v>
          </cell>
        </row>
        <row r="174">
          <cell r="B174" t="str">
            <v>148.712.032-04</v>
          </cell>
          <cell r="C174" t="str">
            <v>ANA MARIA VIEIRA</v>
          </cell>
          <cell r="D174" t="str">
            <v>Herdeiro</v>
          </cell>
          <cell r="G174" t="str">
            <v xml:space="preserve">2018.009256 </v>
          </cell>
          <cell r="H174" t="str">
            <v>Parcela Autônoma de Equivalência</v>
          </cell>
          <cell r="I174" t="str">
            <v>Administrativo</v>
          </cell>
          <cell r="J174">
            <v>7777.77</v>
          </cell>
          <cell r="K174">
            <v>0</v>
          </cell>
          <cell r="L174">
            <v>0</v>
          </cell>
          <cell r="M174">
            <v>0</v>
          </cell>
          <cell r="N174">
            <v>7777.77</v>
          </cell>
        </row>
        <row r="175">
          <cell r="B175" t="str">
            <v>107.902.997-47</v>
          </cell>
          <cell r="C175" t="str">
            <v>ANA OSCARINA DE MELLO FIGLIUOLO</v>
          </cell>
          <cell r="D175" t="str">
            <v>Herdeiro</v>
          </cell>
          <cell r="G175" t="str">
            <v>2018.007496 / 2019.027102</v>
          </cell>
          <cell r="H175" t="str">
            <v>Parcela Autônoma de Equivalência</v>
          </cell>
          <cell r="I175" t="str">
            <v>Administrativo</v>
          </cell>
          <cell r="J175">
            <v>1428.57</v>
          </cell>
          <cell r="K175">
            <v>0</v>
          </cell>
          <cell r="L175">
            <v>0</v>
          </cell>
          <cell r="M175">
            <v>0</v>
          </cell>
          <cell r="N175">
            <v>1428.57</v>
          </cell>
        </row>
        <row r="176">
          <cell r="B176" t="str">
            <v>262.216.704-68</v>
          </cell>
          <cell r="C176" t="str">
            <v>ANTONIO SERGIO PATRICIO BRAGA DOS SANTOS</v>
          </cell>
          <cell r="D176" t="str">
            <v>Herdeiro</v>
          </cell>
          <cell r="G176" t="str">
            <v>2018.007496/2018.017908</v>
          </cell>
          <cell r="H176" t="str">
            <v>Parcela Autônoma de Equivalência</v>
          </cell>
          <cell r="I176" t="str">
            <v>Administrativo</v>
          </cell>
          <cell r="J176">
            <v>3500</v>
          </cell>
          <cell r="K176">
            <v>0</v>
          </cell>
          <cell r="L176">
            <v>0</v>
          </cell>
          <cell r="M176">
            <v>0</v>
          </cell>
          <cell r="N176">
            <v>3500</v>
          </cell>
        </row>
        <row r="177">
          <cell r="B177" t="str">
            <v>389.349.497-91</v>
          </cell>
          <cell r="C177" t="str">
            <v>ARMANDO SERGIO PATRICIO BRAGA DOS SANTOS</v>
          </cell>
          <cell r="D177" t="str">
            <v>Herdeiro</v>
          </cell>
          <cell r="G177" t="str">
            <v>2018.007496/2018.017908</v>
          </cell>
          <cell r="H177" t="str">
            <v>Parcela Autônoma de Equivalência</v>
          </cell>
          <cell r="I177" t="str">
            <v>Administrativo</v>
          </cell>
          <cell r="J177">
            <v>3500</v>
          </cell>
          <cell r="K177">
            <v>0</v>
          </cell>
          <cell r="L177">
            <v>0</v>
          </cell>
          <cell r="M177">
            <v>0</v>
          </cell>
          <cell r="N177">
            <v>3500</v>
          </cell>
        </row>
        <row r="178">
          <cell r="B178" t="str">
            <v>187.553.642-68</v>
          </cell>
          <cell r="C178" t="str">
            <v>CAIO FABIO CAMARA FIGLIUOLO</v>
          </cell>
          <cell r="D178" t="str">
            <v>Herdeiro</v>
          </cell>
          <cell r="G178" t="str">
            <v>2018.007496 / 2019.027102</v>
          </cell>
          <cell r="H178" t="str">
            <v>Parcela Autônoma de Equivalência</v>
          </cell>
          <cell r="I178" t="str">
            <v>Administrativo</v>
          </cell>
          <cell r="J178">
            <v>1666.67</v>
          </cell>
          <cell r="K178">
            <v>0</v>
          </cell>
          <cell r="L178">
            <v>0</v>
          </cell>
          <cell r="M178">
            <v>0</v>
          </cell>
          <cell r="N178">
            <v>1666.67</v>
          </cell>
        </row>
        <row r="179">
          <cell r="B179" t="str">
            <v>160.543.182-68</v>
          </cell>
          <cell r="C179" t="str">
            <v>CESAR AUGUSTO CAMARA FIGLIUOLO</v>
          </cell>
          <cell r="D179" t="str">
            <v>Herdeiro</v>
          </cell>
          <cell r="G179" t="str">
            <v>2018.007496 / 2019.027102</v>
          </cell>
          <cell r="H179" t="str">
            <v>Parcela Autônoma de Equivalência</v>
          </cell>
          <cell r="I179" t="str">
            <v>Administrativo</v>
          </cell>
          <cell r="J179">
            <v>1666.67</v>
          </cell>
          <cell r="K179">
            <v>0</v>
          </cell>
          <cell r="L179">
            <v>0</v>
          </cell>
          <cell r="M179">
            <v>0</v>
          </cell>
          <cell r="N179">
            <v>1666.67</v>
          </cell>
        </row>
        <row r="180">
          <cell r="B180" t="str">
            <v>172.317.697-48</v>
          </cell>
          <cell r="C180" t="str">
            <v>DAIANNA DE MELLO FIGLIUOLO</v>
          </cell>
          <cell r="D180" t="str">
            <v>Herdeiro</v>
          </cell>
          <cell r="G180" t="str">
            <v>2018.007496 / 2019.027102</v>
          </cell>
          <cell r="H180" t="str">
            <v>Parcela Autônoma de Equivalência</v>
          </cell>
          <cell r="I180" t="str">
            <v>Administrativo</v>
          </cell>
          <cell r="J180">
            <v>1428.57</v>
          </cell>
          <cell r="K180">
            <v>0</v>
          </cell>
          <cell r="L180">
            <v>0</v>
          </cell>
          <cell r="M180">
            <v>0</v>
          </cell>
          <cell r="N180">
            <v>1428.57</v>
          </cell>
        </row>
        <row r="181">
          <cell r="B181" t="str">
            <v>897.852.157-68</v>
          </cell>
          <cell r="C181" t="str">
            <v>DOUGLAS PIERRE DE SIQUEIRA</v>
          </cell>
          <cell r="D181" t="str">
            <v>Herdeiro</v>
          </cell>
          <cell r="G181" t="str">
            <v>2019.003783</v>
          </cell>
          <cell r="H181" t="str">
            <v>Parcela Autônoma de Equivalência</v>
          </cell>
          <cell r="I181" t="str">
            <v>Administrativo</v>
          </cell>
          <cell r="J181">
            <v>23333.33</v>
          </cell>
          <cell r="K181">
            <v>0</v>
          </cell>
          <cell r="L181">
            <v>0</v>
          </cell>
          <cell r="M181">
            <v>0</v>
          </cell>
          <cell r="N181">
            <v>23333.33</v>
          </cell>
        </row>
        <row r="182">
          <cell r="B182" t="str">
            <v>615.808.642-87</v>
          </cell>
          <cell r="C182" t="str">
            <v>ERIKA MULLER DA SILVA</v>
          </cell>
          <cell r="D182" t="str">
            <v>Herdeiro</v>
          </cell>
          <cell r="G182" t="str">
            <v>2019.003783</v>
          </cell>
          <cell r="H182" t="str">
            <v>Parcela Autônoma de Equivalência</v>
          </cell>
          <cell r="I182" t="str">
            <v>Administrativo</v>
          </cell>
          <cell r="J182">
            <v>11666.66</v>
          </cell>
          <cell r="K182">
            <v>0</v>
          </cell>
          <cell r="L182">
            <v>0</v>
          </cell>
          <cell r="M182">
            <v>0</v>
          </cell>
          <cell r="N182">
            <v>11666.66</v>
          </cell>
        </row>
        <row r="183">
          <cell r="B183" t="str">
            <v>289.385.008-10</v>
          </cell>
          <cell r="C183" t="str">
            <v>EUTIQUIO VIEIRA</v>
          </cell>
          <cell r="D183" t="str">
            <v>Herdeiro</v>
          </cell>
          <cell r="G183" t="str">
            <v xml:space="preserve">2018.009256 </v>
          </cell>
          <cell r="H183" t="str">
            <v>Parcela Autônoma de Equivalência</v>
          </cell>
          <cell r="I183" t="str">
            <v>Administrativo</v>
          </cell>
          <cell r="J183">
            <v>7777.77</v>
          </cell>
          <cell r="K183">
            <v>0</v>
          </cell>
          <cell r="L183">
            <v>0</v>
          </cell>
          <cell r="M183">
            <v>0</v>
          </cell>
          <cell r="N183">
            <v>7777.77</v>
          </cell>
        </row>
        <row r="184">
          <cell r="B184" t="str">
            <v>644.699.217-37</v>
          </cell>
          <cell r="C184" t="str">
            <v>FATIMA LOPES DE MELLO</v>
          </cell>
          <cell r="D184" t="str">
            <v>Herdeiro</v>
          </cell>
          <cell r="G184" t="str">
            <v>2018.007496 / 2019.027102</v>
          </cell>
          <cell r="H184" t="str">
            <v>Parcela Autônoma de Equivalência</v>
          </cell>
          <cell r="I184" t="str">
            <v>Administrativo</v>
          </cell>
          <cell r="J184">
            <v>1428.57</v>
          </cell>
          <cell r="K184">
            <v>0</v>
          </cell>
          <cell r="L184">
            <v>0</v>
          </cell>
          <cell r="M184">
            <v>0</v>
          </cell>
          <cell r="N184">
            <v>1428.57</v>
          </cell>
        </row>
        <row r="185">
          <cell r="B185" t="str">
            <v>733.463.907-30</v>
          </cell>
          <cell r="C185" t="str">
            <v>GEORGINA MARIA PATRICIO BRAGA DOS SANTOS</v>
          </cell>
          <cell r="D185" t="str">
            <v>Herdeiro</v>
          </cell>
          <cell r="G185" t="str">
            <v>2018.007496/2018.017908</v>
          </cell>
          <cell r="H185" t="str">
            <v>Parcela Autônoma de Equivalência</v>
          </cell>
          <cell r="I185" t="str">
            <v>Administrativo</v>
          </cell>
          <cell r="J185">
            <v>3500</v>
          </cell>
          <cell r="K185">
            <v>0</v>
          </cell>
          <cell r="L185">
            <v>0</v>
          </cell>
          <cell r="M185">
            <v>0</v>
          </cell>
          <cell r="N185">
            <v>3500</v>
          </cell>
        </row>
        <row r="186">
          <cell r="B186" t="str">
            <v>107.946.427-13</v>
          </cell>
          <cell r="C186" t="str">
            <v>GIOVANNA POEMA DE MELLO FIGLIUOLO</v>
          </cell>
          <cell r="D186" t="str">
            <v>Herdeiro</v>
          </cell>
          <cell r="G186" t="str">
            <v>2018.007496 / 2019.027102</v>
          </cell>
          <cell r="H186" t="str">
            <v>Parcela Autônoma de Equivalência</v>
          </cell>
          <cell r="I186" t="str">
            <v>Administrativo</v>
          </cell>
          <cell r="J186">
            <v>1428.57</v>
          </cell>
          <cell r="K186">
            <v>0</v>
          </cell>
          <cell r="L186">
            <v>0</v>
          </cell>
          <cell r="M186">
            <v>0</v>
          </cell>
          <cell r="N186">
            <v>1428.57</v>
          </cell>
        </row>
        <row r="187">
          <cell r="B187" t="str">
            <v>838.120.592-15</v>
          </cell>
          <cell r="C187" t="str">
            <v>GIOVANNI FIGLIUOLO NETTO</v>
          </cell>
          <cell r="D187" t="str">
            <v>Herdeiro</v>
          </cell>
          <cell r="G187" t="str">
            <v>2018.007496 / 2019.027102</v>
          </cell>
          <cell r="H187" t="str">
            <v>Parcela Autônoma de Equivalência</v>
          </cell>
          <cell r="I187" t="str">
            <v>Administrativo</v>
          </cell>
          <cell r="J187">
            <v>5000</v>
          </cell>
          <cell r="K187">
            <v>0</v>
          </cell>
          <cell r="L187">
            <v>0</v>
          </cell>
          <cell r="M187">
            <v>0</v>
          </cell>
          <cell r="N187">
            <v>5000</v>
          </cell>
        </row>
        <row r="188">
          <cell r="B188" t="str">
            <v>104.199.167-05</v>
          </cell>
          <cell r="C188" t="str">
            <v>GRACIANA DE MELLO FIGLIUOLO</v>
          </cell>
          <cell r="D188" t="str">
            <v>Herdeiro</v>
          </cell>
          <cell r="G188" t="str">
            <v>2018.007496 / 2019.027102</v>
          </cell>
          <cell r="H188" t="str">
            <v>Parcela Autônoma de Equivalência</v>
          </cell>
          <cell r="I188" t="str">
            <v>Administrativo</v>
          </cell>
          <cell r="J188">
            <v>1428.57</v>
          </cell>
          <cell r="K188">
            <v>0</v>
          </cell>
          <cell r="L188">
            <v>0</v>
          </cell>
          <cell r="M188">
            <v>0</v>
          </cell>
          <cell r="N188">
            <v>1428.57</v>
          </cell>
        </row>
        <row r="189">
          <cell r="B189" t="str">
            <v>053.137.322-34</v>
          </cell>
          <cell r="C189" t="str">
            <v>HELDER VIEIRA</v>
          </cell>
          <cell r="D189" t="str">
            <v>Herdeiro</v>
          </cell>
          <cell r="G189" t="str">
            <v xml:space="preserve">2018.009256 </v>
          </cell>
          <cell r="H189" t="str">
            <v>Parcela Autônoma de Equivalência</v>
          </cell>
          <cell r="I189" t="str">
            <v>Administrativo</v>
          </cell>
          <cell r="J189">
            <v>7777.77</v>
          </cell>
          <cell r="K189">
            <v>0</v>
          </cell>
          <cell r="L189">
            <v>0</v>
          </cell>
          <cell r="M189">
            <v>0</v>
          </cell>
          <cell r="N189">
            <v>7777.77</v>
          </cell>
        </row>
        <row r="190">
          <cell r="B190" t="str">
            <v>004.325.922-70</v>
          </cell>
          <cell r="C190" t="str">
            <v>HELOÍSA ANGÉLICA DA COSTA VIEIRA</v>
          </cell>
          <cell r="D190" t="str">
            <v>Herdeiro</v>
          </cell>
          <cell r="G190" t="str">
            <v xml:space="preserve">2018.009256 </v>
          </cell>
          <cell r="H190" t="str">
            <v>Parcela Autônoma de Equivalência</v>
          </cell>
          <cell r="I190" t="str">
            <v>Administrativo</v>
          </cell>
          <cell r="J190">
            <v>7777.77</v>
          </cell>
          <cell r="K190">
            <v>0</v>
          </cell>
          <cell r="L190">
            <v>0</v>
          </cell>
          <cell r="M190">
            <v>0</v>
          </cell>
          <cell r="N190">
            <v>7777.77</v>
          </cell>
        </row>
        <row r="191">
          <cell r="B191" t="str">
            <v>005.161.042-68</v>
          </cell>
          <cell r="C191" t="str">
            <v>JOÃO BOSCO VIEIRA</v>
          </cell>
          <cell r="D191" t="str">
            <v>Herdeiro</v>
          </cell>
          <cell r="G191" t="str">
            <v xml:space="preserve">2018.009256 </v>
          </cell>
          <cell r="H191" t="str">
            <v>Parcela Autônoma de Equivalência</v>
          </cell>
          <cell r="I191" t="str">
            <v>Administrativo</v>
          </cell>
          <cell r="J191">
            <v>7777.77</v>
          </cell>
          <cell r="K191">
            <v>0</v>
          </cell>
          <cell r="L191">
            <v>0</v>
          </cell>
          <cell r="M191">
            <v>0</v>
          </cell>
          <cell r="N191">
            <v>7777.77</v>
          </cell>
        </row>
        <row r="192">
          <cell r="B192" t="str">
            <v>576.445.862-53</v>
          </cell>
          <cell r="C192" t="str">
            <v>JULIANA ROLIM PINTO</v>
          </cell>
          <cell r="D192" t="str">
            <v>Herdeiro</v>
          </cell>
          <cell r="G192" t="str">
            <v>2018.007496 / 2019.007042</v>
          </cell>
          <cell r="H192" t="str">
            <v>Parcela Autônoma de Equivalência</v>
          </cell>
          <cell r="I192" t="str">
            <v>Administrativo</v>
          </cell>
          <cell r="J192">
            <v>70000</v>
          </cell>
          <cell r="K192">
            <v>0</v>
          </cell>
          <cell r="L192">
            <v>0</v>
          </cell>
          <cell r="M192">
            <v>0</v>
          </cell>
          <cell r="N192">
            <v>70000</v>
          </cell>
        </row>
        <row r="193">
          <cell r="B193" t="str">
            <v>706.386.752-00</v>
          </cell>
          <cell r="C193" t="str">
            <v>KELLEN MULLER DA SILVA</v>
          </cell>
          <cell r="D193" t="str">
            <v>Herdeiro</v>
          </cell>
          <cell r="G193" t="str">
            <v>2019.007042</v>
          </cell>
          <cell r="H193" t="str">
            <v>Parcela Autônoma de Equivalência</v>
          </cell>
          <cell r="I193" t="str">
            <v>Administrativo</v>
          </cell>
          <cell r="J193">
            <v>11666.66</v>
          </cell>
          <cell r="K193">
            <v>0</v>
          </cell>
          <cell r="L193">
            <v>0</v>
          </cell>
          <cell r="M193">
            <v>0</v>
          </cell>
          <cell r="N193">
            <v>11666.66</v>
          </cell>
        </row>
        <row r="194">
          <cell r="B194" t="str">
            <v>714.828.227-68</v>
          </cell>
          <cell r="C194" t="str">
            <v>MANOEL BRAGA DOS SANTOS FILHO</v>
          </cell>
          <cell r="D194" t="str">
            <v>Herdeiro</v>
          </cell>
          <cell r="G194" t="str">
            <v>2018.007496/2018.017908</v>
          </cell>
          <cell r="H194" t="str">
            <v>Parcela Autônoma de Equivalência</v>
          </cell>
          <cell r="I194" t="str">
            <v>Administrativo</v>
          </cell>
          <cell r="J194">
            <v>3500</v>
          </cell>
          <cell r="K194">
            <v>0</v>
          </cell>
          <cell r="L194">
            <v>0</v>
          </cell>
          <cell r="M194">
            <v>0</v>
          </cell>
          <cell r="N194">
            <v>3500</v>
          </cell>
        </row>
        <row r="195">
          <cell r="B195" t="str">
            <v>753.457.732-20</v>
          </cell>
          <cell r="C195" t="str">
            <v>MARCUS ANTONIUS CAMARA FIGLIUOLO</v>
          </cell>
          <cell r="D195" t="str">
            <v>Herdeiro</v>
          </cell>
          <cell r="G195" t="str">
            <v>2018.007496 / 2019.027102</v>
          </cell>
          <cell r="H195" t="str">
            <v>Parcela Autônoma de Equivalência</v>
          </cell>
          <cell r="I195" t="str">
            <v>Administrativo</v>
          </cell>
          <cell r="J195">
            <v>1666.67</v>
          </cell>
          <cell r="K195">
            <v>0</v>
          </cell>
          <cell r="L195">
            <v>0</v>
          </cell>
          <cell r="M195">
            <v>0</v>
          </cell>
          <cell r="N195">
            <v>1666.67</v>
          </cell>
        </row>
        <row r="196">
          <cell r="B196" t="str">
            <v>347.719.052-15</v>
          </cell>
          <cell r="C196" t="str">
            <v>MARCUS VINICIUS CAMARA FIGLIUOLO</v>
          </cell>
          <cell r="D196" t="str">
            <v>Herdeiro</v>
          </cell>
          <cell r="G196" t="str">
            <v>2018.007496 / 2019.027102</v>
          </cell>
          <cell r="H196" t="str">
            <v>Parcela Autônoma de Equivalência</v>
          </cell>
          <cell r="I196" t="str">
            <v>Administrativo</v>
          </cell>
          <cell r="J196">
            <v>1666.67</v>
          </cell>
          <cell r="K196">
            <v>0</v>
          </cell>
          <cell r="L196">
            <v>0</v>
          </cell>
          <cell r="M196">
            <v>0</v>
          </cell>
          <cell r="N196">
            <v>1666.67</v>
          </cell>
        </row>
        <row r="197">
          <cell r="B197" t="str">
            <v>068.343.102-15</v>
          </cell>
          <cell r="C197" t="str">
            <v>MARIA ERLÊ SANCHES GASKI</v>
          </cell>
          <cell r="D197" t="str">
            <v>Herdeiro</v>
          </cell>
          <cell r="G197" t="str">
            <v>2019.021882</v>
          </cell>
          <cell r="H197" t="str">
            <v>Parcela Autônoma de Equivalência</v>
          </cell>
          <cell r="I197" t="str">
            <v>Administrativo</v>
          </cell>
          <cell r="J197">
            <v>23019.01</v>
          </cell>
          <cell r="K197">
            <v>1889.75</v>
          </cell>
          <cell r="L197">
            <v>4941.1899999999996</v>
          </cell>
          <cell r="M197">
            <v>6830.94</v>
          </cell>
          <cell r="N197">
            <v>16188.07</v>
          </cell>
        </row>
        <row r="198">
          <cell r="B198" t="str">
            <v>068.343.102-15</v>
          </cell>
          <cell r="C198" t="str">
            <v>MARIA ERLÊ SANCHES GASKIN</v>
          </cell>
          <cell r="D198" t="str">
            <v>Herdeiro</v>
          </cell>
          <cell r="G198" t="str">
            <v>2019.021882</v>
          </cell>
          <cell r="H198" t="str">
            <v>Parcela Autônoma de Equivalência</v>
          </cell>
          <cell r="I198" t="str">
            <v>Administrativo</v>
          </cell>
          <cell r="J198">
            <v>11980.99</v>
          </cell>
          <cell r="K198">
            <v>0</v>
          </cell>
          <cell r="L198">
            <v>0</v>
          </cell>
          <cell r="M198">
            <v>0</v>
          </cell>
          <cell r="N198">
            <v>11980.99</v>
          </cell>
        </row>
        <row r="199">
          <cell r="B199" t="str">
            <v>238.265.092-34</v>
          </cell>
          <cell r="C199" t="str">
            <v>MIGUEL GIOVANNI CAMARA FIGLIUOLO</v>
          </cell>
          <cell r="D199" t="str">
            <v>Herdeiro</v>
          </cell>
          <cell r="G199" t="str">
            <v>2018.007496 / 2019.027102</v>
          </cell>
          <cell r="H199" t="str">
            <v>Parcela Autônoma de Equivalência</v>
          </cell>
          <cell r="I199" t="str">
            <v>Administrativo</v>
          </cell>
          <cell r="J199">
            <v>1666.67</v>
          </cell>
          <cell r="K199">
            <v>0</v>
          </cell>
          <cell r="L199">
            <v>0</v>
          </cell>
          <cell r="M199">
            <v>0</v>
          </cell>
          <cell r="N199">
            <v>1666.67</v>
          </cell>
        </row>
        <row r="200">
          <cell r="B200" t="str">
            <v>116.785.757-71</v>
          </cell>
          <cell r="C200" t="str">
            <v>MONIQUE SOUZA DO MONTE</v>
          </cell>
          <cell r="D200" t="str">
            <v>Herdeiro</v>
          </cell>
          <cell r="G200" t="str">
            <v>2019.003783</v>
          </cell>
          <cell r="H200" t="str">
            <v>Parcela Autônoma de Equivalência</v>
          </cell>
          <cell r="I200" t="str">
            <v>Administrativo</v>
          </cell>
          <cell r="J200">
            <v>23333.33</v>
          </cell>
          <cell r="K200">
            <v>0</v>
          </cell>
          <cell r="L200">
            <v>0</v>
          </cell>
          <cell r="M200">
            <v>0</v>
          </cell>
          <cell r="N200">
            <v>23333.33</v>
          </cell>
        </row>
        <row r="201">
          <cell r="B201" t="str">
            <v>111.074.132-49</v>
          </cell>
          <cell r="C201" t="str">
            <v>NEIDE FIGLIUOLO HARRAQUIAN – Isento IR</v>
          </cell>
          <cell r="D201" t="str">
            <v>Herdeiro</v>
          </cell>
          <cell r="G201" t="str">
            <v>2018.007496 / 2019.027102</v>
          </cell>
          <cell r="H201" t="str">
            <v>Parcela Autônoma de Equivalência</v>
          </cell>
          <cell r="I201" t="str">
            <v>Administrativo</v>
          </cell>
          <cell r="J201">
            <v>10000</v>
          </cell>
          <cell r="K201">
            <v>0</v>
          </cell>
          <cell r="L201">
            <v>0</v>
          </cell>
          <cell r="M201">
            <v>0</v>
          </cell>
          <cell r="N201">
            <v>10000</v>
          </cell>
        </row>
        <row r="202">
          <cell r="B202" t="str">
            <v>214.704.561-68</v>
          </cell>
          <cell r="C202" t="str">
            <v>NEIDICE FIGLIUOLO SPINZI</v>
          </cell>
          <cell r="D202" t="str">
            <v>Herdeiro</v>
          </cell>
          <cell r="G202" t="str">
            <v>2018.007496 / 2019.027102</v>
          </cell>
          <cell r="H202" t="str">
            <v>Parcela Autônoma de Equivalência</v>
          </cell>
          <cell r="I202" t="str">
            <v>Administrativo</v>
          </cell>
          <cell r="J202">
            <v>10000</v>
          </cell>
          <cell r="K202">
            <v>0</v>
          </cell>
          <cell r="L202">
            <v>0</v>
          </cell>
          <cell r="M202">
            <v>0</v>
          </cell>
          <cell r="N202">
            <v>10000</v>
          </cell>
        </row>
        <row r="203">
          <cell r="B203" t="str">
            <v>337.232.302-53</v>
          </cell>
          <cell r="C203" t="str">
            <v>NEISE FIGLIUOLO UCHOA</v>
          </cell>
          <cell r="D203" t="str">
            <v>Herdeiro</v>
          </cell>
          <cell r="G203" t="str">
            <v>2018.007496 / 2019.027102</v>
          </cell>
          <cell r="H203" t="str">
            <v>Parcela Autônoma de Equivalência</v>
          </cell>
          <cell r="I203" t="str">
            <v>Administrativo</v>
          </cell>
          <cell r="J203">
            <v>10000</v>
          </cell>
          <cell r="K203">
            <v>0</v>
          </cell>
          <cell r="L203">
            <v>0</v>
          </cell>
          <cell r="M203">
            <v>0</v>
          </cell>
          <cell r="N203">
            <v>10000</v>
          </cell>
        </row>
        <row r="204">
          <cell r="B204" t="str">
            <v>363.771.987-87</v>
          </cell>
          <cell r="C204" t="str">
            <v>SANDRA MARIA PATRICIO BRAGA LIMA</v>
          </cell>
          <cell r="D204" t="str">
            <v>Herdeiro</v>
          </cell>
          <cell r="G204" t="str">
            <v>2018.007496/2018.017908</v>
          </cell>
          <cell r="H204" t="str">
            <v>Parcela Autônoma de Equivalência</v>
          </cell>
          <cell r="I204" t="str">
            <v>Administrativo</v>
          </cell>
          <cell r="J204">
            <v>3500</v>
          </cell>
          <cell r="K204">
            <v>0</v>
          </cell>
          <cell r="L204">
            <v>0</v>
          </cell>
          <cell r="M204">
            <v>0</v>
          </cell>
          <cell r="N204">
            <v>3500</v>
          </cell>
        </row>
        <row r="205">
          <cell r="B205" t="str">
            <v>509.965.417-72</v>
          </cell>
          <cell r="C205" t="str">
            <v>SANTANA MARIA PATRICIO BRAGA DO RIO</v>
          </cell>
          <cell r="D205" t="str">
            <v>Herdeiro</v>
          </cell>
          <cell r="G205" t="str">
            <v>2018.007496/2018.017908</v>
          </cell>
          <cell r="H205" t="str">
            <v>Parcela Autônoma de Equivalência</v>
          </cell>
          <cell r="I205" t="str">
            <v>Administrativo</v>
          </cell>
          <cell r="J205">
            <v>3500</v>
          </cell>
          <cell r="K205">
            <v>0</v>
          </cell>
          <cell r="L205">
            <v>0</v>
          </cell>
          <cell r="M205">
            <v>0</v>
          </cell>
          <cell r="N205">
            <v>3500</v>
          </cell>
        </row>
        <row r="206">
          <cell r="B206" t="str">
            <v>887.068.857-72</v>
          </cell>
          <cell r="C206" t="str">
            <v>SHEILA MARIA PATRICIO BRAGA SAMPAIO</v>
          </cell>
          <cell r="D206" t="str">
            <v>Herdeiro</v>
          </cell>
          <cell r="G206" t="str">
            <v>2018.007496/2018.017908</v>
          </cell>
          <cell r="H206" t="str">
            <v>Parcela Autônoma de Equivalência</v>
          </cell>
          <cell r="I206" t="str">
            <v>Administrativo</v>
          </cell>
          <cell r="J206">
            <v>3500</v>
          </cell>
          <cell r="K206">
            <v>0</v>
          </cell>
          <cell r="L206">
            <v>0</v>
          </cell>
          <cell r="M206">
            <v>0</v>
          </cell>
          <cell r="N206">
            <v>3500</v>
          </cell>
        </row>
        <row r="207">
          <cell r="B207" t="str">
            <v>816.422.967-91</v>
          </cell>
          <cell r="C207" t="str">
            <v>SIMONE MARIA PATRICIO BRAGA RIBEIRO</v>
          </cell>
          <cell r="D207" t="str">
            <v>Herdeiro</v>
          </cell>
          <cell r="G207" t="str">
            <v>2018.007496/2018.017908</v>
          </cell>
          <cell r="H207" t="str">
            <v>Parcela Autônoma de Equivalência</v>
          </cell>
          <cell r="I207" t="str">
            <v>Administrativo</v>
          </cell>
          <cell r="J207">
            <v>3500</v>
          </cell>
          <cell r="K207">
            <v>0</v>
          </cell>
          <cell r="L207">
            <v>0</v>
          </cell>
          <cell r="M207">
            <v>0</v>
          </cell>
          <cell r="N207">
            <v>3500</v>
          </cell>
        </row>
        <row r="208">
          <cell r="B208" t="str">
            <v>600.653.207-68</v>
          </cell>
          <cell r="C208" t="str">
            <v>SOLANGE MARIA PATRICIO BRAGA DA COSTA</v>
          </cell>
          <cell r="D208" t="str">
            <v>Herdeiro</v>
          </cell>
          <cell r="G208" t="str">
            <v>2018.007496/2018.017908</v>
          </cell>
          <cell r="H208" t="str">
            <v>Parcela Autônoma de Equivalência</v>
          </cell>
          <cell r="I208" t="str">
            <v>Administrativo</v>
          </cell>
          <cell r="J208">
            <v>3500</v>
          </cell>
          <cell r="K208">
            <v>0</v>
          </cell>
          <cell r="L208">
            <v>0</v>
          </cell>
          <cell r="M208">
            <v>0</v>
          </cell>
          <cell r="N208">
            <v>3500</v>
          </cell>
        </row>
        <row r="209">
          <cell r="B209" t="str">
            <v>135.424.512-15</v>
          </cell>
          <cell r="C209" t="str">
            <v>SONIA MARIA PATRICIO BRAGA DOS SANTOS</v>
          </cell>
          <cell r="D209" t="str">
            <v>Herdeiro</v>
          </cell>
          <cell r="G209" t="str">
            <v>2018.007496/2018.017908</v>
          </cell>
          <cell r="H209" t="str">
            <v>Parcela Autônoma de Equivalência</v>
          </cell>
          <cell r="I209" t="str">
            <v>Administrativo</v>
          </cell>
          <cell r="J209">
            <v>3500</v>
          </cell>
          <cell r="K209">
            <v>0</v>
          </cell>
          <cell r="L209">
            <v>0</v>
          </cell>
          <cell r="M209">
            <v>0</v>
          </cell>
          <cell r="N209">
            <v>3500</v>
          </cell>
        </row>
        <row r="210">
          <cell r="B210" t="str">
            <v>035.718.792-01</v>
          </cell>
          <cell r="C210" t="str">
            <v>THIAGO SANTOS FIGLIUOLO</v>
          </cell>
          <cell r="D210" t="str">
            <v>Herdeiro</v>
          </cell>
          <cell r="G210" t="str">
            <v>2018.007496 / 2019.027102</v>
          </cell>
          <cell r="H210" t="str">
            <v>Parcela Autônoma de Equivalência</v>
          </cell>
          <cell r="I210" t="str">
            <v>Administrativo</v>
          </cell>
          <cell r="J210">
            <v>5000</v>
          </cell>
          <cell r="K210">
            <v>0</v>
          </cell>
          <cell r="L210">
            <v>0</v>
          </cell>
          <cell r="M210">
            <v>0</v>
          </cell>
          <cell r="N210">
            <v>5000</v>
          </cell>
        </row>
        <row r="211">
          <cell r="B211" t="str">
            <v>229.598.902-72</v>
          </cell>
          <cell r="C211" t="str">
            <v>VALTER PLATA SANCHES</v>
          </cell>
          <cell r="D211" t="str">
            <v>Herdeiro</v>
          </cell>
          <cell r="G211" t="str">
            <v>2019.021882</v>
          </cell>
          <cell r="H211" t="str">
            <v>Parcela Autônoma de Equivalência</v>
          </cell>
          <cell r="I211" t="str">
            <v>Administrativo</v>
          </cell>
          <cell r="J211">
            <v>23019.01</v>
          </cell>
          <cell r="K211">
            <v>1889.75</v>
          </cell>
          <cell r="L211">
            <v>4941.1899999999996</v>
          </cell>
          <cell r="M211">
            <v>6830.94</v>
          </cell>
          <cell r="N211">
            <v>16188.07</v>
          </cell>
        </row>
        <row r="212">
          <cell r="B212" t="str">
            <v>229.598.902-72</v>
          </cell>
          <cell r="C212" t="str">
            <v>VALTER PLATA SANCHES</v>
          </cell>
          <cell r="D212" t="str">
            <v>Herdeiro</v>
          </cell>
          <cell r="G212" t="str">
            <v>2019.021882</v>
          </cell>
          <cell r="H212" t="str">
            <v>Parcela Autônoma de Equivalência</v>
          </cell>
          <cell r="I212" t="str">
            <v>Administrativo</v>
          </cell>
          <cell r="J212">
            <v>11980.99</v>
          </cell>
          <cell r="K212">
            <v>0</v>
          </cell>
          <cell r="L212">
            <v>0</v>
          </cell>
          <cell r="M212">
            <v>0</v>
          </cell>
          <cell r="N212">
            <v>11980.99</v>
          </cell>
        </row>
        <row r="213">
          <cell r="B213" t="str">
            <v>135.341.657-72</v>
          </cell>
          <cell r="C213" t="str">
            <v>WANDERLEY VIEIRA</v>
          </cell>
          <cell r="D213" t="str">
            <v>Herdeiro</v>
          </cell>
          <cell r="G213" t="str">
            <v>2019.003783</v>
          </cell>
          <cell r="H213" t="str">
            <v>Parcela Autônoma de Equivalência</v>
          </cell>
          <cell r="I213" t="str">
            <v>Administrativo</v>
          </cell>
          <cell r="J213">
            <v>7777.77</v>
          </cell>
          <cell r="K213">
            <v>0</v>
          </cell>
          <cell r="L213">
            <v>0</v>
          </cell>
          <cell r="M213">
            <v>0</v>
          </cell>
          <cell r="N213">
            <v>7777.77</v>
          </cell>
        </row>
        <row r="214">
          <cell r="B214" t="str">
            <v>068.466.962-53</v>
          </cell>
          <cell r="C214" t="str">
            <v>WEBER VIEIRA</v>
          </cell>
          <cell r="D214" t="str">
            <v>Herdeiro</v>
          </cell>
          <cell r="G214" t="str">
            <v xml:space="preserve">2018.009256 </v>
          </cell>
          <cell r="H214" t="str">
            <v>Parcela Autônoma de Equivalência</v>
          </cell>
          <cell r="I214" t="str">
            <v>Administrativo</v>
          </cell>
          <cell r="J214">
            <v>7777.77</v>
          </cell>
          <cell r="K214">
            <v>0</v>
          </cell>
          <cell r="L214">
            <v>0</v>
          </cell>
          <cell r="M214">
            <v>0</v>
          </cell>
          <cell r="N214">
            <v>7777.77</v>
          </cell>
        </row>
        <row r="215">
          <cell r="B215" t="str">
            <v>000.083-3A</v>
          </cell>
          <cell r="C215" t="str">
            <v>JOAO BOSCO SA VALENTE</v>
          </cell>
          <cell r="D215" t="str">
            <v>Falecido (espólio)</v>
          </cell>
          <cell r="G215" t="str">
            <v>2018.008578</v>
          </cell>
          <cell r="H215" t="str">
            <v>Parcela Autônoma de Equivalência</v>
          </cell>
          <cell r="I215" t="str">
            <v>Administrativo</v>
          </cell>
          <cell r="J215">
            <v>70000</v>
          </cell>
          <cell r="K215">
            <v>0</v>
          </cell>
          <cell r="L215">
            <v>0</v>
          </cell>
          <cell r="M215">
            <v>0</v>
          </cell>
          <cell r="N215">
            <v>70000</v>
          </cell>
        </row>
        <row r="216">
          <cell r="B216" t="str">
            <v>F6 - 122-8A</v>
          </cell>
          <cell r="C216" t="str">
            <v>JOSE HAMILTON SARAIVA DOS SANTOS</v>
          </cell>
          <cell r="D216" t="str">
            <v>Ex-membro</v>
          </cell>
          <cell r="G216" t="str">
            <v>2018.007496</v>
          </cell>
          <cell r="H216" t="str">
            <v>Parcela Autônoma de Equivalência</v>
          </cell>
          <cell r="I216" t="str">
            <v>Administrativo</v>
          </cell>
          <cell r="J216">
            <v>70000</v>
          </cell>
          <cell r="K216">
            <v>0</v>
          </cell>
          <cell r="L216">
            <v>0</v>
          </cell>
          <cell r="M216">
            <v>0</v>
          </cell>
          <cell r="N216">
            <v>70000</v>
          </cell>
        </row>
        <row r="217">
          <cell r="B217" t="str">
            <v>F6 – 111-2A</v>
          </cell>
          <cell r="C217" t="str">
            <v>MARIA DO PERPETUO SOCORRO GUEDES MOURA</v>
          </cell>
          <cell r="D217" t="str">
            <v>Ex-Membro</v>
          </cell>
          <cell r="G217" t="str">
            <v>2018.007496</v>
          </cell>
          <cell r="H217" t="str">
            <v>Parcela Autônoma de Equivalência</v>
          </cell>
          <cell r="I217" t="str">
            <v>Administrativo</v>
          </cell>
          <cell r="J217">
            <v>70000</v>
          </cell>
          <cell r="K217">
            <v>0</v>
          </cell>
          <cell r="L217">
            <v>0</v>
          </cell>
          <cell r="M217">
            <v>0</v>
          </cell>
          <cell r="N217">
            <v>70000</v>
          </cell>
        </row>
        <row r="218">
          <cell r="B218" t="str">
            <v>F6 – 103-1A</v>
          </cell>
          <cell r="C218" t="str">
            <v>MAURO LUIZ CAMPBELL MARQUES</v>
          </cell>
          <cell r="D218" t="str">
            <v>Ex-Membro</v>
          </cell>
          <cell r="G218" t="str">
            <v>2018.007496</v>
          </cell>
          <cell r="H218" t="str">
            <v>Parcela Autônoma de Equivalência</v>
          </cell>
          <cell r="I218" t="str">
            <v>Administrativo</v>
          </cell>
          <cell r="J218">
            <v>70000</v>
          </cell>
          <cell r="K218">
            <v>0</v>
          </cell>
          <cell r="L218">
            <v>0</v>
          </cell>
          <cell r="M218">
            <v>0</v>
          </cell>
          <cell r="N218">
            <v>70000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view="pageBreakPreview" topLeftCell="G1" zoomScale="60" zoomScaleNormal="100" workbookViewId="0">
      <selection activeCell="O29" sqref="O29"/>
    </sheetView>
  </sheetViews>
  <sheetFormatPr defaultRowHeight="12.75" x14ac:dyDescent="0.2"/>
  <cols>
    <col min="1" max="1" width="7.140625" style="5" customWidth="1"/>
    <col min="2" max="2" width="11.5703125" style="5" customWidth="1"/>
    <col min="3" max="3" width="50" style="5" customWidth="1"/>
    <col min="4" max="4" width="44.28515625" style="5" customWidth="1"/>
    <col min="5" max="5" width="25.7109375" style="5" customWidth="1"/>
    <col min="6" max="6" width="66.85546875" style="5" customWidth="1"/>
    <col min="7" max="7" width="14.140625" style="6" customWidth="1"/>
    <col min="8" max="8" width="20.85546875" style="6" customWidth="1"/>
    <col min="9" max="9" width="20.5703125" style="6" customWidth="1"/>
    <col min="10" max="10" width="19.28515625" style="6" customWidth="1"/>
    <col min="11" max="11" width="10" style="6" customWidth="1"/>
    <col min="12" max="12" width="14.140625" style="6" customWidth="1"/>
    <col min="13" max="13" width="16.85546875" style="6" customWidth="1"/>
    <col min="14" max="14" width="18.28515625" style="6" customWidth="1"/>
    <col min="15" max="15" width="15.42578125" style="6" customWidth="1"/>
    <col min="16" max="16" width="14.140625" style="6" customWidth="1"/>
    <col min="17" max="17" width="16.7109375" style="6" customWidth="1"/>
    <col min="18" max="18" width="11.42578125" style="6" customWidth="1"/>
    <col min="19" max="19" width="15.140625" style="6" customWidth="1"/>
    <col min="20" max="20" width="13.42578125" style="6" customWidth="1"/>
    <col min="21" max="21" width="12.85546875" style="6" customWidth="1"/>
    <col min="22" max="16384" width="9.140625" style="5"/>
  </cols>
  <sheetData>
    <row r="1" spans="1:21" ht="15.75" x14ac:dyDescent="0.2">
      <c r="A1" s="7" t="s">
        <v>160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5.75" x14ac:dyDescent="0.2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"/>
      <c r="U2" s="3"/>
    </row>
    <row r="3" spans="1:21" ht="15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"/>
      <c r="U3" s="3"/>
    </row>
    <row r="4" spans="1:21" x14ac:dyDescent="0.2">
      <c r="A4" s="9" t="s">
        <v>0</v>
      </c>
      <c r="B4" s="9" t="s">
        <v>137</v>
      </c>
      <c r="C4" s="9" t="s">
        <v>68</v>
      </c>
      <c r="D4" s="9" t="s">
        <v>138</v>
      </c>
      <c r="E4" s="9" t="s">
        <v>136</v>
      </c>
      <c r="F4" s="9" t="s">
        <v>139</v>
      </c>
      <c r="G4" s="10" t="s">
        <v>140</v>
      </c>
      <c r="H4" s="11"/>
      <c r="I4" s="11"/>
      <c r="J4" s="11"/>
      <c r="K4" s="11"/>
      <c r="L4" s="11"/>
      <c r="M4" s="11"/>
      <c r="N4" s="11"/>
      <c r="O4" s="12"/>
      <c r="P4" s="10" t="s">
        <v>141</v>
      </c>
      <c r="Q4" s="11"/>
      <c r="R4" s="11"/>
      <c r="S4" s="11"/>
      <c r="T4" s="12"/>
      <c r="U4" s="13" t="s">
        <v>142</v>
      </c>
    </row>
    <row r="5" spans="1:21" x14ac:dyDescent="0.2">
      <c r="A5" s="9"/>
      <c r="B5" s="9"/>
      <c r="C5" s="9"/>
      <c r="D5" s="9"/>
      <c r="E5" s="9"/>
      <c r="F5" s="9"/>
      <c r="G5" s="16" t="s">
        <v>143</v>
      </c>
      <c r="H5" s="17"/>
      <c r="I5" s="16" t="s">
        <v>144</v>
      </c>
      <c r="J5" s="18"/>
      <c r="K5" s="18"/>
      <c r="L5" s="17"/>
      <c r="M5" s="19" t="s">
        <v>145</v>
      </c>
      <c r="N5" s="19" t="s">
        <v>146</v>
      </c>
      <c r="O5" s="19" t="s">
        <v>147</v>
      </c>
      <c r="P5" s="16" t="s">
        <v>148</v>
      </c>
      <c r="Q5" s="18"/>
      <c r="R5" s="17"/>
      <c r="S5" s="19" t="s">
        <v>149</v>
      </c>
      <c r="T5" s="21" t="s">
        <v>150</v>
      </c>
      <c r="U5" s="14"/>
    </row>
    <row r="6" spans="1:21" ht="52.5" x14ac:dyDescent="0.2">
      <c r="A6" s="9"/>
      <c r="B6" s="9"/>
      <c r="C6" s="9"/>
      <c r="D6" s="9"/>
      <c r="E6" s="9"/>
      <c r="F6" s="9"/>
      <c r="G6" s="4" t="s">
        <v>151</v>
      </c>
      <c r="H6" s="4" t="s">
        <v>152</v>
      </c>
      <c r="I6" s="4" t="s">
        <v>153</v>
      </c>
      <c r="J6" s="4" t="s">
        <v>154</v>
      </c>
      <c r="K6" s="4" t="s">
        <v>155</v>
      </c>
      <c r="L6" s="4" t="s">
        <v>156</v>
      </c>
      <c r="M6" s="20"/>
      <c r="N6" s="20"/>
      <c r="O6" s="20"/>
      <c r="P6" s="4" t="s">
        <v>157</v>
      </c>
      <c r="Q6" s="4" t="s">
        <v>158</v>
      </c>
      <c r="R6" s="4" t="s">
        <v>159</v>
      </c>
      <c r="S6" s="20"/>
      <c r="T6" s="22"/>
      <c r="U6" s="15"/>
    </row>
    <row r="7" spans="1:21" x14ac:dyDescent="0.2">
      <c r="A7" s="1" t="s">
        <v>1</v>
      </c>
      <c r="B7" s="1" t="s">
        <v>2</v>
      </c>
      <c r="C7" s="1" t="s">
        <v>69</v>
      </c>
      <c r="D7" s="1" t="s">
        <v>135</v>
      </c>
      <c r="E7" s="1"/>
      <c r="F7" s="1"/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1446.25</v>
      </c>
      <c r="O7" s="2">
        <f>SUM(G7:N7)</f>
        <v>1446.25</v>
      </c>
      <c r="P7" s="23">
        <f>H7-IFERROR(VLOOKUP(#REF!,'[1]DEZEMBRO 2019'!$B$8:$N$218,10,0),0)</f>
        <v>0</v>
      </c>
      <c r="Q7" s="23">
        <f>I7-IFERROR(VLOOKUP(#REF!,'[1]DEZEMBRO 2019'!$B$8:$N$218,11,0),0)</f>
        <v>0</v>
      </c>
      <c r="R7" s="2">
        <v>0</v>
      </c>
      <c r="S7" s="2">
        <v>0</v>
      </c>
      <c r="T7" s="2">
        <f>SUM(P7:S7)</f>
        <v>0</v>
      </c>
      <c r="U7" s="2">
        <f>O7-T7</f>
        <v>1446.25</v>
      </c>
    </row>
    <row r="8" spans="1:21" x14ac:dyDescent="0.2">
      <c r="A8" s="1" t="s">
        <v>1</v>
      </c>
      <c r="B8" s="1" t="s">
        <v>3</v>
      </c>
      <c r="C8" s="1" t="s">
        <v>70</v>
      </c>
      <c r="D8" s="1" t="s">
        <v>135</v>
      </c>
      <c r="E8" s="1"/>
      <c r="F8" s="1"/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1446.25</v>
      </c>
      <c r="O8" s="2">
        <f t="shared" ref="O8:O68" si="0">SUM(G8:N8)</f>
        <v>1446.25</v>
      </c>
      <c r="P8" s="23">
        <f>H8-IFERROR(VLOOKUP(#REF!,'[1]DEZEMBRO 2019'!$B$8:$N$218,10,0),0)</f>
        <v>0</v>
      </c>
      <c r="Q8" s="23">
        <f>I8-IFERROR(VLOOKUP(#REF!,'[1]DEZEMBRO 2019'!$B$8:$N$218,11,0),0)</f>
        <v>0</v>
      </c>
      <c r="R8" s="2">
        <v>0</v>
      </c>
      <c r="S8" s="2">
        <v>0</v>
      </c>
      <c r="T8" s="2">
        <f t="shared" ref="T8:T68" si="1">SUM(P8:S8)</f>
        <v>0</v>
      </c>
      <c r="U8" s="2">
        <f t="shared" ref="U8:U68" si="2">O8-T8</f>
        <v>1446.25</v>
      </c>
    </row>
    <row r="9" spans="1:21" x14ac:dyDescent="0.2">
      <c r="A9" s="1" t="s">
        <v>1</v>
      </c>
      <c r="B9" s="1" t="s">
        <v>4</v>
      </c>
      <c r="C9" s="1" t="s">
        <v>71</v>
      </c>
      <c r="D9" s="1" t="s">
        <v>135</v>
      </c>
      <c r="E9" s="1"/>
      <c r="F9" s="1"/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1446.25</v>
      </c>
      <c r="O9" s="2">
        <f t="shared" si="0"/>
        <v>1446.25</v>
      </c>
      <c r="P9" s="23">
        <f>H9-IFERROR(VLOOKUP(#REF!,'[1]DEZEMBRO 2019'!$B$8:$N$218,10,0),0)</f>
        <v>0</v>
      </c>
      <c r="Q9" s="23">
        <f>I9-IFERROR(VLOOKUP(#REF!,'[1]DEZEMBRO 2019'!$B$8:$N$218,11,0),0)</f>
        <v>0</v>
      </c>
      <c r="R9" s="2">
        <v>0</v>
      </c>
      <c r="S9" s="2">
        <v>0</v>
      </c>
      <c r="T9" s="2">
        <f t="shared" si="1"/>
        <v>0</v>
      </c>
      <c r="U9" s="2">
        <f t="shared" si="2"/>
        <v>1446.25</v>
      </c>
    </row>
    <row r="10" spans="1:21" x14ac:dyDescent="0.2">
      <c r="A10" s="1" t="s">
        <v>1</v>
      </c>
      <c r="B10" s="1" t="s">
        <v>5</v>
      </c>
      <c r="C10" s="1" t="s">
        <v>72</v>
      </c>
      <c r="D10" s="1" t="s">
        <v>135</v>
      </c>
      <c r="E10" s="1"/>
      <c r="F10" s="1"/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1446.25</v>
      </c>
      <c r="O10" s="2">
        <f t="shared" si="0"/>
        <v>1446.25</v>
      </c>
      <c r="P10" s="23">
        <f>H10-IFERROR(VLOOKUP(#REF!,'[1]DEZEMBRO 2019'!$B$8:$N$218,10,0),0)</f>
        <v>0</v>
      </c>
      <c r="Q10" s="23">
        <f>I10-IFERROR(VLOOKUP(#REF!,'[1]DEZEMBRO 2019'!$B$8:$N$218,11,0),0)</f>
        <v>0</v>
      </c>
      <c r="R10" s="2">
        <v>0</v>
      </c>
      <c r="S10" s="2">
        <v>0</v>
      </c>
      <c r="T10" s="2">
        <f t="shared" si="1"/>
        <v>0</v>
      </c>
      <c r="U10" s="2">
        <f t="shared" si="2"/>
        <v>1446.25</v>
      </c>
    </row>
    <row r="11" spans="1:21" x14ac:dyDescent="0.2">
      <c r="A11" s="1" t="s">
        <v>1</v>
      </c>
      <c r="B11" s="1" t="s">
        <v>6</v>
      </c>
      <c r="C11" s="1" t="s">
        <v>73</v>
      </c>
      <c r="D11" s="1" t="s">
        <v>135</v>
      </c>
      <c r="E11" s="1"/>
      <c r="F11" s="1"/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1446.25</v>
      </c>
      <c r="O11" s="2">
        <f t="shared" si="0"/>
        <v>1446.25</v>
      </c>
      <c r="P11" s="23">
        <f>H11-IFERROR(VLOOKUP(#REF!,'[1]DEZEMBRO 2019'!$B$8:$N$218,10,0),0)</f>
        <v>0</v>
      </c>
      <c r="Q11" s="23">
        <f>I11-IFERROR(VLOOKUP(#REF!,'[1]DEZEMBRO 2019'!$B$8:$N$218,11,0),0)</f>
        <v>0</v>
      </c>
      <c r="R11" s="2">
        <v>0</v>
      </c>
      <c r="S11" s="2">
        <v>0</v>
      </c>
      <c r="T11" s="2">
        <f t="shared" si="1"/>
        <v>0</v>
      </c>
      <c r="U11" s="2">
        <f t="shared" si="2"/>
        <v>1446.25</v>
      </c>
    </row>
    <row r="12" spans="1:21" x14ac:dyDescent="0.2">
      <c r="A12" s="1" t="s">
        <v>1</v>
      </c>
      <c r="B12" s="1" t="s">
        <v>7</v>
      </c>
      <c r="C12" s="1" t="s">
        <v>74</v>
      </c>
      <c r="D12" s="1" t="s">
        <v>135</v>
      </c>
      <c r="E12" s="1"/>
      <c r="F12" s="1"/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1446.25</v>
      </c>
      <c r="O12" s="2">
        <f t="shared" si="0"/>
        <v>1446.25</v>
      </c>
      <c r="P12" s="23">
        <f>H12-IFERROR(VLOOKUP(#REF!,'[1]DEZEMBRO 2019'!$B$8:$N$218,10,0),0)</f>
        <v>0</v>
      </c>
      <c r="Q12" s="23">
        <f>I12-IFERROR(VLOOKUP(#REF!,'[1]DEZEMBRO 2019'!$B$8:$N$218,11,0),0)</f>
        <v>0</v>
      </c>
      <c r="R12" s="2">
        <v>0</v>
      </c>
      <c r="S12" s="2">
        <v>0</v>
      </c>
      <c r="T12" s="2">
        <f t="shared" si="1"/>
        <v>0</v>
      </c>
      <c r="U12" s="2">
        <f t="shared" si="2"/>
        <v>1446.25</v>
      </c>
    </row>
    <row r="13" spans="1:21" x14ac:dyDescent="0.2">
      <c r="A13" s="1" t="s">
        <v>1</v>
      </c>
      <c r="B13" s="1" t="s">
        <v>8</v>
      </c>
      <c r="C13" s="1" t="s">
        <v>75</v>
      </c>
      <c r="D13" s="1" t="s">
        <v>135</v>
      </c>
      <c r="E13" s="1"/>
      <c r="F13" s="1"/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1446.25</v>
      </c>
      <c r="O13" s="2">
        <f t="shared" si="0"/>
        <v>1446.25</v>
      </c>
      <c r="P13" s="23">
        <f>H13-IFERROR(VLOOKUP(#REF!,'[1]DEZEMBRO 2019'!$B$8:$N$218,10,0),0)</f>
        <v>0</v>
      </c>
      <c r="Q13" s="23">
        <f>I13-IFERROR(VLOOKUP(#REF!,'[1]DEZEMBRO 2019'!$B$8:$N$218,11,0),0)</f>
        <v>0</v>
      </c>
      <c r="R13" s="2">
        <v>0</v>
      </c>
      <c r="S13" s="2">
        <v>0</v>
      </c>
      <c r="T13" s="2">
        <f t="shared" si="1"/>
        <v>0</v>
      </c>
      <c r="U13" s="2">
        <f t="shared" si="2"/>
        <v>1446.25</v>
      </c>
    </row>
    <row r="14" spans="1:21" x14ac:dyDescent="0.2">
      <c r="A14" s="1" t="s">
        <v>1</v>
      </c>
      <c r="B14" s="1" t="s">
        <v>9</v>
      </c>
      <c r="C14" s="1" t="s">
        <v>76</v>
      </c>
      <c r="D14" s="1" t="s">
        <v>135</v>
      </c>
      <c r="E14" s="1"/>
      <c r="F14" s="1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1446.25</v>
      </c>
      <c r="O14" s="2">
        <f t="shared" si="0"/>
        <v>1446.25</v>
      </c>
      <c r="P14" s="23">
        <f>H14-IFERROR(VLOOKUP(#REF!,'[1]DEZEMBRO 2019'!$B$8:$N$218,10,0),0)</f>
        <v>0</v>
      </c>
      <c r="Q14" s="23">
        <f>I14-IFERROR(VLOOKUP(#REF!,'[1]DEZEMBRO 2019'!$B$8:$N$218,11,0),0)</f>
        <v>0</v>
      </c>
      <c r="R14" s="2">
        <v>0</v>
      </c>
      <c r="S14" s="2">
        <v>0</v>
      </c>
      <c r="T14" s="2">
        <f t="shared" si="1"/>
        <v>0</v>
      </c>
      <c r="U14" s="2">
        <f t="shared" si="2"/>
        <v>1446.25</v>
      </c>
    </row>
    <row r="15" spans="1:21" x14ac:dyDescent="0.2">
      <c r="A15" s="1" t="s">
        <v>1</v>
      </c>
      <c r="B15" s="1" t="s">
        <v>10</v>
      </c>
      <c r="C15" s="1" t="s">
        <v>77</v>
      </c>
      <c r="D15" s="1" t="s">
        <v>135</v>
      </c>
      <c r="E15" s="1"/>
      <c r="F15" s="1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1446.25</v>
      </c>
      <c r="O15" s="2">
        <f t="shared" si="0"/>
        <v>1446.25</v>
      </c>
      <c r="P15" s="23">
        <f>H15-IFERROR(VLOOKUP(#REF!,'[1]DEZEMBRO 2019'!$B$8:$N$218,10,0),0)</f>
        <v>0</v>
      </c>
      <c r="Q15" s="23">
        <f>I15-IFERROR(VLOOKUP(#REF!,'[1]DEZEMBRO 2019'!$B$8:$N$218,11,0),0)</f>
        <v>0</v>
      </c>
      <c r="R15" s="2">
        <v>0</v>
      </c>
      <c r="S15" s="2">
        <v>0</v>
      </c>
      <c r="T15" s="2">
        <f t="shared" si="1"/>
        <v>0</v>
      </c>
      <c r="U15" s="2">
        <f t="shared" si="2"/>
        <v>1446.25</v>
      </c>
    </row>
    <row r="16" spans="1:21" x14ac:dyDescent="0.2">
      <c r="A16" s="1" t="s">
        <v>1</v>
      </c>
      <c r="B16" s="1" t="s">
        <v>11</v>
      </c>
      <c r="C16" s="1" t="s">
        <v>78</v>
      </c>
      <c r="D16" s="1" t="s">
        <v>135</v>
      </c>
      <c r="E16" s="1"/>
      <c r="F16" s="1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1446.25</v>
      </c>
      <c r="O16" s="2">
        <f t="shared" si="0"/>
        <v>1446.25</v>
      </c>
      <c r="P16" s="23">
        <f>H16-IFERROR(VLOOKUP(#REF!,'[1]DEZEMBRO 2019'!$B$8:$N$218,10,0),0)</f>
        <v>0</v>
      </c>
      <c r="Q16" s="23">
        <f>I16-IFERROR(VLOOKUP(#REF!,'[1]DEZEMBRO 2019'!$B$8:$N$218,11,0),0)</f>
        <v>0</v>
      </c>
      <c r="R16" s="2">
        <v>0</v>
      </c>
      <c r="S16" s="2">
        <v>0</v>
      </c>
      <c r="T16" s="2">
        <f t="shared" si="1"/>
        <v>0</v>
      </c>
      <c r="U16" s="2">
        <f t="shared" si="2"/>
        <v>1446.25</v>
      </c>
    </row>
    <row r="17" spans="1:21" x14ac:dyDescent="0.2">
      <c r="A17" s="1" t="s">
        <v>1</v>
      </c>
      <c r="B17" s="1" t="s">
        <v>12</v>
      </c>
      <c r="C17" s="1" t="s">
        <v>79</v>
      </c>
      <c r="D17" s="1" t="s">
        <v>135</v>
      </c>
      <c r="E17" s="1"/>
      <c r="F17" s="1"/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1446.25</v>
      </c>
      <c r="O17" s="2">
        <f t="shared" si="0"/>
        <v>1446.25</v>
      </c>
      <c r="P17" s="23">
        <f>H17-IFERROR(VLOOKUP(#REF!,'[1]DEZEMBRO 2019'!$B$8:$N$218,10,0),0)</f>
        <v>0</v>
      </c>
      <c r="Q17" s="23">
        <f>I17-IFERROR(VLOOKUP(#REF!,'[1]DEZEMBRO 2019'!$B$8:$N$218,11,0),0)</f>
        <v>0</v>
      </c>
      <c r="R17" s="2">
        <v>0</v>
      </c>
      <c r="S17" s="2">
        <v>0</v>
      </c>
      <c r="T17" s="2">
        <f t="shared" si="1"/>
        <v>0</v>
      </c>
      <c r="U17" s="2">
        <f t="shared" si="2"/>
        <v>1446.25</v>
      </c>
    </row>
    <row r="18" spans="1:21" x14ac:dyDescent="0.2">
      <c r="A18" s="1" t="s">
        <v>1</v>
      </c>
      <c r="B18" s="1" t="s">
        <v>13</v>
      </c>
      <c r="C18" s="1" t="s">
        <v>80</v>
      </c>
      <c r="D18" s="1" t="s">
        <v>135</v>
      </c>
      <c r="E18" s="1"/>
      <c r="F18" s="1"/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1446.25</v>
      </c>
      <c r="O18" s="2">
        <f t="shared" si="0"/>
        <v>1446.25</v>
      </c>
      <c r="P18" s="23">
        <f>H18-IFERROR(VLOOKUP(#REF!,'[1]DEZEMBRO 2019'!$B$8:$N$218,10,0),0)</f>
        <v>0</v>
      </c>
      <c r="Q18" s="23">
        <f>I18-IFERROR(VLOOKUP(#REF!,'[1]DEZEMBRO 2019'!$B$8:$N$218,11,0),0)</f>
        <v>0</v>
      </c>
      <c r="R18" s="2">
        <v>0</v>
      </c>
      <c r="S18" s="2">
        <v>0</v>
      </c>
      <c r="T18" s="2">
        <f t="shared" si="1"/>
        <v>0</v>
      </c>
      <c r="U18" s="2">
        <f t="shared" si="2"/>
        <v>1446.25</v>
      </c>
    </row>
    <row r="19" spans="1:21" x14ac:dyDescent="0.2">
      <c r="A19" s="1" t="s">
        <v>1</v>
      </c>
      <c r="B19" s="1" t="s">
        <v>14</v>
      </c>
      <c r="C19" s="1" t="s">
        <v>81</v>
      </c>
      <c r="D19" s="1" t="s">
        <v>135</v>
      </c>
      <c r="E19" s="1"/>
      <c r="F19" s="1"/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1446.25</v>
      </c>
      <c r="O19" s="2">
        <f t="shared" si="0"/>
        <v>1446.25</v>
      </c>
      <c r="P19" s="23">
        <f>H19-IFERROR(VLOOKUP(#REF!,'[1]DEZEMBRO 2019'!$B$8:$N$218,10,0),0)</f>
        <v>0</v>
      </c>
      <c r="Q19" s="23">
        <f>I19-IFERROR(VLOOKUP(#REF!,'[1]DEZEMBRO 2019'!$B$8:$N$218,11,0),0)</f>
        <v>0</v>
      </c>
      <c r="R19" s="2">
        <v>0</v>
      </c>
      <c r="S19" s="2">
        <v>0</v>
      </c>
      <c r="T19" s="2">
        <f t="shared" si="1"/>
        <v>0</v>
      </c>
      <c r="U19" s="2">
        <f t="shared" si="2"/>
        <v>1446.25</v>
      </c>
    </row>
    <row r="20" spans="1:21" x14ac:dyDescent="0.2">
      <c r="A20" s="1" t="s">
        <v>1</v>
      </c>
      <c r="B20" s="1" t="s">
        <v>15</v>
      </c>
      <c r="C20" s="1" t="s">
        <v>82</v>
      </c>
      <c r="D20" s="1" t="s">
        <v>135</v>
      </c>
      <c r="E20" s="1"/>
      <c r="F20" s="1"/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1446.25</v>
      </c>
      <c r="O20" s="2">
        <f t="shared" si="0"/>
        <v>1446.25</v>
      </c>
      <c r="P20" s="23">
        <f>H20-IFERROR(VLOOKUP(#REF!,'[1]DEZEMBRO 2019'!$B$8:$N$218,10,0),0)</f>
        <v>0</v>
      </c>
      <c r="Q20" s="23">
        <f>I20-IFERROR(VLOOKUP(#REF!,'[1]DEZEMBRO 2019'!$B$8:$N$218,11,0),0)</f>
        <v>0</v>
      </c>
      <c r="R20" s="2">
        <v>0</v>
      </c>
      <c r="S20" s="2">
        <v>0</v>
      </c>
      <c r="T20" s="2">
        <f t="shared" si="1"/>
        <v>0</v>
      </c>
      <c r="U20" s="2">
        <f t="shared" si="2"/>
        <v>1446.25</v>
      </c>
    </row>
    <row r="21" spans="1:21" x14ac:dyDescent="0.2">
      <c r="A21" s="1" t="s">
        <v>1</v>
      </c>
      <c r="B21" s="1" t="s">
        <v>16</v>
      </c>
      <c r="C21" s="1" t="s">
        <v>83</v>
      </c>
      <c r="D21" s="1" t="s">
        <v>135</v>
      </c>
      <c r="E21" s="1"/>
      <c r="F21" s="1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66322.5</v>
      </c>
      <c r="O21" s="2">
        <f t="shared" si="0"/>
        <v>66322.5</v>
      </c>
      <c r="P21" s="23">
        <f>H21-IFERROR(VLOOKUP(#REF!,'[1]DEZEMBRO 2019'!$B$8:$N$218,10,0),0)</f>
        <v>0</v>
      </c>
      <c r="Q21" s="23">
        <f>I21-IFERROR(VLOOKUP(#REF!,'[1]DEZEMBRO 2019'!$B$8:$N$218,11,0),0)</f>
        <v>0</v>
      </c>
      <c r="R21" s="2">
        <v>0</v>
      </c>
      <c r="S21" s="2">
        <v>0</v>
      </c>
      <c r="T21" s="2">
        <f t="shared" si="1"/>
        <v>0</v>
      </c>
      <c r="U21" s="2">
        <f t="shared" si="2"/>
        <v>66322.5</v>
      </c>
    </row>
    <row r="22" spans="1:21" x14ac:dyDescent="0.2">
      <c r="A22" s="1" t="s">
        <v>1</v>
      </c>
      <c r="B22" s="1" t="s">
        <v>17</v>
      </c>
      <c r="C22" s="1" t="s">
        <v>84</v>
      </c>
      <c r="D22" s="1" t="s">
        <v>135</v>
      </c>
      <c r="E22" s="1"/>
      <c r="F22" s="1"/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651.61</v>
      </c>
      <c r="O22" s="2">
        <f t="shared" si="0"/>
        <v>651.61</v>
      </c>
      <c r="P22" s="23">
        <f>H22-IFERROR(VLOOKUP(#REF!,'[1]DEZEMBRO 2019'!$B$8:$N$218,10,0),0)</f>
        <v>0</v>
      </c>
      <c r="Q22" s="23">
        <f>I22-IFERROR(VLOOKUP(#REF!,'[1]DEZEMBRO 2019'!$B$8:$N$218,11,0),0)</f>
        <v>0</v>
      </c>
      <c r="R22" s="2">
        <v>0</v>
      </c>
      <c r="S22" s="2">
        <v>0</v>
      </c>
      <c r="T22" s="2">
        <f t="shared" si="1"/>
        <v>0</v>
      </c>
      <c r="U22" s="2">
        <f t="shared" si="2"/>
        <v>651.61</v>
      </c>
    </row>
    <row r="23" spans="1:21" x14ac:dyDescent="0.2">
      <c r="A23" s="1" t="s">
        <v>1</v>
      </c>
      <c r="B23" s="1" t="s">
        <v>18</v>
      </c>
      <c r="C23" s="1" t="s">
        <v>85</v>
      </c>
      <c r="D23" s="1" t="s">
        <v>135</v>
      </c>
      <c r="E23" s="1"/>
      <c r="F23" s="1"/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1446.25</v>
      </c>
      <c r="O23" s="2">
        <f t="shared" si="0"/>
        <v>1446.25</v>
      </c>
      <c r="P23" s="23">
        <f>H23-IFERROR(VLOOKUP(#REF!,'[1]DEZEMBRO 2019'!$B$8:$N$218,10,0),0)</f>
        <v>0</v>
      </c>
      <c r="Q23" s="23">
        <f>I23-IFERROR(VLOOKUP(#REF!,'[1]DEZEMBRO 2019'!$B$8:$N$218,11,0),0)</f>
        <v>0</v>
      </c>
      <c r="R23" s="2">
        <v>0</v>
      </c>
      <c r="S23" s="2">
        <v>0</v>
      </c>
      <c r="T23" s="2">
        <f t="shared" si="1"/>
        <v>0</v>
      </c>
      <c r="U23" s="2">
        <f t="shared" si="2"/>
        <v>1446.25</v>
      </c>
    </row>
    <row r="24" spans="1:21" x14ac:dyDescent="0.2">
      <c r="A24" s="1" t="s">
        <v>1</v>
      </c>
      <c r="B24" s="1" t="s">
        <v>19</v>
      </c>
      <c r="C24" s="1" t="s">
        <v>86</v>
      </c>
      <c r="D24" s="1" t="s">
        <v>135</v>
      </c>
      <c r="E24" s="1"/>
      <c r="F24" s="1"/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1446.25</v>
      </c>
      <c r="O24" s="2">
        <f t="shared" si="0"/>
        <v>1446.25</v>
      </c>
      <c r="P24" s="23">
        <f>H24-IFERROR(VLOOKUP(#REF!,'[1]DEZEMBRO 2019'!$B$8:$N$218,10,0),0)</f>
        <v>0</v>
      </c>
      <c r="Q24" s="23">
        <f>I24-IFERROR(VLOOKUP(#REF!,'[1]DEZEMBRO 2019'!$B$8:$N$218,11,0),0)</f>
        <v>0</v>
      </c>
      <c r="R24" s="2">
        <v>0</v>
      </c>
      <c r="S24" s="2">
        <v>0</v>
      </c>
      <c r="T24" s="2">
        <f t="shared" si="1"/>
        <v>0</v>
      </c>
      <c r="U24" s="2">
        <f t="shared" si="2"/>
        <v>1446.25</v>
      </c>
    </row>
    <row r="25" spans="1:21" x14ac:dyDescent="0.2">
      <c r="A25" s="1" t="s">
        <v>1</v>
      </c>
      <c r="B25" s="1" t="s">
        <v>20</v>
      </c>
      <c r="C25" s="1" t="s">
        <v>87</v>
      </c>
      <c r="D25" s="1" t="s">
        <v>135</v>
      </c>
      <c r="E25" s="1"/>
      <c r="F25" s="1"/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1446.25</v>
      </c>
      <c r="O25" s="2">
        <f t="shared" si="0"/>
        <v>1446.25</v>
      </c>
      <c r="P25" s="23">
        <f>H25-IFERROR(VLOOKUP(#REF!,'[1]DEZEMBRO 2019'!$B$8:$N$218,10,0),0)</f>
        <v>0</v>
      </c>
      <c r="Q25" s="23">
        <f>I25-IFERROR(VLOOKUP(#REF!,'[1]DEZEMBRO 2019'!$B$8:$N$218,11,0),0)</f>
        <v>0</v>
      </c>
      <c r="R25" s="2">
        <v>0</v>
      </c>
      <c r="S25" s="2">
        <v>0</v>
      </c>
      <c r="T25" s="2">
        <f t="shared" si="1"/>
        <v>0</v>
      </c>
      <c r="U25" s="2">
        <f t="shared" si="2"/>
        <v>1446.25</v>
      </c>
    </row>
    <row r="26" spans="1:21" x14ac:dyDescent="0.2">
      <c r="A26" s="1" t="s">
        <v>1</v>
      </c>
      <c r="B26" s="1" t="s">
        <v>21</v>
      </c>
      <c r="C26" s="1" t="s">
        <v>88</v>
      </c>
      <c r="D26" s="1" t="s">
        <v>135</v>
      </c>
      <c r="E26" s="1"/>
      <c r="F26" s="1"/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1446.25</v>
      </c>
      <c r="O26" s="2">
        <f t="shared" si="0"/>
        <v>1446.25</v>
      </c>
      <c r="P26" s="23">
        <f>H26-IFERROR(VLOOKUP(#REF!,'[1]DEZEMBRO 2019'!$B$8:$N$218,10,0),0)</f>
        <v>0</v>
      </c>
      <c r="Q26" s="23">
        <f>I26-IFERROR(VLOOKUP(#REF!,'[1]DEZEMBRO 2019'!$B$8:$N$218,11,0),0)</f>
        <v>0</v>
      </c>
      <c r="R26" s="2">
        <v>0</v>
      </c>
      <c r="S26" s="2">
        <v>0</v>
      </c>
      <c r="T26" s="2">
        <f t="shared" si="1"/>
        <v>0</v>
      </c>
      <c r="U26" s="2">
        <f t="shared" si="2"/>
        <v>1446.25</v>
      </c>
    </row>
    <row r="27" spans="1:21" x14ac:dyDescent="0.2">
      <c r="A27" s="1" t="s">
        <v>1</v>
      </c>
      <c r="B27" s="1" t="s">
        <v>22</v>
      </c>
      <c r="C27" s="1" t="s">
        <v>89</v>
      </c>
      <c r="D27" s="1" t="s">
        <v>135</v>
      </c>
      <c r="E27" s="1"/>
      <c r="F27" s="1"/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1446.25</v>
      </c>
      <c r="O27" s="2">
        <f t="shared" si="0"/>
        <v>1446.25</v>
      </c>
      <c r="P27" s="23">
        <f>H27-IFERROR(VLOOKUP(#REF!,'[1]DEZEMBRO 2019'!$B$8:$N$218,10,0),0)</f>
        <v>0</v>
      </c>
      <c r="Q27" s="23">
        <f>I27-IFERROR(VLOOKUP(#REF!,'[1]DEZEMBRO 2019'!$B$8:$N$218,11,0),0)</f>
        <v>0</v>
      </c>
      <c r="R27" s="2">
        <v>0</v>
      </c>
      <c r="S27" s="2">
        <v>0</v>
      </c>
      <c r="T27" s="2">
        <f t="shared" si="1"/>
        <v>0</v>
      </c>
      <c r="U27" s="2">
        <f t="shared" si="2"/>
        <v>1446.25</v>
      </c>
    </row>
    <row r="28" spans="1:21" x14ac:dyDescent="0.2">
      <c r="A28" s="1" t="s">
        <v>1</v>
      </c>
      <c r="B28" s="1" t="s">
        <v>23</v>
      </c>
      <c r="C28" s="1" t="s">
        <v>90</v>
      </c>
      <c r="D28" s="1" t="s">
        <v>135</v>
      </c>
      <c r="E28" s="1"/>
      <c r="F28" s="1"/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1446.25</v>
      </c>
      <c r="O28" s="2">
        <f t="shared" si="0"/>
        <v>1446.25</v>
      </c>
      <c r="P28" s="23">
        <f>H28-IFERROR(VLOOKUP(#REF!,'[1]DEZEMBRO 2019'!$B$8:$N$218,10,0),0)</f>
        <v>0</v>
      </c>
      <c r="Q28" s="23">
        <f>I28-IFERROR(VLOOKUP(#REF!,'[1]DEZEMBRO 2019'!$B$8:$N$218,11,0),0)</f>
        <v>0</v>
      </c>
      <c r="R28" s="2">
        <v>0</v>
      </c>
      <c r="S28" s="2">
        <v>0</v>
      </c>
      <c r="T28" s="2">
        <f t="shared" si="1"/>
        <v>0</v>
      </c>
      <c r="U28" s="2">
        <f t="shared" si="2"/>
        <v>1446.25</v>
      </c>
    </row>
    <row r="29" spans="1:21" x14ac:dyDescent="0.2">
      <c r="A29" s="1" t="s">
        <v>1</v>
      </c>
      <c r="B29" s="1" t="s">
        <v>24</v>
      </c>
      <c r="C29" s="1" t="s">
        <v>91</v>
      </c>
      <c r="D29" s="1" t="s">
        <v>135</v>
      </c>
      <c r="E29" s="1"/>
      <c r="F29" s="1"/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1446.25</v>
      </c>
      <c r="O29" s="2">
        <f t="shared" si="0"/>
        <v>1446.25</v>
      </c>
      <c r="P29" s="23">
        <f>H29-IFERROR(VLOOKUP(#REF!,'[1]DEZEMBRO 2019'!$B$8:$N$218,10,0),0)</f>
        <v>0</v>
      </c>
      <c r="Q29" s="23">
        <f>I29-IFERROR(VLOOKUP(#REF!,'[1]DEZEMBRO 2019'!$B$8:$N$218,11,0),0)</f>
        <v>0</v>
      </c>
      <c r="R29" s="2">
        <v>0</v>
      </c>
      <c r="S29" s="2">
        <v>0</v>
      </c>
      <c r="T29" s="2">
        <f t="shared" si="1"/>
        <v>0</v>
      </c>
      <c r="U29" s="2">
        <f t="shared" si="2"/>
        <v>1446.25</v>
      </c>
    </row>
    <row r="30" spans="1:21" x14ac:dyDescent="0.2">
      <c r="A30" s="1" t="s">
        <v>1</v>
      </c>
      <c r="B30" s="1" t="s">
        <v>25</v>
      </c>
      <c r="C30" s="1" t="s">
        <v>92</v>
      </c>
      <c r="D30" s="1" t="s">
        <v>135</v>
      </c>
      <c r="E30" s="1"/>
      <c r="F30" s="1"/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1446.25</v>
      </c>
      <c r="O30" s="2">
        <f t="shared" si="0"/>
        <v>1446.25</v>
      </c>
      <c r="P30" s="23">
        <f>H30-IFERROR(VLOOKUP(#REF!,'[1]DEZEMBRO 2019'!$B$8:$N$218,10,0),0)</f>
        <v>0</v>
      </c>
      <c r="Q30" s="23">
        <f>I30-IFERROR(VLOOKUP(#REF!,'[1]DEZEMBRO 2019'!$B$8:$N$218,11,0),0)</f>
        <v>0</v>
      </c>
      <c r="R30" s="2">
        <v>0</v>
      </c>
      <c r="S30" s="2">
        <v>0</v>
      </c>
      <c r="T30" s="2">
        <f t="shared" si="1"/>
        <v>0</v>
      </c>
      <c r="U30" s="2">
        <f t="shared" si="2"/>
        <v>1446.25</v>
      </c>
    </row>
    <row r="31" spans="1:21" x14ac:dyDescent="0.2">
      <c r="A31" s="1" t="s">
        <v>1</v>
      </c>
      <c r="B31" s="1" t="s">
        <v>26</v>
      </c>
      <c r="C31" s="1" t="s">
        <v>93</v>
      </c>
      <c r="D31" s="1" t="s">
        <v>135</v>
      </c>
      <c r="E31" s="1"/>
      <c r="F31" s="1"/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1446.25</v>
      </c>
      <c r="O31" s="2">
        <f t="shared" si="0"/>
        <v>1446.25</v>
      </c>
      <c r="P31" s="23">
        <f>H31-IFERROR(VLOOKUP(#REF!,'[1]DEZEMBRO 2019'!$B$8:$N$218,10,0),0)</f>
        <v>0</v>
      </c>
      <c r="Q31" s="23">
        <f>I31-IFERROR(VLOOKUP(#REF!,'[1]DEZEMBRO 2019'!$B$8:$N$218,11,0),0)</f>
        <v>0</v>
      </c>
      <c r="R31" s="2">
        <v>0</v>
      </c>
      <c r="S31" s="2">
        <v>0</v>
      </c>
      <c r="T31" s="2">
        <f t="shared" si="1"/>
        <v>0</v>
      </c>
      <c r="U31" s="2">
        <f t="shared" si="2"/>
        <v>1446.25</v>
      </c>
    </row>
    <row r="32" spans="1:21" x14ac:dyDescent="0.2">
      <c r="A32" s="1" t="s">
        <v>1</v>
      </c>
      <c r="B32" s="1" t="s">
        <v>27</v>
      </c>
      <c r="C32" s="1" t="s">
        <v>94</v>
      </c>
      <c r="D32" s="1" t="s">
        <v>135</v>
      </c>
      <c r="E32" s="1"/>
      <c r="F32" s="1"/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1446.25</v>
      </c>
      <c r="O32" s="2">
        <f t="shared" si="0"/>
        <v>1446.25</v>
      </c>
      <c r="P32" s="23">
        <f>H32-IFERROR(VLOOKUP(#REF!,'[1]DEZEMBRO 2019'!$B$8:$N$218,10,0),0)</f>
        <v>0</v>
      </c>
      <c r="Q32" s="23">
        <f>I32-IFERROR(VLOOKUP(#REF!,'[1]DEZEMBRO 2019'!$B$8:$N$218,11,0),0)</f>
        <v>0</v>
      </c>
      <c r="R32" s="2">
        <v>0</v>
      </c>
      <c r="S32" s="2">
        <v>0</v>
      </c>
      <c r="T32" s="2">
        <f t="shared" si="1"/>
        <v>0</v>
      </c>
      <c r="U32" s="2">
        <f t="shared" si="2"/>
        <v>1446.25</v>
      </c>
    </row>
    <row r="33" spans="1:21" x14ac:dyDescent="0.2">
      <c r="A33" s="1" t="s">
        <v>1</v>
      </c>
      <c r="B33" s="1" t="s">
        <v>28</v>
      </c>
      <c r="C33" s="1" t="s">
        <v>95</v>
      </c>
      <c r="D33" s="1" t="s">
        <v>135</v>
      </c>
      <c r="E33" s="1"/>
      <c r="F33" s="1"/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1446.25</v>
      </c>
      <c r="O33" s="2">
        <f t="shared" si="0"/>
        <v>1446.25</v>
      </c>
      <c r="P33" s="23">
        <f>H33-IFERROR(VLOOKUP(#REF!,'[1]DEZEMBRO 2019'!$B$8:$N$218,10,0),0)</f>
        <v>0</v>
      </c>
      <c r="Q33" s="23">
        <f>I33-IFERROR(VLOOKUP(#REF!,'[1]DEZEMBRO 2019'!$B$8:$N$218,11,0),0)</f>
        <v>0</v>
      </c>
      <c r="R33" s="2">
        <v>0</v>
      </c>
      <c r="S33" s="2">
        <v>0</v>
      </c>
      <c r="T33" s="2">
        <f t="shared" si="1"/>
        <v>0</v>
      </c>
      <c r="U33" s="2">
        <f t="shared" si="2"/>
        <v>1446.25</v>
      </c>
    </row>
    <row r="34" spans="1:21" x14ac:dyDescent="0.2">
      <c r="A34" s="1" t="s">
        <v>1</v>
      </c>
      <c r="B34" s="1" t="s">
        <v>29</v>
      </c>
      <c r="C34" s="1" t="s">
        <v>96</v>
      </c>
      <c r="D34" s="1" t="s">
        <v>135</v>
      </c>
      <c r="E34" s="1"/>
      <c r="F34" s="1"/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1446.25</v>
      </c>
      <c r="O34" s="2">
        <f t="shared" si="0"/>
        <v>1446.25</v>
      </c>
      <c r="P34" s="23">
        <f>H34-IFERROR(VLOOKUP(#REF!,'[1]DEZEMBRO 2019'!$B$8:$N$218,10,0),0)</f>
        <v>0</v>
      </c>
      <c r="Q34" s="23">
        <f>I34-IFERROR(VLOOKUP(#REF!,'[1]DEZEMBRO 2019'!$B$8:$N$218,11,0),0)</f>
        <v>0</v>
      </c>
      <c r="R34" s="2">
        <v>0</v>
      </c>
      <c r="S34" s="2">
        <v>0</v>
      </c>
      <c r="T34" s="2">
        <f t="shared" si="1"/>
        <v>0</v>
      </c>
      <c r="U34" s="2">
        <f t="shared" si="2"/>
        <v>1446.25</v>
      </c>
    </row>
    <row r="35" spans="1:21" x14ac:dyDescent="0.2">
      <c r="A35" s="1" t="s">
        <v>1</v>
      </c>
      <c r="B35" s="1" t="s">
        <v>30</v>
      </c>
      <c r="C35" s="1" t="s">
        <v>97</v>
      </c>
      <c r="D35" s="1" t="s">
        <v>135</v>
      </c>
      <c r="E35" s="1"/>
      <c r="F35" s="1"/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58598.84</v>
      </c>
      <c r="O35" s="2">
        <f t="shared" si="0"/>
        <v>58598.84</v>
      </c>
      <c r="P35" s="23">
        <f>H35-IFERROR(VLOOKUP(#REF!,'[1]DEZEMBRO 2019'!$B$8:$N$218,10,0),0)</f>
        <v>0</v>
      </c>
      <c r="Q35" s="23">
        <f>I35-IFERROR(VLOOKUP(#REF!,'[1]DEZEMBRO 2019'!$B$8:$N$218,11,0),0)</f>
        <v>0</v>
      </c>
      <c r="R35" s="2">
        <v>0</v>
      </c>
      <c r="S35" s="2">
        <v>0</v>
      </c>
      <c r="T35" s="2">
        <f t="shared" si="1"/>
        <v>0</v>
      </c>
      <c r="U35" s="2">
        <f t="shared" si="2"/>
        <v>58598.84</v>
      </c>
    </row>
    <row r="36" spans="1:21" x14ac:dyDescent="0.2">
      <c r="A36" s="1" t="s">
        <v>1</v>
      </c>
      <c r="B36" s="1" t="s">
        <v>31</v>
      </c>
      <c r="C36" s="1" t="s">
        <v>98</v>
      </c>
      <c r="D36" s="1" t="s">
        <v>135</v>
      </c>
      <c r="E36" s="1"/>
      <c r="F36" s="1"/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1446.25</v>
      </c>
      <c r="O36" s="2">
        <f t="shared" si="0"/>
        <v>1446.25</v>
      </c>
      <c r="P36" s="23">
        <f>H36-IFERROR(VLOOKUP(#REF!,'[1]DEZEMBRO 2019'!$B$8:$N$218,10,0),0)</f>
        <v>0</v>
      </c>
      <c r="Q36" s="23">
        <f>I36-IFERROR(VLOOKUP(#REF!,'[1]DEZEMBRO 2019'!$B$8:$N$218,11,0),0)</f>
        <v>0</v>
      </c>
      <c r="R36" s="2">
        <v>0</v>
      </c>
      <c r="S36" s="2">
        <v>0</v>
      </c>
      <c r="T36" s="2">
        <f t="shared" si="1"/>
        <v>0</v>
      </c>
      <c r="U36" s="2">
        <f t="shared" si="2"/>
        <v>1446.25</v>
      </c>
    </row>
    <row r="37" spans="1:21" x14ac:dyDescent="0.2">
      <c r="A37" s="1" t="s">
        <v>1</v>
      </c>
      <c r="B37" s="1" t="s">
        <v>32</v>
      </c>
      <c r="C37" s="1" t="s">
        <v>99</v>
      </c>
      <c r="D37" s="1" t="s">
        <v>135</v>
      </c>
      <c r="E37" s="1"/>
      <c r="F37" s="1"/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1446.25</v>
      </c>
      <c r="O37" s="2">
        <f t="shared" si="0"/>
        <v>1446.25</v>
      </c>
      <c r="P37" s="23">
        <f>H37-IFERROR(VLOOKUP(#REF!,'[1]DEZEMBRO 2019'!$B$8:$N$218,10,0),0)</f>
        <v>0</v>
      </c>
      <c r="Q37" s="23">
        <f>I37-IFERROR(VLOOKUP(#REF!,'[1]DEZEMBRO 2019'!$B$8:$N$218,11,0),0)</f>
        <v>0</v>
      </c>
      <c r="R37" s="2">
        <v>0</v>
      </c>
      <c r="S37" s="2">
        <v>0</v>
      </c>
      <c r="T37" s="2">
        <f t="shared" si="1"/>
        <v>0</v>
      </c>
      <c r="U37" s="2">
        <f t="shared" si="2"/>
        <v>1446.25</v>
      </c>
    </row>
    <row r="38" spans="1:21" x14ac:dyDescent="0.2">
      <c r="A38" s="1" t="s">
        <v>1</v>
      </c>
      <c r="B38" s="1" t="s">
        <v>33</v>
      </c>
      <c r="C38" s="1" t="s">
        <v>100</v>
      </c>
      <c r="D38" s="1" t="s">
        <v>135</v>
      </c>
      <c r="E38" s="1"/>
      <c r="F38" s="1"/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1446.25</v>
      </c>
      <c r="O38" s="2">
        <f t="shared" si="0"/>
        <v>1446.25</v>
      </c>
      <c r="P38" s="23">
        <f>H38-IFERROR(VLOOKUP(#REF!,'[1]DEZEMBRO 2019'!$B$8:$N$218,10,0),0)</f>
        <v>0</v>
      </c>
      <c r="Q38" s="23">
        <f>I38-IFERROR(VLOOKUP(#REF!,'[1]DEZEMBRO 2019'!$B$8:$N$218,11,0),0)</f>
        <v>0</v>
      </c>
      <c r="R38" s="2">
        <v>0</v>
      </c>
      <c r="S38" s="2">
        <v>0</v>
      </c>
      <c r="T38" s="2">
        <f t="shared" si="1"/>
        <v>0</v>
      </c>
      <c r="U38" s="2">
        <f t="shared" si="2"/>
        <v>1446.25</v>
      </c>
    </row>
    <row r="39" spans="1:21" x14ac:dyDescent="0.2">
      <c r="A39" s="1" t="s">
        <v>1</v>
      </c>
      <c r="B39" s="1" t="s">
        <v>34</v>
      </c>
      <c r="C39" s="1" t="s">
        <v>101</v>
      </c>
      <c r="D39" s="1" t="s">
        <v>135</v>
      </c>
      <c r="E39" s="1"/>
      <c r="F39" s="1"/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917.08</v>
      </c>
      <c r="O39" s="2">
        <f t="shared" si="0"/>
        <v>917.08</v>
      </c>
      <c r="P39" s="23">
        <f>H39-IFERROR(VLOOKUP(#REF!,'[1]DEZEMBRO 2019'!$B$8:$N$218,10,0),0)</f>
        <v>0</v>
      </c>
      <c r="Q39" s="23">
        <f>I39-IFERROR(VLOOKUP(#REF!,'[1]DEZEMBRO 2019'!$B$8:$N$218,11,0),0)</f>
        <v>0</v>
      </c>
      <c r="R39" s="2">
        <v>0</v>
      </c>
      <c r="S39" s="2">
        <v>0</v>
      </c>
      <c r="T39" s="2">
        <f t="shared" si="1"/>
        <v>0</v>
      </c>
      <c r="U39" s="2">
        <f t="shared" si="2"/>
        <v>917.08</v>
      </c>
    </row>
    <row r="40" spans="1:21" x14ac:dyDescent="0.2">
      <c r="A40" s="1" t="s">
        <v>1</v>
      </c>
      <c r="B40" s="1" t="s">
        <v>35</v>
      </c>
      <c r="C40" s="1" t="s">
        <v>102</v>
      </c>
      <c r="D40" s="1" t="s">
        <v>135</v>
      </c>
      <c r="E40" s="1"/>
      <c r="F40" s="1"/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31143.49</v>
      </c>
      <c r="O40" s="2">
        <f t="shared" si="0"/>
        <v>31143.49</v>
      </c>
      <c r="P40" s="23">
        <f>H40-IFERROR(VLOOKUP(#REF!,'[1]DEZEMBRO 2019'!$B$8:$N$218,10,0),0)</f>
        <v>0</v>
      </c>
      <c r="Q40" s="23">
        <f>I40-IFERROR(VLOOKUP(#REF!,'[1]DEZEMBRO 2019'!$B$8:$N$218,11,0),0)</f>
        <v>0</v>
      </c>
      <c r="R40" s="2">
        <v>0</v>
      </c>
      <c r="S40" s="2">
        <v>0</v>
      </c>
      <c r="T40" s="2">
        <f t="shared" si="1"/>
        <v>0</v>
      </c>
      <c r="U40" s="2">
        <f t="shared" si="2"/>
        <v>31143.49</v>
      </c>
    </row>
    <row r="41" spans="1:21" x14ac:dyDescent="0.2">
      <c r="A41" s="1" t="s">
        <v>1</v>
      </c>
      <c r="B41" s="1" t="s">
        <v>36</v>
      </c>
      <c r="C41" s="1" t="s">
        <v>103</v>
      </c>
      <c r="D41" s="1" t="s">
        <v>135</v>
      </c>
      <c r="E41" s="1"/>
      <c r="F41" s="1"/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1446.25</v>
      </c>
      <c r="O41" s="2">
        <f t="shared" si="0"/>
        <v>1446.25</v>
      </c>
      <c r="P41" s="23">
        <f>H41-IFERROR(VLOOKUP(#REF!,'[1]DEZEMBRO 2019'!$B$8:$N$218,10,0),0)</f>
        <v>0</v>
      </c>
      <c r="Q41" s="23">
        <f>I41-IFERROR(VLOOKUP(#REF!,'[1]DEZEMBRO 2019'!$B$8:$N$218,11,0),0)</f>
        <v>0</v>
      </c>
      <c r="R41" s="2">
        <v>0</v>
      </c>
      <c r="S41" s="2">
        <v>0</v>
      </c>
      <c r="T41" s="2">
        <f t="shared" si="1"/>
        <v>0</v>
      </c>
      <c r="U41" s="2">
        <f t="shared" si="2"/>
        <v>1446.25</v>
      </c>
    </row>
    <row r="42" spans="1:21" x14ac:dyDescent="0.2">
      <c r="A42" s="1" t="s">
        <v>1</v>
      </c>
      <c r="B42" s="1" t="s">
        <v>37</v>
      </c>
      <c r="C42" s="1" t="s">
        <v>104</v>
      </c>
      <c r="D42" s="1" t="s">
        <v>135</v>
      </c>
      <c r="E42" s="1"/>
      <c r="F42" s="1"/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11570</v>
      </c>
      <c r="O42" s="2">
        <f t="shared" si="0"/>
        <v>11570</v>
      </c>
      <c r="P42" s="23">
        <f>H42-IFERROR(VLOOKUP(#REF!,'[1]DEZEMBRO 2019'!$B$8:$N$218,10,0),0)</f>
        <v>0</v>
      </c>
      <c r="Q42" s="23">
        <f>I42-IFERROR(VLOOKUP(#REF!,'[1]DEZEMBRO 2019'!$B$8:$N$218,11,0),0)</f>
        <v>0</v>
      </c>
      <c r="R42" s="2">
        <v>0</v>
      </c>
      <c r="S42" s="2">
        <v>0</v>
      </c>
      <c r="T42" s="2">
        <f t="shared" si="1"/>
        <v>0</v>
      </c>
      <c r="U42" s="2">
        <f t="shared" si="2"/>
        <v>11570</v>
      </c>
    </row>
    <row r="43" spans="1:21" x14ac:dyDescent="0.2">
      <c r="A43" s="1" t="s">
        <v>1</v>
      </c>
      <c r="B43" s="1" t="s">
        <v>38</v>
      </c>
      <c r="C43" s="1" t="s">
        <v>105</v>
      </c>
      <c r="D43" s="1" t="s">
        <v>135</v>
      </c>
      <c r="E43" s="1"/>
      <c r="F43" s="1"/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1446.25</v>
      </c>
      <c r="O43" s="2">
        <f t="shared" si="0"/>
        <v>1446.25</v>
      </c>
      <c r="P43" s="23">
        <f>H43-IFERROR(VLOOKUP(#REF!,'[1]DEZEMBRO 2019'!$B$8:$N$218,10,0),0)</f>
        <v>0</v>
      </c>
      <c r="Q43" s="23">
        <f>I43-IFERROR(VLOOKUP(#REF!,'[1]DEZEMBRO 2019'!$B$8:$N$218,11,0),0)</f>
        <v>0</v>
      </c>
      <c r="R43" s="2">
        <v>0</v>
      </c>
      <c r="S43" s="2">
        <v>0</v>
      </c>
      <c r="T43" s="2">
        <f t="shared" si="1"/>
        <v>0</v>
      </c>
      <c r="U43" s="2">
        <f t="shared" si="2"/>
        <v>1446.25</v>
      </c>
    </row>
    <row r="44" spans="1:21" x14ac:dyDescent="0.2">
      <c r="A44" s="1" t="s">
        <v>1</v>
      </c>
      <c r="B44" s="1" t="s">
        <v>39</v>
      </c>
      <c r="C44" s="1" t="s">
        <v>106</v>
      </c>
      <c r="D44" s="1" t="s">
        <v>135</v>
      </c>
      <c r="E44" s="1"/>
      <c r="F44" s="1"/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1446.25</v>
      </c>
      <c r="O44" s="2">
        <f t="shared" si="0"/>
        <v>1446.25</v>
      </c>
      <c r="P44" s="23">
        <f>H44-IFERROR(VLOOKUP(#REF!,'[1]DEZEMBRO 2019'!$B$8:$N$218,10,0),0)</f>
        <v>0</v>
      </c>
      <c r="Q44" s="23">
        <f>I44-IFERROR(VLOOKUP(#REF!,'[1]DEZEMBRO 2019'!$B$8:$N$218,11,0),0)</f>
        <v>0</v>
      </c>
      <c r="R44" s="2">
        <v>0</v>
      </c>
      <c r="S44" s="2">
        <v>0</v>
      </c>
      <c r="T44" s="2">
        <f t="shared" si="1"/>
        <v>0</v>
      </c>
      <c r="U44" s="2">
        <f t="shared" si="2"/>
        <v>1446.25</v>
      </c>
    </row>
    <row r="45" spans="1:21" x14ac:dyDescent="0.2">
      <c r="A45" s="1" t="s">
        <v>1</v>
      </c>
      <c r="B45" s="1" t="s">
        <v>40</v>
      </c>
      <c r="C45" s="1" t="s">
        <v>107</v>
      </c>
      <c r="D45" s="1" t="s">
        <v>135</v>
      </c>
      <c r="E45" s="1"/>
      <c r="F45" s="1"/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1446.25</v>
      </c>
      <c r="O45" s="2">
        <f t="shared" si="0"/>
        <v>1446.25</v>
      </c>
      <c r="P45" s="23">
        <f>H45-IFERROR(VLOOKUP(#REF!,'[1]DEZEMBRO 2019'!$B$8:$N$218,10,0),0)</f>
        <v>0</v>
      </c>
      <c r="Q45" s="23">
        <f>I45-IFERROR(VLOOKUP(#REF!,'[1]DEZEMBRO 2019'!$B$8:$N$218,11,0),0)</f>
        <v>0</v>
      </c>
      <c r="R45" s="2">
        <v>0</v>
      </c>
      <c r="S45" s="2">
        <v>0</v>
      </c>
      <c r="T45" s="2">
        <f t="shared" si="1"/>
        <v>0</v>
      </c>
      <c r="U45" s="2">
        <f t="shared" si="2"/>
        <v>1446.25</v>
      </c>
    </row>
    <row r="46" spans="1:21" x14ac:dyDescent="0.2">
      <c r="A46" s="1" t="s">
        <v>1</v>
      </c>
      <c r="B46" s="1" t="s">
        <v>41</v>
      </c>
      <c r="C46" s="1" t="s">
        <v>108</v>
      </c>
      <c r="D46" s="1" t="s">
        <v>135</v>
      </c>
      <c r="E46" s="1"/>
      <c r="F46" s="1"/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1446.25</v>
      </c>
      <c r="O46" s="2">
        <f t="shared" si="0"/>
        <v>1446.25</v>
      </c>
      <c r="P46" s="23">
        <f>H46-IFERROR(VLOOKUP(#REF!,'[1]DEZEMBRO 2019'!$B$8:$N$218,10,0),0)</f>
        <v>0</v>
      </c>
      <c r="Q46" s="23">
        <f>I46-IFERROR(VLOOKUP(#REF!,'[1]DEZEMBRO 2019'!$B$8:$N$218,11,0),0)</f>
        <v>0</v>
      </c>
      <c r="R46" s="2">
        <v>0</v>
      </c>
      <c r="S46" s="2">
        <v>0</v>
      </c>
      <c r="T46" s="2">
        <f t="shared" si="1"/>
        <v>0</v>
      </c>
      <c r="U46" s="2">
        <f t="shared" si="2"/>
        <v>1446.25</v>
      </c>
    </row>
    <row r="47" spans="1:21" x14ac:dyDescent="0.2">
      <c r="A47" s="1" t="s">
        <v>1</v>
      </c>
      <c r="B47" s="1" t="s">
        <v>42</v>
      </c>
      <c r="C47" s="1" t="s">
        <v>109</v>
      </c>
      <c r="D47" s="1" t="s">
        <v>135</v>
      </c>
      <c r="E47" s="1"/>
      <c r="F47" s="1"/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1446.25</v>
      </c>
      <c r="O47" s="2">
        <f t="shared" si="0"/>
        <v>1446.25</v>
      </c>
      <c r="P47" s="23">
        <f>H47-IFERROR(VLOOKUP(#REF!,'[1]DEZEMBRO 2019'!$B$8:$N$218,10,0),0)</f>
        <v>0</v>
      </c>
      <c r="Q47" s="23">
        <f>I47-IFERROR(VLOOKUP(#REF!,'[1]DEZEMBRO 2019'!$B$8:$N$218,11,0),0)</f>
        <v>0</v>
      </c>
      <c r="R47" s="2">
        <v>0</v>
      </c>
      <c r="S47" s="2">
        <v>0</v>
      </c>
      <c r="T47" s="2">
        <f t="shared" si="1"/>
        <v>0</v>
      </c>
      <c r="U47" s="2">
        <f t="shared" si="2"/>
        <v>1446.25</v>
      </c>
    </row>
    <row r="48" spans="1:21" x14ac:dyDescent="0.2">
      <c r="A48" s="1" t="s">
        <v>1</v>
      </c>
      <c r="B48" s="1" t="s">
        <v>43</v>
      </c>
      <c r="C48" s="1" t="s">
        <v>110</v>
      </c>
      <c r="D48" s="1" t="s">
        <v>135</v>
      </c>
      <c r="E48" s="1"/>
      <c r="F48" s="1"/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1446.25</v>
      </c>
      <c r="O48" s="2">
        <f t="shared" si="0"/>
        <v>1446.25</v>
      </c>
      <c r="P48" s="23">
        <f>H48-IFERROR(VLOOKUP(#REF!,'[1]DEZEMBRO 2019'!$B$8:$N$218,10,0),0)</f>
        <v>0</v>
      </c>
      <c r="Q48" s="23">
        <f>I48-IFERROR(VLOOKUP(#REF!,'[1]DEZEMBRO 2019'!$B$8:$N$218,11,0),0)</f>
        <v>0</v>
      </c>
      <c r="R48" s="2">
        <v>0</v>
      </c>
      <c r="S48" s="2">
        <v>0</v>
      </c>
      <c r="T48" s="2">
        <f t="shared" si="1"/>
        <v>0</v>
      </c>
      <c r="U48" s="2">
        <f t="shared" si="2"/>
        <v>1446.25</v>
      </c>
    </row>
    <row r="49" spans="1:21" x14ac:dyDescent="0.2">
      <c r="A49" s="1" t="s">
        <v>1</v>
      </c>
      <c r="B49" s="1" t="s">
        <v>44</v>
      </c>
      <c r="C49" s="1" t="s">
        <v>111</v>
      </c>
      <c r="D49" s="1" t="s">
        <v>135</v>
      </c>
      <c r="E49" s="1"/>
      <c r="F49" s="1"/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917.08</v>
      </c>
      <c r="O49" s="2">
        <f t="shared" si="0"/>
        <v>917.08</v>
      </c>
      <c r="P49" s="23">
        <f>H49-IFERROR(VLOOKUP(#REF!,'[1]DEZEMBRO 2019'!$B$8:$N$218,10,0),0)</f>
        <v>0</v>
      </c>
      <c r="Q49" s="23">
        <f>I49-IFERROR(VLOOKUP(#REF!,'[1]DEZEMBRO 2019'!$B$8:$N$218,11,0),0)</f>
        <v>0</v>
      </c>
      <c r="R49" s="2">
        <v>0</v>
      </c>
      <c r="S49" s="2">
        <v>0</v>
      </c>
      <c r="T49" s="2">
        <f t="shared" si="1"/>
        <v>0</v>
      </c>
      <c r="U49" s="2">
        <f t="shared" si="2"/>
        <v>917.08</v>
      </c>
    </row>
    <row r="50" spans="1:21" x14ac:dyDescent="0.2">
      <c r="A50" s="1" t="s">
        <v>1</v>
      </c>
      <c r="B50" s="1" t="s">
        <v>45</v>
      </c>
      <c r="C50" s="1" t="s">
        <v>112</v>
      </c>
      <c r="D50" s="1" t="s">
        <v>135</v>
      </c>
      <c r="E50" s="1"/>
      <c r="F50" s="1"/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1446.25</v>
      </c>
      <c r="O50" s="2">
        <f t="shared" si="0"/>
        <v>1446.25</v>
      </c>
      <c r="P50" s="23">
        <f>H50-IFERROR(VLOOKUP(#REF!,'[1]DEZEMBRO 2019'!$B$8:$N$218,10,0),0)</f>
        <v>0</v>
      </c>
      <c r="Q50" s="23">
        <f>I50-IFERROR(VLOOKUP(#REF!,'[1]DEZEMBRO 2019'!$B$8:$N$218,11,0),0)</f>
        <v>0</v>
      </c>
      <c r="R50" s="2">
        <v>0</v>
      </c>
      <c r="S50" s="2">
        <v>0</v>
      </c>
      <c r="T50" s="2">
        <f t="shared" si="1"/>
        <v>0</v>
      </c>
      <c r="U50" s="2">
        <f t="shared" si="2"/>
        <v>1446.25</v>
      </c>
    </row>
    <row r="51" spans="1:21" x14ac:dyDescent="0.2">
      <c r="A51" s="1" t="s">
        <v>1</v>
      </c>
      <c r="B51" s="1" t="s">
        <v>46</v>
      </c>
      <c r="C51" s="1" t="s">
        <v>113</v>
      </c>
      <c r="D51" s="1" t="s">
        <v>135</v>
      </c>
      <c r="E51" s="1"/>
      <c r="F51" s="1"/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1446.25</v>
      </c>
      <c r="O51" s="2">
        <f t="shared" si="0"/>
        <v>1446.25</v>
      </c>
      <c r="P51" s="23">
        <f>H51-IFERROR(VLOOKUP(#REF!,'[1]DEZEMBRO 2019'!$B$8:$N$218,10,0),0)</f>
        <v>0</v>
      </c>
      <c r="Q51" s="23">
        <f>I51-IFERROR(VLOOKUP(#REF!,'[1]DEZEMBRO 2019'!$B$8:$N$218,11,0),0)</f>
        <v>0</v>
      </c>
      <c r="R51" s="2">
        <v>0</v>
      </c>
      <c r="S51" s="2">
        <v>0</v>
      </c>
      <c r="T51" s="2">
        <f t="shared" si="1"/>
        <v>0</v>
      </c>
      <c r="U51" s="2">
        <f t="shared" si="2"/>
        <v>1446.25</v>
      </c>
    </row>
    <row r="52" spans="1:21" x14ac:dyDescent="0.2">
      <c r="A52" s="1" t="s">
        <v>1</v>
      </c>
      <c r="B52" s="1" t="s">
        <v>47</v>
      </c>
      <c r="C52" s="1" t="s">
        <v>114</v>
      </c>
      <c r="D52" s="1" t="s">
        <v>135</v>
      </c>
      <c r="E52" s="1"/>
      <c r="F52" s="1"/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1446.25</v>
      </c>
      <c r="O52" s="2">
        <f t="shared" si="0"/>
        <v>1446.25</v>
      </c>
      <c r="P52" s="23">
        <f>H52-IFERROR(VLOOKUP(#REF!,'[1]DEZEMBRO 2019'!$B$8:$N$218,10,0),0)</f>
        <v>0</v>
      </c>
      <c r="Q52" s="23">
        <f>I52-IFERROR(VLOOKUP(#REF!,'[1]DEZEMBRO 2019'!$B$8:$N$218,11,0),0)</f>
        <v>0</v>
      </c>
      <c r="R52" s="2">
        <v>0</v>
      </c>
      <c r="S52" s="2">
        <v>0</v>
      </c>
      <c r="T52" s="2">
        <f t="shared" si="1"/>
        <v>0</v>
      </c>
      <c r="U52" s="2">
        <f t="shared" si="2"/>
        <v>1446.25</v>
      </c>
    </row>
    <row r="53" spans="1:21" x14ac:dyDescent="0.2">
      <c r="A53" s="1" t="s">
        <v>1</v>
      </c>
      <c r="B53" s="1" t="s">
        <v>48</v>
      </c>
      <c r="C53" s="1" t="s">
        <v>115</v>
      </c>
      <c r="D53" s="1" t="s">
        <v>135</v>
      </c>
      <c r="E53" s="1"/>
      <c r="F53" s="1"/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1446.25</v>
      </c>
      <c r="O53" s="2">
        <f t="shared" si="0"/>
        <v>1446.25</v>
      </c>
      <c r="P53" s="23">
        <f>H53-IFERROR(VLOOKUP(#REF!,'[1]DEZEMBRO 2019'!$B$8:$N$218,10,0),0)</f>
        <v>0</v>
      </c>
      <c r="Q53" s="23">
        <f>I53-IFERROR(VLOOKUP(#REF!,'[1]DEZEMBRO 2019'!$B$8:$N$218,11,0),0)</f>
        <v>0</v>
      </c>
      <c r="R53" s="2">
        <v>0</v>
      </c>
      <c r="S53" s="2">
        <v>0</v>
      </c>
      <c r="T53" s="2">
        <f t="shared" si="1"/>
        <v>0</v>
      </c>
      <c r="U53" s="2">
        <f t="shared" si="2"/>
        <v>1446.25</v>
      </c>
    </row>
    <row r="54" spans="1:21" x14ac:dyDescent="0.2">
      <c r="A54" s="1" t="s">
        <v>1</v>
      </c>
      <c r="B54" s="1" t="s">
        <v>49</v>
      </c>
      <c r="C54" s="1" t="s">
        <v>116</v>
      </c>
      <c r="D54" s="1" t="s">
        <v>135</v>
      </c>
      <c r="E54" s="1"/>
      <c r="F54" s="1"/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30485.02</v>
      </c>
      <c r="O54" s="2">
        <f t="shared" si="0"/>
        <v>30485.02</v>
      </c>
      <c r="P54" s="23">
        <f>H54-IFERROR(VLOOKUP(#REF!,'[1]DEZEMBRO 2019'!$B$8:$N$218,10,0),0)</f>
        <v>0</v>
      </c>
      <c r="Q54" s="23">
        <f>I54-IFERROR(VLOOKUP(#REF!,'[1]DEZEMBRO 2019'!$B$8:$N$218,11,0),0)</f>
        <v>0</v>
      </c>
      <c r="R54" s="2">
        <v>0</v>
      </c>
      <c r="S54" s="2">
        <v>0</v>
      </c>
      <c r="T54" s="2">
        <f t="shared" si="1"/>
        <v>0</v>
      </c>
      <c r="U54" s="2">
        <f t="shared" si="2"/>
        <v>30485.02</v>
      </c>
    </row>
    <row r="55" spans="1:21" x14ac:dyDescent="0.2">
      <c r="A55" s="1" t="s">
        <v>1</v>
      </c>
      <c r="B55" s="1" t="s">
        <v>50</v>
      </c>
      <c r="C55" s="1" t="s">
        <v>117</v>
      </c>
      <c r="D55" s="1" t="s">
        <v>135</v>
      </c>
      <c r="E55" s="1"/>
      <c r="F55" s="1"/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1446.25</v>
      </c>
      <c r="O55" s="2">
        <f t="shared" si="0"/>
        <v>1446.25</v>
      </c>
      <c r="P55" s="23">
        <f>H55-IFERROR(VLOOKUP(#REF!,'[1]DEZEMBRO 2019'!$B$8:$N$218,10,0),0)</f>
        <v>0</v>
      </c>
      <c r="Q55" s="23">
        <f>I55-IFERROR(VLOOKUP(#REF!,'[1]DEZEMBRO 2019'!$B$8:$N$218,11,0),0)</f>
        <v>0</v>
      </c>
      <c r="R55" s="2">
        <v>0</v>
      </c>
      <c r="S55" s="2">
        <v>0</v>
      </c>
      <c r="T55" s="2">
        <f t="shared" si="1"/>
        <v>0</v>
      </c>
      <c r="U55" s="2">
        <f t="shared" si="2"/>
        <v>1446.25</v>
      </c>
    </row>
    <row r="56" spans="1:21" x14ac:dyDescent="0.2">
      <c r="A56" s="1" t="s">
        <v>1</v>
      </c>
      <c r="B56" s="1" t="s">
        <v>51</v>
      </c>
      <c r="C56" s="1" t="s">
        <v>118</v>
      </c>
      <c r="D56" s="1" t="s">
        <v>135</v>
      </c>
      <c r="E56" s="1"/>
      <c r="F56" s="1"/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1446.25</v>
      </c>
      <c r="O56" s="2">
        <f t="shared" si="0"/>
        <v>1446.25</v>
      </c>
      <c r="P56" s="23">
        <f>H56-IFERROR(VLOOKUP(#REF!,'[1]DEZEMBRO 2019'!$B$8:$N$218,10,0),0)</f>
        <v>0</v>
      </c>
      <c r="Q56" s="23">
        <f>I56-IFERROR(VLOOKUP(#REF!,'[1]DEZEMBRO 2019'!$B$8:$N$218,11,0),0)</f>
        <v>0</v>
      </c>
      <c r="R56" s="2">
        <v>0</v>
      </c>
      <c r="S56" s="2">
        <v>0</v>
      </c>
      <c r="T56" s="2">
        <f t="shared" si="1"/>
        <v>0</v>
      </c>
      <c r="U56" s="2">
        <f t="shared" si="2"/>
        <v>1446.25</v>
      </c>
    </row>
    <row r="57" spans="1:21" x14ac:dyDescent="0.2">
      <c r="A57" s="1" t="s">
        <v>1</v>
      </c>
      <c r="B57" s="1" t="s">
        <v>52</v>
      </c>
      <c r="C57" s="1" t="s">
        <v>119</v>
      </c>
      <c r="D57" s="1" t="s">
        <v>135</v>
      </c>
      <c r="E57" s="1"/>
      <c r="F57" s="1"/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1446.25</v>
      </c>
      <c r="O57" s="2">
        <f t="shared" si="0"/>
        <v>1446.25</v>
      </c>
      <c r="P57" s="23">
        <f>H57-IFERROR(VLOOKUP(#REF!,'[1]DEZEMBRO 2019'!$B$8:$N$218,10,0),0)</f>
        <v>0</v>
      </c>
      <c r="Q57" s="23">
        <f>I57-IFERROR(VLOOKUP(#REF!,'[1]DEZEMBRO 2019'!$B$8:$N$218,11,0),0)</f>
        <v>0</v>
      </c>
      <c r="R57" s="2">
        <v>0</v>
      </c>
      <c r="S57" s="2">
        <v>0</v>
      </c>
      <c r="T57" s="2">
        <f t="shared" si="1"/>
        <v>0</v>
      </c>
      <c r="U57" s="2">
        <f t="shared" si="2"/>
        <v>1446.25</v>
      </c>
    </row>
    <row r="58" spans="1:21" x14ac:dyDescent="0.2">
      <c r="A58" s="1" t="s">
        <v>1</v>
      </c>
      <c r="B58" s="1" t="s">
        <v>53</v>
      </c>
      <c r="C58" s="1" t="s">
        <v>120</v>
      </c>
      <c r="D58" s="1" t="s">
        <v>135</v>
      </c>
      <c r="E58" s="1"/>
      <c r="F58" s="1"/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1446.25</v>
      </c>
      <c r="O58" s="2">
        <f t="shared" si="0"/>
        <v>1446.25</v>
      </c>
      <c r="P58" s="23">
        <f>H58-IFERROR(VLOOKUP(#REF!,'[1]DEZEMBRO 2019'!$B$8:$N$218,10,0),0)</f>
        <v>0</v>
      </c>
      <c r="Q58" s="23">
        <f>I58-IFERROR(VLOOKUP(#REF!,'[1]DEZEMBRO 2019'!$B$8:$N$218,11,0),0)</f>
        <v>0</v>
      </c>
      <c r="R58" s="2">
        <v>0</v>
      </c>
      <c r="S58" s="2">
        <v>0</v>
      </c>
      <c r="T58" s="2">
        <f t="shared" si="1"/>
        <v>0</v>
      </c>
      <c r="U58" s="2">
        <f t="shared" si="2"/>
        <v>1446.25</v>
      </c>
    </row>
    <row r="59" spans="1:21" x14ac:dyDescent="0.2">
      <c r="A59" s="1" t="s">
        <v>1</v>
      </c>
      <c r="B59" s="1" t="s">
        <v>54</v>
      </c>
      <c r="C59" s="1" t="s">
        <v>121</v>
      </c>
      <c r="D59" s="1" t="s">
        <v>135</v>
      </c>
      <c r="E59" s="1"/>
      <c r="F59" s="1"/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1446.25</v>
      </c>
      <c r="O59" s="2">
        <f t="shared" si="0"/>
        <v>1446.25</v>
      </c>
      <c r="P59" s="23">
        <f>H59-IFERROR(VLOOKUP(#REF!,'[1]DEZEMBRO 2019'!$B$8:$N$218,10,0),0)</f>
        <v>0</v>
      </c>
      <c r="Q59" s="23">
        <f>I59-IFERROR(VLOOKUP(#REF!,'[1]DEZEMBRO 2019'!$B$8:$N$218,11,0),0)</f>
        <v>0</v>
      </c>
      <c r="R59" s="2">
        <v>0</v>
      </c>
      <c r="S59" s="2">
        <v>0</v>
      </c>
      <c r="T59" s="2">
        <f t="shared" si="1"/>
        <v>0</v>
      </c>
      <c r="U59" s="2">
        <f t="shared" si="2"/>
        <v>1446.25</v>
      </c>
    </row>
    <row r="60" spans="1:21" x14ac:dyDescent="0.2">
      <c r="A60" s="1" t="s">
        <v>1</v>
      </c>
      <c r="B60" s="1" t="s">
        <v>55</v>
      </c>
      <c r="C60" s="1" t="s">
        <v>122</v>
      </c>
      <c r="D60" s="1" t="s">
        <v>135</v>
      </c>
      <c r="E60" s="1"/>
      <c r="F60" s="1"/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1446.25</v>
      </c>
      <c r="O60" s="2">
        <f t="shared" si="0"/>
        <v>1446.25</v>
      </c>
      <c r="P60" s="23">
        <f>H60-IFERROR(VLOOKUP(#REF!,'[1]DEZEMBRO 2019'!$B$8:$N$218,10,0),0)</f>
        <v>0</v>
      </c>
      <c r="Q60" s="23">
        <f>I60-IFERROR(VLOOKUP(#REF!,'[1]DEZEMBRO 2019'!$B$8:$N$218,11,0),0)</f>
        <v>0</v>
      </c>
      <c r="R60" s="2">
        <v>0</v>
      </c>
      <c r="S60" s="2">
        <v>0</v>
      </c>
      <c r="T60" s="2">
        <f t="shared" si="1"/>
        <v>0</v>
      </c>
      <c r="U60" s="2">
        <f t="shared" si="2"/>
        <v>1446.25</v>
      </c>
    </row>
    <row r="61" spans="1:21" x14ac:dyDescent="0.2">
      <c r="A61" s="1" t="s">
        <v>1</v>
      </c>
      <c r="B61" s="1" t="s">
        <v>56</v>
      </c>
      <c r="C61" s="1" t="s">
        <v>123</v>
      </c>
      <c r="D61" s="1" t="s">
        <v>135</v>
      </c>
      <c r="E61" s="1"/>
      <c r="F61" s="1"/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1446.25</v>
      </c>
      <c r="O61" s="2">
        <f t="shared" si="0"/>
        <v>1446.25</v>
      </c>
      <c r="P61" s="23">
        <f>H61-IFERROR(VLOOKUP(#REF!,'[1]DEZEMBRO 2019'!$B$8:$N$218,10,0),0)</f>
        <v>0</v>
      </c>
      <c r="Q61" s="23">
        <f>I61-IFERROR(VLOOKUP(#REF!,'[1]DEZEMBRO 2019'!$B$8:$N$218,11,0),0)</f>
        <v>0</v>
      </c>
      <c r="R61" s="2">
        <v>0</v>
      </c>
      <c r="S61" s="2">
        <v>0</v>
      </c>
      <c r="T61" s="2">
        <f t="shared" si="1"/>
        <v>0</v>
      </c>
      <c r="U61" s="2">
        <f t="shared" si="2"/>
        <v>1446.25</v>
      </c>
    </row>
    <row r="62" spans="1:21" x14ac:dyDescent="0.2">
      <c r="A62" s="1" t="s">
        <v>1</v>
      </c>
      <c r="B62" s="1" t="s">
        <v>57</v>
      </c>
      <c r="C62" s="1" t="s">
        <v>124</v>
      </c>
      <c r="D62" s="1" t="s">
        <v>135</v>
      </c>
      <c r="E62" s="1"/>
      <c r="F62" s="1"/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1446.25</v>
      </c>
      <c r="O62" s="2">
        <f t="shared" si="0"/>
        <v>1446.25</v>
      </c>
      <c r="P62" s="23">
        <f>H62-IFERROR(VLOOKUP(#REF!,'[1]DEZEMBRO 2019'!$B$8:$N$218,10,0),0)</f>
        <v>0</v>
      </c>
      <c r="Q62" s="23">
        <f>I62-IFERROR(VLOOKUP(#REF!,'[1]DEZEMBRO 2019'!$B$8:$N$218,11,0),0)</f>
        <v>0</v>
      </c>
      <c r="R62" s="2">
        <v>0</v>
      </c>
      <c r="S62" s="2">
        <v>0</v>
      </c>
      <c r="T62" s="2">
        <f t="shared" si="1"/>
        <v>0</v>
      </c>
      <c r="U62" s="2">
        <f t="shared" si="2"/>
        <v>1446.25</v>
      </c>
    </row>
    <row r="63" spans="1:21" x14ac:dyDescent="0.2">
      <c r="A63" s="1" t="s">
        <v>1</v>
      </c>
      <c r="B63" s="1" t="s">
        <v>58</v>
      </c>
      <c r="C63" s="1" t="s">
        <v>125</v>
      </c>
      <c r="D63" s="1" t="s">
        <v>135</v>
      </c>
      <c r="E63" s="1"/>
      <c r="F63" s="1"/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31033.05</v>
      </c>
      <c r="O63" s="2">
        <f t="shared" si="0"/>
        <v>31033.05</v>
      </c>
      <c r="P63" s="23">
        <f>H63-IFERROR(VLOOKUP(#REF!,'[1]DEZEMBRO 2019'!$B$8:$N$218,10,0),0)</f>
        <v>0</v>
      </c>
      <c r="Q63" s="23">
        <f>I63-IFERROR(VLOOKUP(#REF!,'[1]DEZEMBRO 2019'!$B$8:$N$218,11,0),0)</f>
        <v>0</v>
      </c>
      <c r="R63" s="2">
        <v>0</v>
      </c>
      <c r="S63" s="2">
        <v>0</v>
      </c>
      <c r="T63" s="2">
        <f t="shared" si="1"/>
        <v>0</v>
      </c>
      <c r="U63" s="2">
        <f t="shared" si="2"/>
        <v>31033.05</v>
      </c>
    </row>
    <row r="64" spans="1:21" x14ac:dyDescent="0.2">
      <c r="A64" s="1" t="s">
        <v>1</v>
      </c>
      <c r="B64" s="1" t="s">
        <v>59</v>
      </c>
      <c r="C64" s="1" t="s">
        <v>126</v>
      </c>
      <c r="D64" s="1" t="s">
        <v>135</v>
      </c>
      <c r="E64" s="1"/>
      <c r="F64" s="1"/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1446.25</v>
      </c>
      <c r="O64" s="2">
        <f t="shared" si="0"/>
        <v>1446.25</v>
      </c>
      <c r="P64" s="23">
        <f>H64-IFERROR(VLOOKUP(#REF!,'[1]DEZEMBRO 2019'!$B$8:$N$218,10,0),0)</f>
        <v>0</v>
      </c>
      <c r="Q64" s="23">
        <f>I64-IFERROR(VLOOKUP(#REF!,'[1]DEZEMBRO 2019'!$B$8:$N$218,11,0),0)</f>
        <v>0</v>
      </c>
      <c r="R64" s="2">
        <v>0</v>
      </c>
      <c r="S64" s="2">
        <v>0</v>
      </c>
      <c r="T64" s="2">
        <f t="shared" si="1"/>
        <v>0</v>
      </c>
      <c r="U64" s="2">
        <f t="shared" si="2"/>
        <v>1446.25</v>
      </c>
    </row>
    <row r="65" spans="1:21" x14ac:dyDescent="0.2">
      <c r="A65" s="1" t="s">
        <v>1</v>
      </c>
      <c r="B65" s="1" t="s">
        <v>60</v>
      </c>
      <c r="C65" s="1" t="s">
        <v>127</v>
      </c>
      <c r="D65" s="1" t="s">
        <v>135</v>
      </c>
      <c r="E65" s="1"/>
      <c r="F65" s="1"/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1446.25</v>
      </c>
      <c r="O65" s="2">
        <f t="shared" si="0"/>
        <v>1446.25</v>
      </c>
      <c r="P65" s="23">
        <f>H65-IFERROR(VLOOKUP(#REF!,'[1]DEZEMBRO 2019'!$B$8:$N$218,10,0),0)</f>
        <v>0</v>
      </c>
      <c r="Q65" s="23">
        <f>I65-IFERROR(VLOOKUP(#REF!,'[1]DEZEMBRO 2019'!$B$8:$N$218,11,0),0)</f>
        <v>0</v>
      </c>
      <c r="R65" s="2">
        <v>0</v>
      </c>
      <c r="S65" s="2">
        <v>0</v>
      </c>
      <c r="T65" s="2">
        <f t="shared" si="1"/>
        <v>0</v>
      </c>
      <c r="U65" s="2">
        <f t="shared" si="2"/>
        <v>1446.25</v>
      </c>
    </row>
    <row r="66" spans="1:21" x14ac:dyDescent="0.2">
      <c r="A66" s="1" t="s">
        <v>1</v>
      </c>
      <c r="B66" s="1" t="s">
        <v>61</v>
      </c>
      <c r="C66" s="1" t="s">
        <v>128</v>
      </c>
      <c r="D66" s="1" t="s">
        <v>135</v>
      </c>
      <c r="E66" s="1"/>
      <c r="F66" s="1"/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1446.25</v>
      </c>
      <c r="O66" s="2">
        <f t="shared" si="0"/>
        <v>1446.25</v>
      </c>
      <c r="P66" s="23">
        <f>H66-IFERROR(VLOOKUP(#REF!,'[1]DEZEMBRO 2019'!$B$8:$N$218,10,0),0)</f>
        <v>0</v>
      </c>
      <c r="Q66" s="23">
        <f>I66-IFERROR(VLOOKUP(#REF!,'[1]DEZEMBRO 2019'!$B$8:$N$218,11,0),0)</f>
        <v>0</v>
      </c>
      <c r="R66" s="2">
        <v>0</v>
      </c>
      <c r="S66" s="2">
        <v>771.48</v>
      </c>
      <c r="T66" s="2">
        <f t="shared" si="1"/>
        <v>771.48</v>
      </c>
      <c r="U66" s="2">
        <f t="shared" si="2"/>
        <v>674.77</v>
      </c>
    </row>
    <row r="67" spans="1:21" x14ac:dyDescent="0.2">
      <c r="A67" s="1" t="s">
        <v>1</v>
      </c>
      <c r="B67" s="1" t="s">
        <v>62</v>
      </c>
      <c r="C67" s="1" t="s">
        <v>129</v>
      </c>
      <c r="D67" s="1" t="s">
        <v>135</v>
      </c>
      <c r="E67" s="1"/>
      <c r="F67" s="1"/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25586.01</v>
      </c>
      <c r="O67" s="2">
        <f t="shared" si="0"/>
        <v>25586.01</v>
      </c>
      <c r="P67" s="23">
        <f>H67-IFERROR(VLOOKUP(#REF!,'[1]DEZEMBRO 2019'!$B$8:$N$218,10,0),0)</f>
        <v>0</v>
      </c>
      <c r="Q67" s="23">
        <f>I67-IFERROR(VLOOKUP(#REF!,'[1]DEZEMBRO 2019'!$B$8:$N$218,11,0),0)</f>
        <v>0</v>
      </c>
      <c r="R67" s="2">
        <v>0</v>
      </c>
      <c r="S67" s="2">
        <v>0</v>
      </c>
      <c r="T67" s="2">
        <f t="shared" si="1"/>
        <v>0</v>
      </c>
      <c r="U67" s="2">
        <f t="shared" si="2"/>
        <v>25586.01</v>
      </c>
    </row>
    <row r="68" spans="1:21" x14ac:dyDescent="0.2">
      <c r="A68" s="1" t="s">
        <v>1</v>
      </c>
      <c r="B68" s="1" t="s">
        <v>63</v>
      </c>
      <c r="C68" s="1" t="s">
        <v>130</v>
      </c>
      <c r="D68" s="1" t="s">
        <v>135</v>
      </c>
      <c r="E68" s="1"/>
      <c r="F68" s="1"/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1446.25</v>
      </c>
      <c r="O68" s="2">
        <f t="shared" si="0"/>
        <v>1446.25</v>
      </c>
      <c r="P68" s="23">
        <f>H68-IFERROR(VLOOKUP(#REF!,'[1]DEZEMBRO 2019'!$B$8:$N$218,10,0),0)</f>
        <v>0</v>
      </c>
      <c r="Q68" s="23">
        <f>I68-IFERROR(VLOOKUP(#REF!,'[1]DEZEMBRO 2019'!$B$8:$N$218,11,0),0)</f>
        <v>0</v>
      </c>
      <c r="R68" s="2">
        <v>0</v>
      </c>
      <c r="S68" s="2">
        <v>0</v>
      </c>
      <c r="T68" s="2">
        <f t="shared" si="1"/>
        <v>0</v>
      </c>
      <c r="U68" s="2">
        <f t="shared" si="2"/>
        <v>1446.25</v>
      </c>
    </row>
    <row r="69" spans="1:21" x14ac:dyDescent="0.2">
      <c r="A69" s="1" t="s">
        <v>1</v>
      </c>
      <c r="B69" s="1" t="s">
        <v>64</v>
      </c>
      <c r="C69" s="1" t="s">
        <v>131</v>
      </c>
      <c r="D69" s="1" t="s">
        <v>135</v>
      </c>
      <c r="E69" s="1"/>
      <c r="F69" s="1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1446.25</v>
      </c>
      <c r="O69" s="2">
        <f t="shared" ref="O69:O72" si="3">SUM(G69:N69)</f>
        <v>1446.25</v>
      </c>
      <c r="P69" s="23">
        <f>H69-IFERROR(VLOOKUP(#REF!,'[1]DEZEMBRO 2019'!$B$8:$N$218,10,0),0)</f>
        <v>0</v>
      </c>
      <c r="Q69" s="23">
        <f>I69-IFERROR(VLOOKUP(#REF!,'[1]DEZEMBRO 2019'!$B$8:$N$218,11,0),0)</f>
        <v>0</v>
      </c>
      <c r="R69" s="2">
        <v>0</v>
      </c>
      <c r="S69" s="2">
        <v>0</v>
      </c>
      <c r="T69" s="2">
        <f t="shared" ref="T69:T72" si="4">SUM(P69:S69)</f>
        <v>0</v>
      </c>
      <c r="U69" s="2">
        <f t="shared" ref="U69:U72" si="5">O69-T69</f>
        <v>1446.25</v>
      </c>
    </row>
    <row r="70" spans="1:21" x14ac:dyDescent="0.2">
      <c r="A70" s="1" t="s">
        <v>1</v>
      </c>
      <c r="B70" s="1" t="s">
        <v>65</v>
      </c>
      <c r="C70" s="1" t="s">
        <v>132</v>
      </c>
      <c r="D70" s="1" t="s">
        <v>135</v>
      </c>
      <c r="E70" s="1"/>
      <c r="F70" s="1"/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1446.25</v>
      </c>
      <c r="O70" s="2">
        <f t="shared" si="3"/>
        <v>1446.25</v>
      </c>
      <c r="P70" s="23">
        <f>H70-IFERROR(VLOOKUP(#REF!,'[1]DEZEMBRO 2019'!$B$8:$N$218,10,0),0)</f>
        <v>0</v>
      </c>
      <c r="Q70" s="23">
        <f>I70-IFERROR(VLOOKUP(#REF!,'[1]DEZEMBRO 2019'!$B$8:$N$218,11,0),0)</f>
        <v>0</v>
      </c>
      <c r="R70" s="2">
        <v>0</v>
      </c>
      <c r="S70" s="2">
        <v>0</v>
      </c>
      <c r="T70" s="2">
        <f t="shared" si="4"/>
        <v>0</v>
      </c>
      <c r="U70" s="2">
        <f t="shared" si="5"/>
        <v>1446.25</v>
      </c>
    </row>
    <row r="71" spans="1:21" x14ac:dyDescent="0.2">
      <c r="A71" s="1" t="s">
        <v>1</v>
      </c>
      <c r="B71" s="1" t="s">
        <v>66</v>
      </c>
      <c r="C71" s="1" t="s">
        <v>133</v>
      </c>
      <c r="D71" s="1" t="s">
        <v>135</v>
      </c>
      <c r="E71" s="1"/>
      <c r="F71" s="1"/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1446.25</v>
      </c>
      <c r="O71" s="2">
        <f t="shared" si="3"/>
        <v>1446.25</v>
      </c>
      <c r="P71" s="23">
        <f>H71-IFERROR(VLOOKUP(#REF!,'[1]DEZEMBRO 2019'!$B$8:$N$218,10,0),0)</f>
        <v>0</v>
      </c>
      <c r="Q71" s="23">
        <f>I71-IFERROR(VLOOKUP(#REF!,'[1]DEZEMBRO 2019'!$B$8:$N$218,11,0),0)</f>
        <v>0</v>
      </c>
      <c r="R71" s="2">
        <v>0</v>
      </c>
      <c r="S71" s="2">
        <v>0</v>
      </c>
      <c r="T71" s="2">
        <f t="shared" si="4"/>
        <v>0</v>
      </c>
      <c r="U71" s="2">
        <f t="shared" si="5"/>
        <v>1446.25</v>
      </c>
    </row>
    <row r="72" spans="1:21" x14ac:dyDescent="0.2">
      <c r="A72" s="1" t="s">
        <v>1</v>
      </c>
      <c r="B72" s="1" t="s">
        <v>67</v>
      </c>
      <c r="C72" s="1" t="s">
        <v>134</v>
      </c>
      <c r="D72" s="1" t="s">
        <v>135</v>
      </c>
      <c r="E72" s="1"/>
      <c r="F72" s="1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1446.25</v>
      </c>
      <c r="O72" s="2">
        <f t="shared" si="3"/>
        <v>1446.25</v>
      </c>
      <c r="P72" s="23">
        <f>H72-IFERROR(VLOOKUP(#REF!,'[1]DEZEMBRO 2019'!$B$8:$N$218,10,0),0)</f>
        <v>0</v>
      </c>
      <c r="Q72" s="23">
        <f>I72-IFERROR(VLOOKUP(#REF!,'[1]DEZEMBRO 2019'!$B$8:$N$218,11,0),0)</f>
        <v>0</v>
      </c>
      <c r="R72" s="2">
        <v>0</v>
      </c>
      <c r="S72" s="2">
        <v>0</v>
      </c>
      <c r="T72" s="2">
        <f t="shared" si="4"/>
        <v>0</v>
      </c>
      <c r="U72" s="2">
        <f t="shared" si="5"/>
        <v>1446.25</v>
      </c>
    </row>
  </sheetData>
  <autoFilter ref="M5:O72"/>
  <mergeCells count="20">
    <mergeCell ref="O5:O6"/>
    <mergeCell ref="P5:R5"/>
    <mergeCell ref="S5:S6"/>
    <mergeCell ref="T5:T6"/>
    <mergeCell ref="A1:U1"/>
    <mergeCell ref="A2:S2"/>
    <mergeCell ref="A3:S3"/>
    <mergeCell ref="A4:A6"/>
    <mergeCell ref="B4:B6"/>
    <mergeCell ref="C4:C6"/>
    <mergeCell ref="D4:D6"/>
    <mergeCell ref="E4:E6"/>
    <mergeCell ref="F4:F6"/>
    <mergeCell ref="G4:O4"/>
    <mergeCell ref="P4:T4"/>
    <mergeCell ref="U4:U6"/>
    <mergeCell ref="G5:H5"/>
    <mergeCell ref="I5:L5"/>
    <mergeCell ref="M5:M6"/>
    <mergeCell ref="N5:N6"/>
  </mergeCells>
  <pageMargins left="0.78740157499999996" right="0.78740157499999996" top="0.984251969" bottom="0.984251969" header="0.4921259845" footer="0.4921259845"/>
  <pageSetup paperSize="9" scale="19" orientation="portrait" verticalDpi="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MEMBROS INATIVOS</vt:lpstr>
      <vt:lpstr>'MEMBROS INATIVOS'!Area_de_impressao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Jakeline Carvalho das Neves</dc:creator>
  <cp:lastModifiedBy>Anne Jakeline Carvalho das Neves</cp:lastModifiedBy>
  <dcterms:created xsi:type="dcterms:W3CDTF">2020-01-23T18:08:14Z</dcterms:created>
  <dcterms:modified xsi:type="dcterms:W3CDTF">2020-02-05T23:00:32Z</dcterms:modified>
</cp:coreProperties>
</file>