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ensionistas" sheetId="1" r:id="rId1"/>
  </sheets>
  <definedNames>
    <definedName name="_xlnm.Print_Area" localSheetId="0">'Pensionistas'!$A$1:$T$85</definedName>
    <definedName name="_xlnm.Print_Titles" localSheetId="0">'Pensionistas'!$1:$23</definedName>
    <definedName name="Excel_BuiltIn_Print_Area" localSheetId="0">'Pensionistas'!$A$1:$T$23</definedName>
    <definedName name="Excel_BuiltIn_Print_Titles" localSheetId="0">'Pensionistas'!$A$1:$A$23</definedName>
  </definedNames>
  <calcPr fullCalcOnLoad="1"/>
</workbook>
</file>

<file path=xl/sharedStrings.xml><?xml version="1.0" encoding="utf-8"?>
<sst xmlns="http://schemas.openxmlformats.org/spreadsheetml/2006/main" count="90" uniqueCount="89">
  <si>
    <t>Diretoria Geral</t>
  </si>
  <si>
    <t>Detalhamento da Folha de Pagamento  - Mês de Outubro/2016</t>
  </si>
  <si>
    <t>R$1,00</t>
  </si>
  <si>
    <t>PENSIONISTAS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</si>
  <si>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</si>
  <si>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</si>
  <si>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</si>
  <si>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</si>
  <si>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</si>
  <si>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</si>
  <si>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</si>
  <si>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</si>
  <si>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</si>
  <si>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Pensões</t>
  </si>
  <si>
    <t>Gratificação de Função</t>
  </si>
  <si>
    <t>Vantagens Pessoais</t>
  </si>
  <si>
    <t>Ganhos Eventuais</t>
  </si>
  <si>
    <t>Restituição do Teto</t>
  </si>
  <si>
    <t>Exercícios Anteriores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</si>
  <si>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</si>
  <si>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</si>
  <si>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</si>
  <si>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</si>
  <si>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</si>
  <si>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</si>
  <si>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</si>
  <si>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</si>
  <si>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ADRIELE BARROSO CESAR</t>
  </si>
  <si>
    <t>ALCEANE BRANDAO FRANCA</t>
  </si>
  <si>
    <t>ALICE DE LIMA BONFIM</t>
  </si>
  <si>
    <t>ALZENIRA DE SOUZA ANDRADE</t>
  </si>
  <si>
    <t>AMANDA MARTINS VALENTE</t>
  </si>
  <si>
    <t>ANA AMELIA GASPAR DE MELLO</t>
  </si>
  <si>
    <t>ANA DA CRUZ FERREIRA</t>
  </si>
  <si>
    <t>ANA MARIA AZEVEDO DA SILVA</t>
  </si>
  <si>
    <t>ANTONIO ALVES DE FREITAS</t>
  </si>
  <si>
    <t>ARLINE DA SILVA FERNANDES FERREIRA</t>
  </si>
  <si>
    <t>BETINA MARTINS VALENTE</t>
  </si>
  <si>
    <t>CERES REIS DA COSTA</t>
  </si>
  <si>
    <t>CLELIA BEZERRA DE MENEZES DA SILVA</t>
  </si>
  <si>
    <t>EDNA MARIA MESQUITA DE SOUZA</t>
  </si>
  <si>
    <t>EDNILSON JUNIOR CESAR</t>
  </si>
  <si>
    <t>EDUARDO VILAR DA SILVA</t>
  </si>
  <si>
    <t>ELIZABETH BALBI</t>
  </si>
  <si>
    <t>FERNANDA COSTA DE CASTRO</t>
  </si>
  <si>
    <t>FRANCISCO CARLOS BITTENCOURT ARAUJO</t>
  </si>
  <si>
    <t>FRANCISCO GALDEZ BARROS</t>
  </si>
  <si>
    <t>GEORGE ECY BENJAMIN RIBEIRO</t>
  </si>
  <si>
    <t>GEORGINA PATRICIO BRAGA DOS SANTOS</t>
  </si>
  <si>
    <t>HELOISA HELENA VELOSO DE LIMA</t>
  </si>
  <si>
    <t>HILDETE VIEIRA TRINDADE</t>
  </si>
  <si>
    <t>IRIS DOS SANTOS ROCHA</t>
  </si>
  <si>
    <t>LEANDRO BRANDAO MARQUES</t>
  </si>
  <si>
    <t>LEDICE SOCORRO BENARROS DE MESQUITA</t>
  </si>
  <si>
    <t>LUCIA REGINA VIANEZ NASSER</t>
  </si>
  <si>
    <t>MARCELO DE SOUZA MOREIRA</t>
  </si>
  <si>
    <t>MARIA AMELIA SOARES DE AMORIM</t>
  </si>
  <si>
    <t>MARIA BARBOSA CORREA LIMA</t>
  </si>
  <si>
    <t>MARIA DAS GRACAS MEDINA NORONHA</t>
  </si>
  <si>
    <t>MARIA FERREIRA DE SOUZA</t>
  </si>
  <si>
    <t>MARIA HELENA DA SILVA ARAUJO</t>
  </si>
  <si>
    <t>MARIA HELENA DE OLIVEIRA BARBOSA</t>
  </si>
  <si>
    <t>MARIA IRIS ALMEIDA DE SOUZA</t>
  </si>
  <si>
    <t>MARIA JOSEFINA LEAL COELHO</t>
  </si>
  <si>
    <t>MARIA MIRTS MULLER DA SILVA</t>
  </si>
  <si>
    <t>MARIA ROSA MOUZINHO</t>
  </si>
  <si>
    <t>MARIANA MARTINS VALENTE</t>
  </si>
  <si>
    <t>MARIANGELA CABRAL FERREIRA</t>
  </si>
  <si>
    <t>MARILENA FROES CASTRO</t>
  </si>
  <si>
    <t>MARLENE DIAS DE VERCOSA</t>
  </si>
  <si>
    <t>MERALI DE MELO CRUZ</t>
  </si>
  <si>
    <t>MYOSOTES DE SOUZA BRANDAO MOSLAY</t>
  </si>
  <si>
    <t>NEILIZA MENEZES VALENTE</t>
  </si>
  <si>
    <t>NELSON GASPAR DE MELLO</t>
  </si>
  <si>
    <t>NIZA CRUZ DE MORAES</t>
  </si>
  <si>
    <t>ODETE GURGEL CINTRA</t>
  </si>
  <si>
    <t>OSMAN NASSER FILHO</t>
  </si>
  <si>
    <t>PATRICIA BOTELHO ALENCAR</t>
  </si>
  <si>
    <t>ROBERTO RODRIGUES PORTILHO</t>
  </si>
  <si>
    <t>RODRIGO DE SOUZA VALENTE</t>
  </si>
  <si>
    <t>RUTH PRESTES GONCALVES</t>
  </si>
  <si>
    <t>SAFIRA FIGUEIREDO</t>
  </si>
  <si>
    <t>SERGIO MIGUEL BITTENCOURT DE ARAUJO</t>
  </si>
  <si>
    <t>SILVANA VIEIRA</t>
  </si>
  <si>
    <t>SILVIA BEZERRA DO MONTE</t>
  </si>
  <si>
    <t>SONIA COUTO BALBI</t>
  </si>
  <si>
    <t>TEREZA IHARA MARQUES</t>
  </si>
  <si>
    <t>TEREZINHA ARAUJO DOS SANTOS</t>
  </si>
  <si>
    <t>WALVANILA DA COSTA VIEIRA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</si>
</sst>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49434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Zeros="0" tabSelected="1" zoomScale="95" zoomScaleNormal="95" workbookViewId="0" topLeftCell="E1">
      <selection activeCell="I15" sqref="I15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0" style="0" hidden="1" customWidth="1"/>
    <col min="10" max="10" width="15.57421875" style="0" customWidth="1"/>
    <col min="11" max="11" width="13.57421875" style="0" customWidth="1"/>
    <col min="12" max="12" width="14.28125" style="0" customWidth="1"/>
    <col min="13" max="13" width="13.57421875" style="0" customWidth="1"/>
    <col min="14" max="14" width="14.71093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1"/>
      <c r="O16" s="12" t="s">
        <v>6</v>
      </c>
      <c r="P16" s="13" t="s">
        <v>7</v>
      </c>
      <c r="Q16" s="13"/>
      <c r="R16" s="14" t="s">
        <v>8</v>
      </c>
      <c r="S16" s="14" t="s">
        <v>9</v>
      </c>
      <c r="T16" s="15" t="s">
        <v>10</v>
      </c>
    </row>
    <row r="17" spans="1:20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5" t="s">
        <v>18</v>
      </c>
      <c r="J21" s="28" t="s">
        <v>19</v>
      </c>
      <c r="K21" s="28" t="s">
        <v>20</v>
      </c>
      <c r="L21" s="25" t="s">
        <v>21</v>
      </c>
      <c r="M21" s="25" t="s">
        <v>16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25"/>
      <c r="C22" s="29" t="s">
        <v>25</v>
      </c>
      <c r="D22" s="29" t="s">
        <v>26</v>
      </c>
      <c r="E22" s="25"/>
      <c r="F22" s="27"/>
      <c r="G22" s="27"/>
      <c r="H22" s="11"/>
      <c r="I22" s="25"/>
      <c r="J22" s="25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" customHeight="1">
      <c r="A23" s="9"/>
      <c r="B23" s="25"/>
      <c r="C23" s="29"/>
      <c r="D23" s="29"/>
      <c r="E23" s="25"/>
      <c r="F23" s="27"/>
      <c r="G23" s="27"/>
      <c r="H23" s="11"/>
      <c r="I23" s="25"/>
      <c r="J23" s="25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8" customHeight="1">
      <c r="A24" s="30" t="s">
        <v>27</v>
      </c>
      <c r="B24" s="31">
        <v>3880.61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3880.61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2">
        <f aca="true" t="shared" si="0" ref="O24:O85">SUM(H24:N24)</f>
        <v>3880.61</v>
      </c>
      <c r="P24" s="31">
        <v>0</v>
      </c>
      <c r="Q24" s="31">
        <v>237.01</v>
      </c>
      <c r="R24" s="33">
        <v>0</v>
      </c>
      <c r="S24" s="33">
        <v>237.01</v>
      </c>
      <c r="T24" s="34">
        <f aca="true" t="shared" si="1" ref="T24:T85">O24-S24</f>
        <v>3643.6000000000004</v>
      </c>
    </row>
    <row r="25" spans="1:20" ht="18" customHeight="1">
      <c r="A25" s="30" t="s">
        <v>28</v>
      </c>
      <c r="B25" s="31">
        <v>3007.61</v>
      </c>
      <c r="C25" s="30"/>
      <c r="D25" s="31">
        <v>0</v>
      </c>
      <c r="E25" s="31">
        <v>0</v>
      </c>
      <c r="F25" s="31">
        <v>0</v>
      </c>
      <c r="G25" s="31">
        <v>0</v>
      </c>
      <c r="H25" s="32">
        <v>3007.61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2">
        <f t="shared" si="0"/>
        <v>3007.61</v>
      </c>
      <c r="P25" s="31">
        <v>0</v>
      </c>
      <c r="Q25" s="31">
        <v>96.34</v>
      </c>
      <c r="R25" s="33">
        <v>442.91</v>
      </c>
      <c r="S25" s="33">
        <v>539.25</v>
      </c>
      <c r="T25" s="34">
        <f t="shared" si="1"/>
        <v>2468.36</v>
      </c>
    </row>
    <row r="26" spans="1:20" ht="18" customHeight="1">
      <c r="A26" s="30" t="s">
        <v>29</v>
      </c>
      <c r="B26" s="31">
        <v>11426.66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11426.66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2">
        <f t="shared" si="0"/>
        <v>11426.66</v>
      </c>
      <c r="P26" s="31">
        <v>686.05</v>
      </c>
      <c r="Q26" s="31">
        <v>2084.31</v>
      </c>
      <c r="R26" s="33">
        <v>2.2737367544323206E-13</v>
      </c>
      <c r="S26" s="33">
        <v>2770.36</v>
      </c>
      <c r="T26" s="34">
        <f t="shared" si="1"/>
        <v>8656.3</v>
      </c>
    </row>
    <row r="27" spans="1:20" ht="18" customHeight="1">
      <c r="A27" s="30" t="s">
        <v>30</v>
      </c>
      <c r="B27" s="31">
        <v>22914.34</v>
      </c>
      <c r="C27" s="30"/>
      <c r="D27" s="31">
        <v>0</v>
      </c>
      <c r="E27" s="31">
        <v>0</v>
      </c>
      <c r="F27" s="31">
        <v>0</v>
      </c>
      <c r="G27" s="31">
        <v>0</v>
      </c>
      <c r="H27" s="32">
        <v>22914.34</v>
      </c>
      <c r="I27" s="31"/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2">
        <f t="shared" si="0"/>
        <v>22914.34</v>
      </c>
      <c r="P27" s="31">
        <v>2478.82</v>
      </c>
      <c r="Q27" s="31">
        <v>6976.81</v>
      </c>
      <c r="R27" s="33">
        <v>-1.3642420526593924E-12</v>
      </c>
      <c r="S27" s="33">
        <v>9455.63</v>
      </c>
      <c r="T27" s="34">
        <f t="shared" si="1"/>
        <v>13458.710000000001</v>
      </c>
    </row>
    <row r="28" spans="1:20" ht="18" customHeight="1">
      <c r="A28" s="30" t="s">
        <v>31</v>
      </c>
      <c r="B28" s="31">
        <v>4678.71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4678.71</v>
      </c>
      <c r="I28" s="31"/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2">
        <f t="shared" si="0"/>
        <v>4678.71</v>
      </c>
      <c r="P28" s="31">
        <v>0</v>
      </c>
      <c r="Q28" s="31">
        <v>417.29</v>
      </c>
      <c r="R28" s="33">
        <v>0</v>
      </c>
      <c r="S28" s="33">
        <v>417.29</v>
      </c>
      <c r="T28" s="34">
        <f t="shared" si="1"/>
        <v>4261.42</v>
      </c>
    </row>
    <row r="29" spans="1:20" ht="18" customHeight="1">
      <c r="A29" s="30" t="s">
        <v>32</v>
      </c>
      <c r="B29" s="31">
        <v>10831.35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10831.35</v>
      </c>
      <c r="I29" s="31"/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2">
        <f t="shared" si="0"/>
        <v>10831.35</v>
      </c>
      <c r="P29" s="31">
        <v>620.57</v>
      </c>
      <c r="Q29" s="31">
        <v>1415.01</v>
      </c>
      <c r="R29" s="33">
        <v>-1.1368683772161603E-13</v>
      </c>
      <c r="S29" s="33">
        <v>2035.58</v>
      </c>
      <c r="T29" s="34">
        <f t="shared" si="1"/>
        <v>8795.77</v>
      </c>
    </row>
    <row r="30" spans="1:20" ht="18" customHeight="1">
      <c r="A30" s="30" t="s">
        <v>33</v>
      </c>
      <c r="B30" s="31">
        <v>22369.88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22369.88</v>
      </c>
      <c r="I30" s="31"/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2">
        <f t="shared" si="0"/>
        <v>22369.88</v>
      </c>
      <c r="P30" s="31">
        <v>2143.93</v>
      </c>
      <c r="Q30" s="31">
        <v>6231.68</v>
      </c>
      <c r="R30" s="33">
        <v>4.547473508864641E-13</v>
      </c>
      <c r="S30" s="33">
        <v>8375.61</v>
      </c>
      <c r="T30" s="34">
        <f t="shared" si="1"/>
        <v>13994.27</v>
      </c>
    </row>
    <row r="31" spans="1:20" ht="18" customHeight="1">
      <c r="A31" s="30" t="s">
        <v>34</v>
      </c>
      <c r="B31" s="31">
        <v>30471.1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30471.1</v>
      </c>
      <c r="I31" s="31"/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2">
        <f t="shared" si="0"/>
        <v>30471.1</v>
      </c>
      <c r="P31" s="31">
        <v>2780.94</v>
      </c>
      <c r="Q31" s="31">
        <v>6745.43</v>
      </c>
      <c r="R31" s="33">
        <v>6621.609999999999</v>
      </c>
      <c r="S31" s="33">
        <v>16147.98</v>
      </c>
      <c r="T31" s="34">
        <f t="shared" si="1"/>
        <v>14323.119999999999</v>
      </c>
    </row>
    <row r="32" spans="1:20" ht="18" customHeight="1">
      <c r="A32" s="30" t="s">
        <v>35</v>
      </c>
      <c r="B32" s="31">
        <v>9566.59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9566.59</v>
      </c>
      <c r="I32" s="31"/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2">
        <f t="shared" si="0"/>
        <v>9566.59</v>
      </c>
      <c r="P32" s="31">
        <v>0</v>
      </c>
      <c r="Q32" s="31">
        <v>0</v>
      </c>
      <c r="R32" s="33">
        <v>0</v>
      </c>
      <c r="S32" s="33">
        <v>0</v>
      </c>
      <c r="T32" s="34">
        <f t="shared" si="1"/>
        <v>9566.59</v>
      </c>
    </row>
    <row r="33" spans="1:20" ht="18" customHeight="1">
      <c r="A33" s="30" t="s">
        <v>36</v>
      </c>
      <c r="B33" s="31">
        <v>21206.34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21206.34</v>
      </c>
      <c r="I33" s="31"/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2">
        <f t="shared" si="0"/>
        <v>21206.34</v>
      </c>
      <c r="P33" s="31">
        <v>1761.82</v>
      </c>
      <c r="Q33" s="31">
        <v>4477.88</v>
      </c>
      <c r="R33" s="33">
        <v>1953.47</v>
      </c>
      <c r="S33" s="33">
        <v>8193.17</v>
      </c>
      <c r="T33" s="34">
        <f t="shared" si="1"/>
        <v>13013.17</v>
      </c>
    </row>
    <row r="34" spans="1:20" ht="18" customHeight="1">
      <c r="A34" s="30" t="s">
        <v>37</v>
      </c>
      <c r="B34" s="31">
        <v>4678.71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v>4678.71</v>
      </c>
      <c r="I34" s="31"/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2">
        <f t="shared" si="0"/>
        <v>4678.71</v>
      </c>
      <c r="P34" s="31">
        <v>0</v>
      </c>
      <c r="Q34" s="31">
        <v>417.29</v>
      </c>
      <c r="R34" s="33">
        <v>0</v>
      </c>
      <c r="S34" s="33">
        <v>417.29</v>
      </c>
      <c r="T34" s="34">
        <f t="shared" si="1"/>
        <v>4261.42</v>
      </c>
    </row>
    <row r="35" spans="1:20" ht="18" customHeight="1">
      <c r="A35" s="30" t="s">
        <v>38</v>
      </c>
      <c r="B35" s="31">
        <v>24682.11</v>
      </c>
      <c r="C35" s="30"/>
      <c r="D35" s="31">
        <v>0</v>
      </c>
      <c r="E35" s="31">
        <v>0</v>
      </c>
      <c r="F35" s="31">
        <v>0</v>
      </c>
      <c r="G35" s="31">
        <v>0</v>
      </c>
      <c r="H35" s="32">
        <v>24682.11</v>
      </c>
      <c r="I35" s="31"/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2">
        <f t="shared" si="0"/>
        <v>24682.11</v>
      </c>
      <c r="P35" s="31">
        <v>2144.15</v>
      </c>
      <c r="Q35" s="31">
        <v>5328.58</v>
      </c>
      <c r="R35" s="33">
        <v>3203.479999999999</v>
      </c>
      <c r="S35" s="33">
        <v>10676.21</v>
      </c>
      <c r="T35" s="34">
        <f t="shared" si="1"/>
        <v>14005.900000000001</v>
      </c>
    </row>
    <row r="36" spans="1:20" ht="18" customHeight="1">
      <c r="A36" s="30" t="s">
        <v>39</v>
      </c>
      <c r="B36" s="31">
        <v>13712.3</v>
      </c>
      <c r="C36" s="30"/>
      <c r="D36" s="31">
        <v>0</v>
      </c>
      <c r="E36" s="31">
        <v>0</v>
      </c>
      <c r="F36" s="31">
        <v>0</v>
      </c>
      <c r="G36" s="31">
        <v>0</v>
      </c>
      <c r="H36" s="32">
        <v>13712.3</v>
      </c>
      <c r="I36" s="31"/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f t="shared" si="0"/>
        <v>13712.3</v>
      </c>
      <c r="P36" s="31">
        <v>937.47</v>
      </c>
      <c r="Q36" s="31">
        <v>2120.12</v>
      </c>
      <c r="R36" s="33">
        <v>2.2737367544323206E-13</v>
      </c>
      <c r="S36" s="33">
        <v>3057.59</v>
      </c>
      <c r="T36" s="34">
        <f t="shared" si="1"/>
        <v>10654.71</v>
      </c>
    </row>
    <row r="37" spans="1:20" ht="18" customHeight="1">
      <c r="A37" s="30" t="s">
        <v>40</v>
      </c>
      <c r="B37" s="31">
        <v>7771.78</v>
      </c>
      <c r="C37" s="30"/>
      <c r="D37" s="31">
        <v>0</v>
      </c>
      <c r="E37" s="31">
        <v>0</v>
      </c>
      <c r="F37" s="31">
        <v>0</v>
      </c>
      <c r="G37" s="31">
        <v>0</v>
      </c>
      <c r="H37" s="32">
        <v>7771.78</v>
      </c>
      <c r="I37" s="31"/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2">
        <f t="shared" si="0"/>
        <v>7771.78</v>
      </c>
      <c r="P37" s="31">
        <v>284.02</v>
      </c>
      <c r="Q37" s="31">
        <v>666.18</v>
      </c>
      <c r="R37" s="33">
        <v>1.1368683772161603E-13</v>
      </c>
      <c r="S37" s="33">
        <v>950.2</v>
      </c>
      <c r="T37" s="34">
        <f t="shared" si="1"/>
        <v>6821.58</v>
      </c>
    </row>
    <row r="38" spans="1:20" ht="18" customHeight="1">
      <c r="A38" s="30" t="s">
        <v>41</v>
      </c>
      <c r="B38" s="31">
        <v>3880.61</v>
      </c>
      <c r="C38" s="30"/>
      <c r="D38" s="31">
        <v>0</v>
      </c>
      <c r="E38" s="31">
        <v>0</v>
      </c>
      <c r="F38" s="31">
        <v>0</v>
      </c>
      <c r="G38" s="31">
        <v>0</v>
      </c>
      <c r="H38" s="32">
        <v>3880.61</v>
      </c>
      <c r="I38" s="31"/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0"/>
        <v>3880.61</v>
      </c>
      <c r="P38" s="31">
        <v>0</v>
      </c>
      <c r="Q38" s="31">
        <v>237.01</v>
      </c>
      <c r="R38" s="33">
        <v>0</v>
      </c>
      <c r="S38" s="33">
        <v>237.01</v>
      </c>
      <c r="T38" s="34">
        <f t="shared" si="1"/>
        <v>3643.6000000000004</v>
      </c>
    </row>
    <row r="39" spans="1:20" ht="18" customHeight="1">
      <c r="A39" s="30" t="s">
        <v>42</v>
      </c>
      <c r="B39" s="31">
        <v>7345.92</v>
      </c>
      <c r="C39" s="30"/>
      <c r="D39" s="31">
        <v>0</v>
      </c>
      <c r="E39" s="31">
        <v>0</v>
      </c>
      <c r="F39" s="31">
        <v>0</v>
      </c>
      <c r="G39" s="31">
        <v>0</v>
      </c>
      <c r="H39" s="32">
        <v>7345.92</v>
      </c>
      <c r="I39" s="31"/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0"/>
        <v>7345.92</v>
      </c>
      <c r="P39" s="31">
        <v>237.17</v>
      </c>
      <c r="Q39" s="31">
        <v>1085.55</v>
      </c>
      <c r="R39" s="33">
        <v>8.526512829121202E-14</v>
      </c>
      <c r="S39" s="33">
        <v>1322.72</v>
      </c>
      <c r="T39" s="34">
        <f t="shared" si="1"/>
        <v>6023.2</v>
      </c>
    </row>
    <row r="40" spans="1:20" ht="18" customHeight="1">
      <c r="A40" s="30" t="s">
        <v>43</v>
      </c>
      <c r="B40" s="31">
        <v>6078.18</v>
      </c>
      <c r="C40" s="30"/>
      <c r="D40" s="31">
        <v>0</v>
      </c>
      <c r="E40" s="31">
        <v>0</v>
      </c>
      <c r="F40" s="31">
        <v>0</v>
      </c>
      <c r="G40" s="31">
        <v>0</v>
      </c>
      <c r="H40" s="32">
        <v>6078.18</v>
      </c>
      <c r="I40" s="31"/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0"/>
        <v>6078.18</v>
      </c>
      <c r="P40" s="31">
        <v>0</v>
      </c>
      <c r="Q40" s="31">
        <v>0</v>
      </c>
      <c r="R40" s="33">
        <v>0</v>
      </c>
      <c r="S40" s="33">
        <v>0</v>
      </c>
      <c r="T40" s="34">
        <f t="shared" si="1"/>
        <v>6078.18</v>
      </c>
    </row>
    <row r="41" spans="1:20" ht="18" customHeight="1">
      <c r="A41" s="30" t="s">
        <v>44</v>
      </c>
      <c r="B41" s="31">
        <v>24682.11</v>
      </c>
      <c r="C41" s="30"/>
      <c r="D41" s="31">
        <v>0</v>
      </c>
      <c r="E41" s="31">
        <v>0</v>
      </c>
      <c r="F41" s="31">
        <v>0</v>
      </c>
      <c r="G41" s="31">
        <v>0</v>
      </c>
      <c r="H41" s="32">
        <v>24682.11</v>
      </c>
      <c r="I41" s="31"/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2">
        <f t="shared" si="0"/>
        <v>24682.11</v>
      </c>
      <c r="P41" s="31">
        <v>2144.15</v>
      </c>
      <c r="Q41" s="31">
        <v>5328.58</v>
      </c>
      <c r="R41" s="33">
        <v>-4.547473508864641E-13</v>
      </c>
      <c r="S41" s="33">
        <v>7472.73</v>
      </c>
      <c r="T41" s="34">
        <f t="shared" si="1"/>
        <v>17209.38</v>
      </c>
    </row>
    <row r="42" spans="1:20" ht="18" customHeight="1">
      <c r="A42" s="30" t="s">
        <v>45</v>
      </c>
      <c r="B42" s="31">
        <v>7649.68</v>
      </c>
      <c r="C42" s="30"/>
      <c r="D42" s="31">
        <v>0</v>
      </c>
      <c r="E42" s="31">
        <v>0</v>
      </c>
      <c r="F42" s="31">
        <v>0</v>
      </c>
      <c r="G42" s="31">
        <v>0</v>
      </c>
      <c r="H42" s="32">
        <v>7649.68</v>
      </c>
      <c r="I42" s="31"/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2">
        <f t="shared" si="0"/>
        <v>7649.68</v>
      </c>
      <c r="P42" s="31">
        <v>270.58</v>
      </c>
      <c r="Q42" s="31">
        <v>1159.89</v>
      </c>
      <c r="R42" s="33">
        <v>1685.9999999999998</v>
      </c>
      <c r="S42" s="33">
        <v>3116.47</v>
      </c>
      <c r="T42" s="34">
        <f t="shared" si="1"/>
        <v>4533.210000000001</v>
      </c>
    </row>
    <row r="43" spans="1:20" ht="18" customHeight="1">
      <c r="A43" s="30" t="s">
        <v>46</v>
      </c>
      <c r="B43" s="31">
        <v>12341.06</v>
      </c>
      <c r="C43" s="30"/>
      <c r="D43" s="31">
        <v>0</v>
      </c>
      <c r="E43" s="31">
        <v>0</v>
      </c>
      <c r="F43" s="31">
        <v>0</v>
      </c>
      <c r="G43" s="31">
        <v>0</v>
      </c>
      <c r="H43" s="32">
        <v>12341.06</v>
      </c>
      <c r="I43" s="31"/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2">
        <f t="shared" si="0"/>
        <v>12341.06</v>
      </c>
      <c r="P43" s="31">
        <v>786.64</v>
      </c>
      <c r="Q43" s="31">
        <v>2308.11</v>
      </c>
      <c r="R43" s="33">
        <v>2770</v>
      </c>
      <c r="S43" s="33">
        <v>5864.75</v>
      </c>
      <c r="T43" s="34">
        <f t="shared" si="1"/>
        <v>6476.3099999999995</v>
      </c>
    </row>
    <row r="44" spans="1:20" ht="18" customHeight="1">
      <c r="A44" s="30" t="s">
        <v>47</v>
      </c>
      <c r="B44" s="31">
        <v>17429.94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17429.94</v>
      </c>
      <c r="I44" s="31"/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2">
        <f t="shared" si="0"/>
        <v>17429.94</v>
      </c>
      <c r="P44" s="31">
        <v>1346.41</v>
      </c>
      <c r="Q44" s="31">
        <v>3553.61</v>
      </c>
      <c r="R44" s="33">
        <v>2.2737367544323206E-13</v>
      </c>
      <c r="S44" s="33">
        <v>4900.02</v>
      </c>
      <c r="T44" s="34">
        <f t="shared" si="1"/>
        <v>12529.919999999998</v>
      </c>
    </row>
    <row r="45" spans="1:20" ht="18" customHeight="1">
      <c r="A45" s="30" t="s">
        <v>48</v>
      </c>
      <c r="B45" s="31">
        <v>26576.13</v>
      </c>
      <c r="C45" s="30"/>
      <c r="D45" s="31">
        <v>0</v>
      </c>
      <c r="E45" s="31">
        <v>0</v>
      </c>
      <c r="F45" s="31">
        <v>0</v>
      </c>
      <c r="G45" s="31">
        <v>0</v>
      </c>
      <c r="H45" s="32">
        <v>26576.13</v>
      </c>
      <c r="I45" s="31"/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2">
        <f t="shared" si="0"/>
        <v>26576.13</v>
      </c>
      <c r="P45" s="31">
        <v>1781.61</v>
      </c>
      <c r="Q45" s="31">
        <v>0</v>
      </c>
      <c r="R45" s="33">
        <v>0</v>
      </c>
      <c r="S45" s="33">
        <v>1781.61</v>
      </c>
      <c r="T45" s="34">
        <f t="shared" si="1"/>
        <v>24794.52</v>
      </c>
    </row>
    <row r="46" spans="1:20" ht="18" customHeight="1">
      <c r="A46" s="30" t="s">
        <v>49</v>
      </c>
      <c r="B46" s="31">
        <v>19044.44</v>
      </c>
      <c r="C46" s="30"/>
      <c r="D46" s="31">
        <v>0</v>
      </c>
      <c r="E46" s="31">
        <v>0</v>
      </c>
      <c r="F46" s="31">
        <v>0</v>
      </c>
      <c r="G46" s="31">
        <v>0</v>
      </c>
      <c r="H46" s="32">
        <v>19044.44</v>
      </c>
      <c r="I46" s="31"/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2">
        <f t="shared" si="0"/>
        <v>19044.44</v>
      </c>
      <c r="P46" s="31">
        <v>1524.01</v>
      </c>
      <c r="Q46" s="31">
        <v>4696.6</v>
      </c>
      <c r="R46" s="33">
        <v>-6.821210263296962E-13</v>
      </c>
      <c r="S46" s="33">
        <v>6220.61</v>
      </c>
      <c r="T46" s="34">
        <f t="shared" si="1"/>
        <v>12823.829999999998</v>
      </c>
    </row>
    <row r="47" spans="1:20" ht="18" customHeight="1">
      <c r="A47" s="30" t="s">
        <v>50</v>
      </c>
      <c r="B47" s="31">
        <v>30471.1</v>
      </c>
      <c r="C47" s="30"/>
      <c r="D47" s="31">
        <v>0</v>
      </c>
      <c r="E47" s="31">
        <v>0</v>
      </c>
      <c r="F47" s="31">
        <v>0</v>
      </c>
      <c r="G47" s="31">
        <v>0</v>
      </c>
      <c r="H47" s="32">
        <v>30471.1</v>
      </c>
      <c r="I47" s="31"/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2">
        <f t="shared" si="0"/>
        <v>30471.1</v>
      </c>
      <c r="P47" s="31">
        <v>2780.94</v>
      </c>
      <c r="Q47" s="31">
        <v>6221.84</v>
      </c>
      <c r="R47" s="33">
        <v>4.547473508864641E-13</v>
      </c>
      <c r="S47" s="33">
        <v>9002.78</v>
      </c>
      <c r="T47" s="34">
        <f t="shared" si="1"/>
        <v>21468.32</v>
      </c>
    </row>
    <row r="48" spans="1:20" ht="18" customHeight="1">
      <c r="A48" s="30" t="s">
        <v>51</v>
      </c>
      <c r="B48" s="31">
        <v>3084.48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3084.48</v>
      </c>
      <c r="I48" s="31"/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2">
        <f t="shared" si="0"/>
        <v>3084.48</v>
      </c>
      <c r="P48" s="31">
        <v>0</v>
      </c>
      <c r="Q48" s="31">
        <v>0</v>
      </c>
      <c r="R48" s="33">
        <v>0</v>
      </c>
      <c r="S48" s="33">
        <v>0</v>
      </c>
      <c r="T48" s="34">
        <f t="shared" si="1"/>
        <v>3084.48</v>
      </c>
    </row>
    <row r="49" spans="1:20" ht="18" customHeight="1">
      <c r="A49" s="30" t="s">
        <v>52</v>
      </c>
      <c r="B49" s="31">
        <v>18045.65</v>
      </c>
      <c r="C49" s="30"/>
      <c r="D49" s="31">
        <v>0</v>
      </c>
      <c r="E49" s="31">
        <v>0</v>
      </c>
      <c r="F49" s="31">
        <v>0</v>
      </c>
      <c r="G49" s="31">
        <v>0</v>
      </c>
      <c r="H49" s="32">
        <v>18045.65</v>
      </c>
      <c r="I49" s="31"/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2">
        <f t="shared" si="0"/>
        <v>18045.65</v>
      </c>
      <c r="P49" s="31">
        <v>1414.14</v>
      </c>
      <c r="Q49" s="31">
        <v>3704.31</v>
      </c>
      <c r="R49" s="33">
        <v>1333.1199999999997</v>
      </c>
      <c r="S49" s="33">
        <v>6451.57</v>
      </c>
      <c r="T49" s="34">
        <f t="shared" si="1"/>
        <v>11594.080000000002</v>
      </c>
    </row>
    <row r="50" spans="1:20" ht="18" customHeight="1">
      <c r="A50" s="30" t="s">
        <v>53</v>
      </c>
      <c r="B50" s="31">
        <v>4183.99</v>
      </c>
      <c r="C50" s="30"/>
      <c r="D50" s="31">
        <v>0</v>
      </c>
      <c r="E50" s="31">
        <v>0</v>
      </c>
      <c r="F50" s="31">
        <v>0</v>
      </c>
      <c r="G50" s="31">
        <v>0</v>
      </c>
      <c r="H50" s="32">
        <v>4183.99</v>
      </c>
      <c r="I50" s="31"/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2">
        <f t="shared" si="0"/>
        <v>4183.99</v>
      </c>
      <c r="P50" s="31">
        <v>0</v>
      </c>
      <c r="Q50" s="31">
        <v>28.2</v>
      </c>
      <c r="R50" s="33">
        <v>0</v>
      </c>
      <c r="S50" s="33">
        <v>28.2</v>
      </c>
      <c r="T50" s="34">
        <f t="shared" si="1"/>
        <v>4155.79</v>
      </c>
    </row>
    <row r="51" spans="1:20" ht="18" customHeight="1">
      <c r="A51" s="30" t="s">
        <v>54</v>
      </c>
      <c r="B51" s="31">
        <v>11575.81</v>
      </c>
      <c r="C51" s="30"/>
      <c r="D51" s="31">
        <v>0</v>
      </c>
      <c r="E51" s="31">
        <v>0</v>
      </c>
      <c r="F51" s="31">
        <v>0</v>
      </c>
      <c r="G51" s="31">
        <v>0</v>
      </c>
      <c r="H51" s="32">
        <v>11575.81</v>
      </c>
      <c r="I51" s="31"/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2">
        <f t="shared" si="0"/>
        <v>11575.81</v>
      </c>
      <c r="P51" s="31">
        <v>702.46</v>
      </c>
      <c r="Q51" s="31">
        <v>1597.22</v>
      </c>
      <c r="R51" s="33">
        <v>-2.2737367544323206E-13</v>
      </c>
      <c r="S51" s="33">
        <v>2299.68</v>
      </c>
      <c r="T51" s="34">
        <f t="shared" si="1"/>
        <v>9276.13</v>
      </c>
    </row>
    <row r="52" spans="1:20" ht="18" customHeight="1">
      <c r="A52" s="30" t="s">
        <v>55</v>
      </c>
      <c r="B52" s="31">
        <v>9067.08</v>
      </c>
      <c r="C52" s="30"/>
      <c r="D52" s="31">
        <v>0</v>
      </c>
      <c r="E52" s="31">
        <v>0</v>
      </c>
      <c r="F52" s="31">
        <v>0</v>
      </c>
      <c r="G52" s="31">
        <v>0</v>
      </c>
      <c r="H52" s="32">
        <v>9067.08</v>
      </c>
      <c r="I52" s="31"/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2">
        <f t="shared" si="0"/>
        <v>9067.08</v>
      </c>
      <c r="P52" s="31">
        <v>426.5</v>
      </c>
      <c r="Q52" s="31">
        <v>1506.8</v>
      </c>
      <c r="R52" s="33">
        <v>0</v>
      </c>
      <c r="S52" s="33">
        <v>1933.3</v>
      </c>
      <c r="T52" s="34">
        <f t="shared" si="1"/>
        <v>7133.78</v>
      </c>
    </row>
    <row r="53" spans="1:20" ht="18" customHeight="1">
      <c r="A53" s="30" t="s">
        <v>56</v>
      </c>
      <c r="B53" s="31">
        <v>27424.59</v>
      </c>
      <c r="C53" s="30"/>
      <c r="D53" s="31">
        <v>0</v>
      </c>
      <c r="E53" s="31">
        <v>0</v>
      </c>
      <c r="F53" s="31">
        <v>0</v>
      </c>
      <c r="G53" s="31">
        <v>0</v>
      </c>
      <c r="H53" s="32">
        <v>27424.59</v>
      </c>
      <c r="I53" s="31"/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2">
        <f t="shared" si="0"/>
        <v>27424.59</v>
      </c>
      <c r="P53" s="31">
        <v>1874.94</v>
      </c>
      <c r="Q53" s="31">
        <v>0</v>
      </c>
      <c r="R53" s="33">
        <v>0</v>
      </c>
      <c r="S53" s="33">
        <v>1874.94</v>
      </c>
      <c r="T53" s="34">
        <f t="shared" si="1"/>
        <v>25549.65</v>
      </c>
    </row>
    <row r="54" spans="1:20" ht="18" customHeight="1">
      <c r="A54" s="30" t="s">
        <v>57</v>
      </c>
      <c r="B54" s="31">
        <v>27424.59</v>
      </c>
      <c r="C54" s="30"/>
      <c r="D54" s="31">
        <v>0</v>
      </c>
      <c r="E54" s="31">
        <v>0</v>
      </c>
      <c r="F54" s="31">
        <v>0</v>
      </c>
      <c r="G54" s="31">
        <v>0</v>
      </c>
      <c r="H54" s="32">
        <v>27424.59</v>
      </c>
      <c r="I54" s="31"/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2">
        <f t="shared" si="0"/>
        <v>27424.59</v>
      </c>
      <c r="P54" s="31">
        <v>2445.82</v>
      </c>
      <c r="Q54" s="31">
        <v>5476.21</v>
      </c>
      <c r="R54" s="33">
        <v>-4.547473508864641E-13</v>
      </c>
      <c r="S54" s="33">
        <v>7922.03</v>
      </c>
      <c r="T54" s="34">
        <f t="shared" si="1"/>
        <v>19502.56</v>
      </c>
    </row>
    <row r="55" spans="1:20" ht="18" customHeight="1">
      <c r="A55" s="30" t="s">
        <v>58</v>
      </c>
      <c r="B55" s="31">
        <v>27424.59</v>
      </c>
      <c r="C55" s="30"/>
      <c r="D55" s="31">
        <v>0</v>
      </c>
      <c r="E55" s="31">
        <v>0</v>
      </c>
      <c r="F55" s="31">
        <v>0</v>
      </c>
      <c r="G55" s="31">
        <v>0</v>
      </c>
      <c r="H55" s="32">
        <v>27424.59</v>
      </c>
      <c r="I55" s="31"/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2">
        <f t="shared" si="0"/>
        <v>27424.59</v>
      </c>
      <c r="P55" s="31">
        <v>2445.82</v>
      </c>
      <c r="Q55" s="31">
        <v>5476.21</v>
      </c>
      <c r="R55" s="33">
        <v>-4.547473508864641E-13</v>
      </c>
      <c r="S55" s="33">
        <v>7922.03</v>
      </c>
      <c r="T55" s="34">
        <f t="shared" si="1"/>
        <v>19502.56</v>
      </c>
    </row>
    <row r="56" spans="1:20" ht="18" customHeight="1">
      <c r="A56" s="30" t="s">
        <v>59</v>
      </c>
      <c r="B56" s="31">
        <v>9067.08</v>
      </c>
      <c r="C56" s="30"/>
      <c r="D56" s="31">
        <v>0</v>
      </c>
      <c r="E56" s="31">
        <v>0</v>
      </c>
      <c r="F56" s="31">
        <v>0</v>
      </c>
      <c r="G56" s="31">
        <v>0</v>
      </c>
      <c r="H56" s="32">
        <v>9067.08</v>
      </c>
      <c r="I56" s="31"/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f t="shared" si="0"/>
        <v>9067.08</v>
      </c>
      <c r="P56" s="31">
        <v>426.5</v>
      </c>
      <c r="Q56" s="31">
        <v>1506.8</v>
      </c>
      <c r="R56" s="33">
        <v>1743.17</v>
      </c>
      <c r="S56" s="33">
        <v>3676.47</v>
      </c>
      <c r="T56" s="34">
        <f t="shared" si="1"/>
        <v>5390.610000000001</v>
      </c>
    </row>
    <row r="57" spans="1:20" ht="18" customHeight="1">
      <c r="A57" s="30" t="s">
        <v>60</v>
      </c>
      <c r="B57" s="31">
        <v>24682.11</v>
      </c>
      <c r="C57" s="30"/>
      <c r="D57" s="31">
        <v>0</v>
      </c>
      <c r="E57" s="31">
        <v>0</v>
      </c>
      <c r="F57" s="31">
        <v>0</v>
      </c>
      <c r="G57" s="31">
        <v>0</v>
      </c>
      <c r="H57" s="32">
        <v>24682.11</v>
      </c>
      <c r="I57" s="31"/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2">
        <f t="shared" si="0"/>
        <v>24682.11</v>
      </c>
      <c r="P57" s="31">
        <v>2144.15</v>
      </c>
      <c r="Q57" s="31">
        <v>4804.98</v>
      </c>
      <c r="R57" s="33">
        <v>4.547473508864641E-13</v>
      </c>
      <c r="S57" s="33">
        <v>6949.13</v>
      </c>
      <c r="T57" s="34">
        <f t="shared" si="1"/>
        <v>17732.98</v>
      </c>
    </row>
    <row r="58" spans="1:20" ht="18" customHeight="1">
      <c r="A58" s="30" t="s">
        <v>61</v>
      </c>
      <c r="B58" s="31">
        <v>24638.13</v>
      </c>
      <c r="C58" s="30"/>
      <c r="D58" s="31">
        <v>0</v>
      </c>
      <c r="E58" s="31">
        <v>0</v>
      </c>
      <c r="F58" s="31">
        <v>0</v>
      </c>
      <c r="G58" s="31">
        <v>0</v>
      </c>
      <c r="H58" s="32">
        <v>24638.13</v>
      </c>
      <c r="I58" s="31"/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2">
        <f t="shared" si="0"/>
        <v>24638.13</v>
      </c>
      <c r="P58" s="31">
        <v>1568.43</v>
      </c>
      <c r="Q58" s="31">
        <v>0</v>
      </c>
      <c r="R58" s="33">
        <v>0</v>
      </c>
      <c r="S58" s="33">
        <v>1568.43</v>
      </c>
      <c r="T58" s="34">
        <f t="shared" si="1"/>
        <v>23069.7</v>
      </c>
    </row>
    <row r="59" spans="1:20" ht="18" customHeight="1">
      <c r="A59" s="30" t="s">
        <v>62</v>
      </c>
      <c r="B59" s="31">
        <v>24682.11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24682.11</v>
      </c>
      <c r="I59" s="31"/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2">
        <f t="shared" si="0"/>
        <v>24682.11</v>
      </c>
      <c r="P59" s="31">
        <v>2144.15</v>
      </c>
      <c r="Q59" s="31">
        <v>4804.98</v>
      </c>
      <c r="R59" s="33">
        <v>4.547473508864641E-13</v>
      </c>
      <c r="S59" s="33">
        <v>6949.13</v>
      </c>
      <c r="T59" s="34">
        <f t="shared" si="1"/>
        <v>17732.98</v>
      </c>
    </row>
    <row r="60" spans="1:20" ht="18" customHeight="1">
      <c r="A60" s="30" t="s">
        <v>63</v>
      </c>
      <c r="B60" s="31">
        <v>28708.18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28708.18</v>
      </c>
      <c r="I60" s="31"/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2">
        <f t="shared" si="0"/>
        <v>28708.18</v>
      </c>
      <c r="P60" s="31">
        <v>3116.14</v>
      </c>
      <c r="Q60" s="31">
        <v>8394.86</v>
      </c>
      <c r="R60" s="33">
        <v>-4.547473508864641E-13</v>
      </c>
      <c r="S60" s="33">
        <v>11511</v>
      </c>
      <c r="T60" s="34">
        <f t="shared" si="1"/>
        <v>17197.18</v>
      </c>
    </row>
    <row r="61" spans="1:20" ht="18" customHeight="1">
      <c r="A61" s="30" t="s">
        <v>64</v>
      </c>
      <c r="B61" s="31">
        <v>25289.16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25289.16</v>
      </c>
      <c r="I61" s="31"/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2">
        <f t="shared" si="0"/>
        <v>25289.16</v>
      </c>
      <c r="P61" s="31">
        <v>2210.93</v>
      </c>
      <c r="Q61" s="31">
        <v>5477.15</v>
      </c>
      <c r="R61" s="33">
        <v>1417.1600000000003</v>
      </c>
      <c r="S61" s="33">
        <v>9105.24</v>
      </c>
      <c r="T61" s="34">
        <f t="shared" si="1"/>
        <v>16183.92</v>
      </c>
    </row>
    <row r="62" spans="1:20" ht="18" customHeight="1">
      <c r="A62" s="30" t="s">
        <v>65</v>
      </c>
      <c r="B62" s="31">
        <v>27424.59</v>
      </c>
      <c r="C62" s="30"/>
      <c r="D62" s="31">
        <v>0</v>
      </c>
      <c r="E62" s="31">
        <v>0</v>
      </c>
      <c r="F62" s="31">
        <v>0</v>
      </c>
      <c r="G62" s="31">
        <v>0</v>
      </c>
      <c r="H62" s="32">
        <v>27424.59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2">
        <f t="shared" si="0"/>
        <v>27424.59</v>
      </c>
      <c r="P62" s="31">
        <v>2445.82</v>
      </c>
      <c r="Q62" s="31">
        <v>5999.8</v>
      </c>
      <c r="R62" s="33">
        <v>4263.5</v>
      </c>
      <c r="S62" s="33">
        <v>12709.12</v>
      </c>
      <c r="T62" s="34">
        <f t="shared" si="1"/>
        <v>14715.47</v>
      </c>
    </row>
    <row r="63" spans="1:20" ht="18" customHeight="1">
      <c r="A63" s="30" t="s">
        <v>66</v>
      </c>
      <c r="B63" s="31">
        <v>4678.71</v>
      </c>
      <c r="C63" s="30"/>
      <c r="D63" s="31">
        <v>0</v>
      </c>
      <c r="E63" s="31">
        <v>0</v>
      </c>
      <c r="F63" s="31">
        <v>0</v>
      </c>
      <c r="G63" s="31">
        <v>0</v>
      </c>
      <c r="H63" s="32">
        <v>4678.71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2">
        <f t="shared" si="0"/>
        <v>4678.71</v>
      </c>
      <c r="P63" s="31">
        <v>0</v>
      </c>
      <c r="Q63" s="31">
        <v>417.29</v>
      </c>
      <c r="R63" s="33">
        <v>0</v>
      </c>
      <c r="S63" s="33">
        <v>417.29</v>
      </c>
      <c r="T63" s="34">
        <f t="shared" si="1"/>
        <v>4261.42</v>
      </c>
    </row>
    <row r="64" spans="1:20" ht="18" customHeight="1">
      <c r="A64" s="30" t="s">
        <v>67</v>
      </c>
      <c r="B64" s="31">
        <v>19656.53</v>
      </c>
      <c r="C64" s="30"/>
      <c r="D64" s="31">
        <v>0</v>
      </c>
      <c r="E64" s="31">
        <v>0</v>
      </c>
      <c r="F64" s="31">
        <v>0</v>
      </c>
      <c r="G64" s="31">
        <v>0</v>
      </c>
      <c r="H64" s="32">
        <v>19656.53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2">
        <f t="shared" si="0"/>
        <v>19656.53</v>
      </c>
      <c r="P64" s="31">
        <v>1591.34</v>
      </c>
      <c r="Q64" s="31">
        <v>4098.57</v>
      </c>
      <c r="R64" s="33">
        <v>4184.9400000000005</v>
      </c>
      <c r="S64" s="33">
        <v>9874.85</v>
      </c>
      <c r="T64" s="34">
        <f t="shared" si="1"/>
        <v>9781.679999999998</v>
      </c>
    </row>
    <row r="65" spans="1:20" ht="18" customHeight="1">
      <c r="A65" s="30" t="s">
        <v>68</v>
      </c>
      <c r="B65" s="31">
        <v>13712.3</v>
      </c>
      <c r="C65" s="30"/>
      <c r="D65" s="31">
        <v>0</v>
      </c>
      <c r="E65" s="31">
        <v>0</v>
      </c>
      <c r="F65" s="31">
        <v>0</v>
      </c>
      <c r="G65" s="31">
        <v>0</v>
      </c>
      <c r="H65" s="32">
        <v>13712.3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2">
        <f t="shared" si="0"/>
        <v>13712.3</v>
      </c>
      <c r="P65" s="31">
        <v>937.47</v>
      </c>
      <c r="Q65" s="31">
        <v>2643.72</v>
      </c>
      <c r="R65" s="33">
        <v>2.2737367544323206E-13</v>
      </c>
      <c r="S65" s="33">
        <v>3581.19</v>
      </c>
      <c r="T65" s="34">
        <f t="shared" si="1"/>
        <v>10131.109999999999</v>
      </c>
    </row>
    <row r="66" spans="1:20" ht="18" customHeight="1">
      <c r="A66" s="30" t="s">
        <v>69</v>
      </c>
      <c r="B66" s="31">
        <v>30471.1</v>
      </c>
      <c r="C66" s="30"/>
      <c r="D66" s="31">
        <v>0</v>
      </c>
      <c r="E66" s="31">
        <v>0</v>
      </c>
      <c r="F66" s="31">
        <v>0</v>
      </c>
      <c r="G66" s="31">
        <v>0</v>
      </c>
      <c r="H66" s="32">
        <v>30471.1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2">
        <f t="shared" si="0"/>
        <v>30471.1</v>
      </c>
      <c r="P66" s="31">
        <v>2780.94</v>
      </c>
      <c r="Q66" s="31">
        <v>6221.84</v>
      </c>
      <c r="R66" s="33">
        <v>4.547473508864641E-13</v>
      </c>
      <c r="S66" s="33">
        <v>9002.78</v>
      </c>
      <c r="T66" s="34">
        <f t="shared" si="1"/>
        <v>21468.32</v>
      </c>
    </row>
    <row r="67" spans="1:20" ht="18" customHeight="1">
      <c r="A67" s="30" t="s">
        <v>70</v>
      </c>
      <c r="B67" s="31">
        <v>22729.17</v>
      </c>
      <c r="C67" s="30"/>
      <c r="D67" s="31">
        <v>0</v>
      </c>
      <c r="E67" s="31">
        <v>0</v>
      </c>
      <c r="F67" s="31">
        <v>0</v>
      </c>
      <c r="G67" s="31">
        <v>0</v>
      </c>
      <c r="H67" s="32">
        <v>22729.17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2">
        <f t="shared" si="0"/>
        <v>22729.17</v>
      </c>
      <c r="P67" s="31">
        <v>1929.33</v>
      </c>
      <c r="Q67" s="31">
        <v>4327</v>
      </c>
      <c r="R67" s="33">
        <v>0</v>
      </c>
      <c r="S67" s="33">
        <v>6256.33</v>
      </c>
      <c r="T67" s="34">
        <f t="shared" si="1"/>
        <v>16472.839999999997</v>
      </c>
    </row>
    <row r="68" spans="1:20" ht="18" customHeight="1">
      <c r="A68" s="30" t="s">
        <v>71</v>
      </c>
      <c r="B68" s="31">
        <v>11106.96</v>
      </c>
      <c r="C68" s="30"/>
      <c r="D68" s="31">
        <v>0</v>
      </c>
      <c r="E68" s="31">
        <v>0</v>
      </c>
      <c r="F68" s="31">
        <v>0</v>
      </c>
      <c r="G68" s="31">
        <v>0</v>
      </c>
      <c r="H68" s="32">
        <v>11106.96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2">
        <f t="shared" si="0"/>
        <v>11106.96</v>
      </c>
      <c r="P68" s="31">
        <v>650.89</v>
      </c>
      <c r="Q68" s="31">
        <v>1482.46</v>
      </c>
      <c r="R68" s="33">
        <v>-1.1368683772161603E-13</v>
      </c>
      <c r="S68" s="33">
        <v>2133.35</v>
      </c>
      <c r="T68" s="34">
        <f t="shared" si="1"/>
        <v>8973.609999999999</v>
      </c>
    </row>
    <row r="69" spans="1:20" ht="18" customHeight="1">
      <c r="A69" s="30" t="s">
        <v>72</v>
      </c>
      <c r="B69" s="31">
        <v>4678.71</v>
      </c>
      <c r="C69" s="30"/>
      <c r="D69" s="31">
        <v>0</v>
      </c>
      <c r="E69" s="31">
        <v>0</v>
      </c>
      <c r="F69" s="31">
        <v>0</v>
      </c>
      <c r="G69" s="31">
        <v>0</v>
      </c>
      <c r="H69" s="32">
        <v>4678.71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2">
        <f t="shared" si="0"/>
        <v>4678.71</v>
      </c>
      <c r="P69" s="31">
        <v>0</v>
      </c>
      <c r="Q69" s="31">
        <v>417.29</v>
      </c>
      <c r="R69" s="33">
        <v>0</v>
      </c>
      <c r="S69" s="33">
        <v>417.29</v>
      </c>
      <c r="T69" s="34">
        <f t="shared" si="1"/>
        <v>4261.42</v>
      </c>
    </row>
    <row r="70" spans="1:20" ht="18" customHeight="1">
      <c r="A70" s="30" t="s">
        <v>73</v>
      </c>
      <c r="B70" s="31">
        <v>10831.35</v>
      </c>
      <c r="C70" s="30"/>
      <c r="D70" s="31">
        <v>0</v>
      </c>
      <c r="E70" s="31">
        <v>0</v>
      </c>
      <c r="F70" s="31">
        <v>0</v>
      </c>
      <c r="G70" s="31">
        <v>0</v>
      </c>
      <c r="H70" s="32">
        <v>10831.35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2">
        <f t="shared" si="0"/>
        <v>10831.35</v>
      </c>
      <c r="P70" s="31">
        <v>620.57</v>
      </c>
      <c r="Q70" s="31">
        <v>1415.01</v>
      </c>
      <c r="R70" s="33">
        <v>-1.1368683772161603E-13</v>
      </c>
      <c r="S70" s="33">
        <v>2035.58</v>
      </c>
      <c r="T70" s="34">
        <f t="shared" si="1"/>
        <v>8795.77</v>
      </c>
    </row>
    <row r="71" spans="1:20" ht="18" customHeight="1">
      <c r="A71" s="30" t="s">
        <v>74</v>
      </c>
      <c r="B71" s="31">
        <v>27424.59</v>
      </c>
      <c r="C71" s="30"/>
      <c r="D71" s="31">
        <v>0</v>
      </c>
      <c r="E71" s="31">
        <v>0</v>
      </c>
      <c r="F71" s="31">
        <v>0</v>
      </c>
      <c r="G71" s="31">
        <v>0</v>
      </c>
      <c r="H71" s="32">
        <v>27424.59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2">
        <f t="shared" si="0"/>
        <v>27424.59</v>
      </c>
      <c r="P71" s="31">
        <v>2445.82</v>
      </c>
      <c r="Q71" s="31">
        <v>5476.21</v>
      </c>
      <c r="R71" s="33">
        <v>927.9900000000002</v>
      </c>
      <c r="S71" s="33">
        <v>8850.02</v>
      </c>
      <c r="T71" s="34">
        <f t="shared" si="1"/>
        <v>18574.57</v>
      </c>
    </row>
    <row r="72" spans="1:20" ht="18" customHeight="1">
      <c r="A72" s="30" t="s">
        <v>75</v>
      </c>
      <c r="B72" s="31">
        <v>30471.1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30471.1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2">
        <f t="shared" si="0"/>
        <v>30471.1</v>
      </c>
      <c r="P72" s="31">
        <v>2210.06</v>
      </c>
      <c r="Q72" s="31">
        <v>0</v>
      </c>
      <c r="R72" s="33">
        <v>0</v>
      </c>
      <c r="S72" s="33">
        <v>2210.06</v>
      </c>
      <c r="T72" s="34">
        <f t="shared" si="1"/>
        <v>28261.039999999997</v>
      </c>
    </row>
    <row r="73" spans="1:20" ht="18" customHeight="1">
      <c r="A73" s="30" t="s">
        <v>76</v>
      </c>
      <c r="B73" s="31">
        <v>11575.81</v>
      </c>
      <c r="C73" s="30"/>
      <c r="D73" s="31">
        <v>0</v>
      </c>
      <c r="E73" s="31">
        <v>0</v>
      </c>
      <c r="F73" s="31">
        <v>0</v>
      </c>
      <c r="G73" s="31">
        <v>0</v>
      </c>
      <c r="H73" s="32">
        <v>11575.81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2">
        <f t="shared" si="0"/>
        <v>11575.81</v>
      </c>
      <c r="P73" s="31">
        <v>702.46</v>
      </c>
      <c r="Q73" s="31">
        <v>1597.22</v>
      </c>
      <c r="R73" s="33">
        <v>-2.2737367544323206E-13</v>
      </c>
      <c r="S73" s="33">
        <v>2299.68</v>
      </c>
      <c r="T73" s="34">
        <f t="shared" si="1"/>
        <v>9276.13</v>
      </c>
    </row>
    <row r="74" spans="1:20" ht="18" customHeight="1">
      <c r="A74" s="30" t="s">
        <v>77</v>
      </c>
      <c r="B74" s="31">
        <v>27424.59</v>
      </c>
      <c r="C74" s="30"/>
      <c r="D74" s="31">
        <v>0</v>
      </c>
      <c r="E74" s="31">
        <v>0</v>
      </c>
      <c r="F74" s="31">
        <v>0</v>
      </c>
      <c r="G74" s="31">
        <v>0</v>
      </c>
      <c r="H74" s="32">
        <v>27424.59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2">
        <f t="shared" si="0"/>
        <v>27424.59</v>
      </c>
      <c r="P74" s="31">
        <v>1874.94</v>
      </c>
      <c r="Q74" s="31">
        <v>0</v>
      </c>
      <c r="R74" s="33">
        <v>7612.33</v>
      </c>
      <c r="S74" s="33">
        <v>9487.27</v>
      </c>
      <c r="T74" s="34">
        <f t="shared" si="1"/>
        <v>17937.32</v>
      </c>
    </row>
    <row r="75" spans="1:20" ht="18" customHeight="1">
      <c r="A75" s="30" t="s">
        <v>78</v>
      </c>
      <c r="B75" s="31">
        <v>5261.06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5261.06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2">
        <f t="shared" si="0"/>
        <v>5261.06</v>
      </c>
      <c r="P75" s="31">
        <v>7.84</v>
      </c>
      <c r="Q75" s="31">
        <v>575.28</v>
      </c>
      <c r="R75" s="33">
        <v>1189.5600000000002</v>
      </c>
      <c r="S75" s="33">
        <v>1772.68</v>
      </c>
      <c r="T75" s="34">
        <f t="shared" si="1"/>
        <v>3488.38</v>
      </c>
    </row>
    <row r="76" spans="1:20" ht="18" customHeight="1">
      <c r="A76" s="30" t="s">
        <v>79</v>
      </c>
      <c r="B76" s="31">
        <v>4678.71</v>
      </c>
      <c r="C76" s="30"/>
      <c r="D76" s="31">
        <v>0</v>
      </c>
      <c r="E76" s="31">
        <v>0</v>
      </c>
      <c r="F76" s="31">
        <v>0</v>
      </c>
      <c r="G76" s="31">
        <v>0</v>
      </c>
      <c r="H76" s="32">
        <v>4678.71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2">
        <f t="shared" si="0"/>
        <v>4678.71</v>
      </c>
      <c r="P76" s="31">
        <v>0</v>
      </c>
      <c r="Q76" s="31">
        <v>417.29</v>
      </c>
      <c r="R76" s="33">
        <v>0</v>
      </c>
      <c r="S76" s="33">
        <v>417.29</v>
      </c>
      <c r="T76" s="34">
        <f t="shared" si="1"/>
        <v>4261.42</v>
      </c>
    </row>
    <row r="77" spans="1:20" ht="18" customHeight="1">
      <c r="A77" s="30" t="s">
        <v>80</v>
      </c>
      <c r="B77" s="31">
        <v>27424.59</v>
      </c>
      <c r="C77" s="30"/>
      <c r="D77" s="31">
        <v>0</v>
      </c>
      <c r="E77" s="31">
        <v>0</v>
      </c>
      <c r="F77" s="31">
        <v>0</v>
      </c>
      <c r="G77" s="31">
        <v>0</v>
      </c>
      <c r="H77" s="32">
        <v>27424.59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2">
        <f t="shared" si="0"/>
        <v>27424.59</v>
      </c>
      <c r="P77" s="31">
        <v>1874.94</v>
      </c>
      <c r="Q77" s="31">
        <v>0</v>
      </c>
      <c r="R77" s="33">
        <v>1735.96</v>
      </c>
      <c r="S77" s="33">
        <v>3610.9</v>
      </c>
      <c r="T77" s="34">
        <f t="shared" si="1"/>
        <v>23813.69</v>
      </c>
    </row>
    <row r="78" spans="1:20" ht="18" customHeight="1">
      <c r="A78" s="30" t="s">
        <v>81</v>
      </c>
      <c r="B78" s="31">
        <v>24682.11</v>
      </c>
      <c r="C78" s="30"/>
      <c r="D78" s="31">
        <v>0</v>
      </c>
      <c r="E78" s="31">
        <v>0</v>
      </c>
      <c r="F78" s="31">
        <v>0</v>
      </c>
      <c r="G78" s="31">
        <v>0</v>
      </c>
      <c r="H78" s="32">
        <v>24682.11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2">
        <f t="shared" si="0"/>
        <v>24682.11</v>
      </c>
      <c r="P78" s="31">
        <v>2144.15</v>
      </c>
      <c r="Q78" s="31">
        <v>4804.98</v>
      </c>
      <c r="R78" s="33">
        <v>4.547473508864641E-13</v>
      </c>
      <c r="S78" s="33">
        <v>6949.13</v>
      </c>
      <c r="T78" s="34">
        <f t="shared" si="1"/>
        <v>17732.98</v>
      </c>
    </row>
    <row r="79" spans="1:20" ht="18" customHeight="1">
      <c r="A79" s="30" t="s">
        <v>82</v>
      </c>
      <c r="B79" s="31">
        <v>16215.78</v>
      </c>
      <c r="C79" s="30"/>
      <c r="D79" s="31">
        <v>0</v>
      </c>
      <c r="E79" s="31">
        <v>0</v>
      </c>
      <c r="F79" s="31">
        <v>0</v>
      </c>
      <c r="G79" s="31">
        <v>0</v>
      </c>
      <c r="H79" s="32">
        <v>16215.78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2">
        <f t="shared" si="0"/>
        <v>16215.78</v>
      </c>
      <c r="P79" s="31">
        <v>1212.86</v>
      </c>
      <c r="Q79" s="31">
        <v>3256.44</v>
      </c>
      <c r="R79" s="33">
        <v>2.2737367544323206E-13</v>
      </c>
      <c r="S79" s="33">
        <v>4469.3</v>
      </c>
      <c r="T79" s="34">
        <f t="shared" si="1"/>
        <v>11746.48</v>
      </c>
    </row>
    <row r="80" spans="1:20" ht="18" customHeight="1">
      <c r="A80" s="30" t="s">
        <v>83</v>
      </c>
      <c r="B80" s="31">
        <v>12548.52</v>
      </c>
      <c r="C80" s="30"/>
      <c r="D80" s="31">
        <v>0</v>
      </c>
      <c r="E80" s="31">
        <v>0</v>
      </c>
      <c r="F80" s="31">
        <v>0</v>
      </c>
      <c r="G80" s="31">
        <v>0</v>
      </c>
      <c r="H80" s="32">
        <v>12548.52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2">
        <f t="shared" si="0"/>
        <v>12548.52</v>
      </c>
      <c r="P80" s="31">
        <v>238.58</v>
      </c>
      <c r="Q80" s="31">
        <v>0</v>
      </c>
      <c r="R80" s="33">
        <v>0</v>
      </c>
      <c r="S80" s="33">
        <v>238.58</v>
      </c>
      <c r="T80" s="34">
        <f t="shared" si="1"/>
        <v>12309.94</v>
      </c>
    </row>
    <row r="81" spans="1:20" ht="18" customHeight="1">
      <c r="A81" s="30" t="s">
        <v>84</v>
      </c>
      <c r="B81" s="31">
        <v>4005.95</v>
      </c>
      <c r="C81" s="30"/>
      <c r="D81" s="31">
        <v>0</v>
      </c>
      <c r="E81" s="31">
        <v>0</v>
      </c>
      <c r="F81" s="31">
        <v>0</v>
      </c>
      <c r="G81" s="31">
        <v>0</v>
      </c>
      <c r="H81" s="32">
        <v>4005.95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2">
        <f t="shared" si="0"/>
        <v>4005.95</v>
      </c>
      <c r="P81" s="31">
        <v>0</v>
      </c>
      <c r="Q81" s="31">
        <v>265.21</v>
      </c>
      <c r="R81" s="33">
        <v>894.23</v>
      </c>
      <c r="S81" s="33">
        <v>1159.44</v>
      </c>
      <c r="T81" s="34">
        <f t="shared" si="1"/>
        <v>2846.5099999999998</v>
      </c>
    </row>
    <row r="82" spans="1:20" ht="18" customHeight="1">
      <c r="A82" s="30" t="s">
        <v>85</v>
      </c>
      <c r="B82" s="31">
        <v>16620.94</v>
      </c>
      <c r="C82" s="30"/>
      <c r="D82" s="31">
        <v>0</v>
      </c>
      <c r="E82" s="31">
        <v>0</v>
      </c>
      <c r="F82" s="31">
        <v>0</v>
      </c>
      <c r="G82" s="31">
        <v>0</v>
      </c>
      <c r="H82" s="32">
        <v>16620.94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2">
        <f t="shared" si="0"/>
        <v>16620.94</v>
      </c>
      <c r="P82" s="31">
        <v>1257.42</v>
      </c>
      <c r="Q82" s="31">
        <v>3355.61</v>
      </c>
      <c r="R82" s="33">
        <v>-4.547473508864641E-13</v>
      </c>
      <c r="S82" s="33">
        <v>4613.03</v>
      </c>
      <c r="T82" s="34">
        <f t="shared" si="1"/>
        <v>12007.91</v>
      </c>
    </row>
    <row r="83" spans="1:20" ht="18" customHeight="1">
      <c r="A83" s="30" t="s">
        <v>86</v>
      </c>
      <c r="B83" s="31">
        <v>3007.61</v>
      </c>
      <c r="C83" s="30"/>
      <c r="D83" s="31">
        <v>0</v>
      </c>
      <c r="E83" s="31">
        <v>0</v>
      </c>
      <c r="F83" s="31">
        <v>0</v>
      </c>
      <c r="G83" s="31">
        <v>0</v>
      </c>
      <c r="H83" s="32">
        <v>3007.61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2">
        <f t="shared" si="0"/>
        <v>3007.61</v>
      </c>
      <c r="P83" s="31">
        <v>0</v>
      </c>
      <c r="Q83" s="31">
        <v>0</v>
      </c>
      <c r="R83" s="33">
        <v>0</v>
      </c>
      <c r="S83" s="33">
        <v>0</v>
      </c>
      <c r="T83" s="34">
        <f t="shared" si="1"/>
        <v>3007.61</v>
      </c>
    </row>
    <row r="84" spans="1:20" ht="18" customHeight="1">
      <c r="A84" s="30" t="s">
        <v>87</v>
      </c>
      <c r="B84" s="31">
        <v>22630.37</v>
      </c>
      <c r="C84" s="30"/>
      <c r="D84" s="31">
        <v>0</v>
      </c>
      <c r="E84" s="31">
        <v>0</v>
      </c>
      <c r="F84" s="31">
        <v>0</v>
      </c>
      <c r="G84" s="31">
        <v>0</v>
      </c>
      <c r="H84" s="32">
        <v>22630.37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2">
        <f t="shared" si="0"/>
        <v>22630.37</v>
      </c>
      <c r="P84" s="31">
        <v>1918.46</v>
      </c>
      <c r="Q84" s="31">
        <v>4302.82</v>
      </c>
      <c r="R84" s="33">
        <v>4324.580000000001</v>
      </c>
      <c r="S84" s="33">
        <v>10545.86</v>
      </c>
      <c r="T84" s="34">
        <f t="shared" si="1"/>
        <v>12084.509999999998</v>
      </c>
    </row>
    <row r="85" spans="1:20" ht="18" customHeight="1">
      <c r="A85" s="30" t="s">
        <v>88</v>
      </c>
      <c r="B85" s="31">
        <v>12548.52</v>
      </c>
      <c r="C85" s="30"/>
      <c r="D85" s="31">
        <v>0</v>
      </c>
      <c r="E85" s="31">
        <v>0</v>
      </c>
      <c r="F85" s="31">
        <v>0</v>
      </c>
      <c r="G85" s="31">
        <v>0</v>
      </c>
      <c r="H85" s="32">
        <v>12548.52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2">
        <f t="shared" si="0"/>
        <v>12548.52</v>
      </c>
      <c r="P85" s="31">
        <v>809.46</v>
      </c>
      <c r="Q85" s="31">
        <v>1835.29</v>
      </c>
      <c r="R85" s="33">
        <v>0</v>
      </c>
      <c r="S85" s="33">
        <v>2644.75</v>
      </c>
      <c r="T85" s="34">
        <f t="shared" si="1"/>
        <v>9903.77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G16"/>
    <mergeCell ref="H16:H23"/>
    <mergeCell ref="I16:N20"/>
    <mergeCell ref="O16:O23"/>
    <mergeCell ref="P16:Q19"/>
    <mergeCell ref="R16:R23"/>
    <mergeCell ref="S16:S23"/>
    <mergeCell ref="T16:T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N21:N23"/>
    <mergeCell ref="P21:P23"/>
    <mergeCell ref="Q21:Q23"/>
    <mergeCell ref="C22:C23"/>
    <mergeCell ref="D22:D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2016-11-01T14:49:31Z</dcterms:modified>
  <cp:category/>
  <cp:version/>
  <cp:contentType/>
  <cp:contentStatus/>
  <cp:revision>31</cp:revision>
</cp:coreProperties>
</file>