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espesa_por_ação_orçamentária" sheetId="1" r:id="rId1"/>
  </sheets>
  <definedNames>
    <definedName name="_xlnm_Print_Area" localSheetId="0">'Despesa_por_ação_orçamentária'!$A$1:$E$53</definedName>
    <definedName name="_xlnm_Print_Area_0" localSheetId="0">'Despesa_por_ação_orçamentária'!$A$1:$E$53</definedName>
    <definedName name="_xlnm_Print_Area_0_0" localSheetId="0">'Despesa_por_ação_orçamentária'!$A$1:$E$53</definedName>
    <definedName name="_xlnm_Print_Area_0_0_0" localSheetId="0">'Despesa_por_ação_orçamentária'!$A$1:$E$53</definedName>
    <definedName name="_xlnm.Print_Area" localSheetId="0">'Despesa_por_ação_orçamentária'!$A$1:$E$66</definedName>
    <definedName name="g" localSheetId="0">'Despesa_por_ação_orçamentária'!$A$1:$E$35</definedName>
    <definedName name="Print_Area_0" localSheetId="0">'Despesa_por_ação_orçamentária'!$A$1:$E$53</definedName>
    <definedName name="Print_Area_0_0" localSheetId="0">'Despesa_por_ação_orçamentária'!$A$1:$E$35</definedName>
    <definedName name="Print_Area_0_0_0" localSheetId="0">'Despesa_por_ação_orçamentária'!$A$1:$E$35</definedName>
    <definedName name="Print_Area_0_0_0_0" localSheetId="0">'Despesa_por_ação_orçamentária'!$A$1:$E$35</definedName>
    <definedName name="Print_Area_0_0_0_0_0" localSheetId="0">'Despesa_por_ação_orçamentária'!$A$1:$E$35</definedName>
    <definedName name="Print_Area_0_0_0_0_0_0" localSheetId="0">'Despesa_por_ação_orçamentária'!$A$1:$E$35</definedName>
    <definedName name="Print_Area_0_0_0_0_0_0_0" localSheetId="0">'Despesa_por_ação_orçamentária'!$A$1:$E$35</definedName>
    <definedName name="Print_Area_0_0_0_0_0_0_0_0" localSheetId="0">'Despesa_por_ação_orçamentária'!$A$1:$E$35</definedName>
  </definedNames>
  <calcPr fullCalcOnLoad="1"/>
</workbook>
</file>

<file path=xl/sharedStrings.xml><?xml version="1.0" encoding="utf-8"?>
<sst xmlns="http://schemas.openxmlformats.org/spreadsheetml/2006/main" count="60" uniqueCount="37">
  <si>
    <t>AGOSTO /2016</t>
  </si>
  <si>
    <t>DESPESA POR  AÇÃO ORÇAMENTÁRIA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</si>
  <si>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</si>
  <si>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</si>
  <si>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</si>
  <si>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</si>
  <si>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</si>
  <si>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</si>
  <si>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</si>
  <si>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</si>
  <si>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</si>
  <si>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</si>
  <si>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</si>
  <si>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</si>
  <si>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 Servidor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</si>
  <si>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</si>
  <si>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</si>
  <si>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</si>
  <si>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</si>
  <si>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</si>
  <si>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</si>
  <si>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1208.0011 Reforma e Ampliação de Unidades Administrativas e Operacionais</t>
  </si>
  <si>
    <t>1209.0005 Construção de Unidades Administrativas e Operacionais</t>
  </si>
  <si>
    <t>1310.0011 Ampliação do Quadro Funcional da PGJ</t>
  </si>
  <si>
    <t>OPERAÇÕES ESPECIAIS</t>
  </si>
  <si>
    <t>0001.0001 Encargos com pessoal inativo e pensionistas</t>
  </si>
  <si>
    <t>0023.0001 Cumprimento de Sentenças Judiciais Transitadas em Julgado</t>
  </si>
  <si>
    <t>T O T A L</t>
  </si>
  <si>
    <t>Fonte: Relatório de Demonstrativo de Execução orçamentária sistema AFI (REL_EXEORC)(SEFAZ-AM)</t>
  </si>
  <si>
    <t>DESPESA POR  AÇÃO ORÇAMENTÁRIA – FAMP/AM</t>
  </si>
  <si>
    <t>2484.0001 Capacitação de membros e servidores do Ministério Público</t>
  </si>
  <si>
    <t>1209.0011 Construção de Unidades Administrativas e Operacionais</t>
  </si>
  <si>
    <t>1310.0001 Ampliação do Quadro Funcional da PGJ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</si>
  <si>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>Resolução CNMP nº 86/2012, art 5º, inciso I, alínea “a”</t>
    </r>
  </si>
  <si>
    <t>DESPESA POR  AÇÃO ORÇAMENTÁRIA – PROVITA/AM</t>
  </si>
  <si>
    <t>Data da última atualização: 15/09/2016</t>
  </si>
  <si>
    <t>Data da última atualização: 14/09/2016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</si>
</sst>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7">
    <font>
      <sz val="11"/>
      <color indexed="8"/>
      <name val="Arial1"/>
      <family val="0"/>
    </font>
    <font>
      <sz val="10"/>
      <name val="Arial"/>
      <family val="0"/>
    </font>
    <font>
      <b/>
      <sz val="11"/>
      <color indexed="8"/>
      <name val="Arial1"/>
      <family val="0"/>
    </font>
    <font>
      <b/>
      <sz val="14"/>
      <color indexed="10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name val="Arial1"/>
      <family val="0"/>
    </font>
    <font>
      <sz val="11"/>
      <color indexed="55"/>
      <name val="Arial1"/>
      <family val="0"/>
    </font>
    <font>
      <sz val="12"/>
      <color indexed="8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1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9" fillId="21" borderId="5" applyNumberFormat="0" applyAlignment="0" applyProtection="0"/>
    <xf numFmtId="41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1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33" borderId="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35" borderId="10" xfId="0" applyFont="1" applyFill="1" applyBorder="1" applyAlignment="1">
      <alignment horizontal="left" vertical="center" wrapText="1"/>
    </xf>
    <xf numFmtId="4" fontId="7" fillId="35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4" fontId="11" fillId="0" borderId="10" xfId="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3" fontId="10" fillId="0" borderId="10" xfId="0" applyNumberFormat="1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4" fontId="12" fillId="36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right" vertical="center"/>
    </xf>
    <xf numFmtId="0" fontId="4" fillId="33" borderId="0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0</xdr:rowOff>
    </xdr:from>
    <xdr:to>
      <xdr:col>1</xdr:col>
      <xdr:colOff>276225</xdr:colOff>
      <xdr:row>0</xdr:row>
      <xdr:rowOff>1076325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038225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</xdr:colOff>
      <xdr:row>0</xdr:row>
      <xdr:rowOff>514350</xdr:rowOff>
    </xdr:from>
    <xdr:to>
      <xdr:col>4</xdr:col>
      <xdr:colOff>1524000</xdr:colOff>
      <xdr:row>0</xdr:row>
      <xdr:rowOff>1143000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78125" y="514350"/>
          <a:ext cx="14478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view="pageBreakPreview" zoomScale="60" zoomScaleNormal="85" zoomScalePageLayoutView="0" workbookViewId="0" topLeftCell="A1">
      <selection activeCell="A16" sqref="A16"/>
    </sheetView>
  </sheetViews>
  <sheetFormatPr defaultColWidth="7.5" defaultRowHeight="14.25"/>
  <cols>
    <col min="1" max="1" width="112" style="0" customWidth="1"/>
    <col min="2" max="2" width="18.09765625" style="0" customWidth="1"/>
    <col min="3" max="3" width="17" style="0" customWidth="1"/>
    <col min="4" max="4" width="14.69921875" style="0" customWidth="1"/>
    <col min="5" max="5" width="16.59765625" style="0" customWidth="1"/>
  </cols>
  <sheetData>
    <row r="1" ht="102" customHeight="1">
      <c r="E1" s="1"/>
    </row>
    <row r="2" spans="1:5" ht="27.75" customHeight="1">
      <c r="A2" s="24" t="s">
        <v>0</v>
      </c>
      <c r="B2" s="24"/>
      <c r="C2" s="24"/>
      <c r="D2" s="24"/>
      <c r="E2" s="24"/>
    </row>
    <row r="3" spans="1:5" ht="28.5" customHeight="1">
      <c r="A3" s="25" t="s">
        <v>1</v>
      </c>
      <c r="B3" s="25"/>
      <c r="C3" s="25"/>
      <c r="D3" s="25"/>
      <c r="E3" s="25"/>
    </row>
    <row r="4" ht="25.5" customHeight="1"/>
    <row r="5" spans="1:5" s="5" customFormat="1" ht="24" customHeight="1">
      <c r="A5" s="3" t="s">
        <v>2</v>
      </c>
      <c r="B5" s="3" t="s">
        <v>3</v>
      </c>
      <c r="C5" s="4" t="s">
        <v>4</v>
      </c>
      <c r="D5" s="4" t="s">
        <v>5</v>
      </c>
      <c r="E5" s="4" t="s">
        <v>6</v>
      </c>
    </row>
    <row r="6" spans="1:5" s="8" customFormat="1" ht="25.5" customHeight="1">
      <c r="A6" s="6" t="s">
        <v>7</v>
      </c>
      <c r="B6" s="7"/>
      <c r="C6" s="7"/>
      <c r="D6" s="7"/>
      <c r="E6" s="7"/>
    </row>
    <row r="7" spans="1:5" ht="30" customHeight="1">
      <c r="A7" s="9" t="s">
        <v>8</v>
      </c>
      <c r="B7" s="10">
        <v>2517090.55</v>
      </c>
      <c r="C7" s="10">
        <v>497438.54</v>
      </c>
      <c r="D7" s="10">
        <v>255587.26</v>
      </c>
      <c r="E7" s="10">
        <v>255587.26</v>
      </c>
    </row>
    <row r="8" spans="1:5" ht="30" customHeight="1">
      <c r="A8" s="9" t="s">
        <v>9</v>
      </c>
      <c r="B8" s="10">
        <v>7672243.92</v>
      </c>
      <c r="C8" s="10">
        <v>7386788.92</v>
      </c>
      <c r="D8" s="10">
        <v>4172158.1</v>
      </c>
      <c r="E8" s="10">
        <v>4172158.1</v>
      </c>
    </row>
    <row r="9" spans="1:5" ht="30" customHeight="1">
      <c r="A9" s="9" t="s">
        <v>10</v>
      </c>
      <c r="B9" s="11">
        <v>11162592</v>
      </c>
      <c r="C9" s="11">
        <v>2324879.38</v>
      </c>
      <c r="D9" s="11">
        <v>1717645.44</v>
      </c>
      <c r="E9" s="11">
        <v>1717645.44</v>
      </c>
    </row>
    <row r="10" spans="1:5" ht="30" customHeight="1">
      <c r="A10" s="9" t="s">
        <v>11</v>
      </c>
      <c r="B10" s="10">
        <v>155344000</v>
      </c>
      <c r="C10" s="10">
        <v>87114559.05</v>
      </c>
      <c r="D10" s="10">
        <v>86602895.14</v>
      </c>
      <c r="E10" s="10">
        <v>75747684.93</v>
      </c>
    </row>
    <row r="11" spans="1:5" ht="30" customHeight="1">
      <c r="A11" s="9" t="s">
        <v>12</v>
      </c>
      <c r="B11" s="10">
        <v>1948000</v>
      </c>
      <c r="C11" s="10">
        <v>606107.07</v>
      </c>
      <c r="D11" s="10">
        <v>315696.03</v>
      </c>
      <c r="E11" s="10">
        <v>315696.03</v>
      </c>
    </row>
    <row r="12" spans="1:5" ht="30" customHeight="1">
      <c r="A12" s="9" t="s">
        <v>13</v>
      </c>
      <c r="B12" s="10">
        <v>300000</v>
      </c>
      <c r="C12" s="10">
        <v>990</v>
      </c>
      <c r="D12" s="10">
        <v>0</v>
      </c>
      <c r="E12" s="10">
        <v>0</v>
      </c>
    </row>
    <row r="13" spans="1:5" ht="30" customHeight="1">
      <c r="A13" s="9" t="s">
        <v>14</v>
      </c>
      <c r="B13" s="10">
        <v>28047000</v>
      </c>
      <c r="C13" s="10">
        <v>14072261.29</v>
      </c>
      <c r="D13" s="10">
        <v>14072261.29</v>
      </c>
      <c r="E13" s="10">
        <v>14072261.29</v>
      </c>
    </row>
    <row r="14" spans="1:5" ht="30" customHeight="1">
      <c r="A14" s="12" t="s">
        <v>15</v>
      </c>
      <c r="B14" s="10">
        <v>150000</v>
      </c>
      <c r="C14" s="10">
        <v>0</v>
      </c>
      <c r="D14" s="10">
        <v>0</v>
      </c>
      <c r="E14" s="10">
        <v>0</v>
      </c>
    </row>
    <row r="15" spans="1:5" ht="30" customHeight="1">
      <c r="A15" s="12" t="s">
        <v>16</v>
      </c>
      <c r="B15" s="10">
        <v>100000</v>
      </c>
      <c r="C15" s="10">
        <v>2700</v>
      </c>
      <c r="D15" s="10">
        <v>0</v>
      </c>
      <c r="E15" s="10">
        <v>0</v>
      </c>
    </row>
    <row r="16" spans="1:5" ht="30" customHeight="1">
      <c r="A16" s="12" t="s">
        <v>17</v>
      </c>
      <c r="B16" s="10">
        <v>250000</v>
      </c>
      <c r="C16" s="10">
        <v>0</v>
      </c>
      <c r="D16" s="10">
        <v>0</v>
      </c>
      <c r="E16" s="10">
        <v>0</v>
      </c>
    </row>
    <row r="17" spans="1:5" ht="30" customHeight="1">
      <c r="A17" s="12" t="s">
        <v>18</v>
      </c>
      <c r="B17" s="10">
        <v>100000</v>
      </c>
      <c r="C17" s="10">
        <v>0</v>
      </c>
      <c r="D17" s="10">
        <v>0</v>
      </c>
      <c r="E17" s="10">
        <v>0</v>
      </c>
    </row>
    <row r="18" spans="1:5" ht="30" customHeight="1">
      <c r="A18" s="12" t="s">
        <v>19</v>
      </c>
      <c r="B18" s="10">
        <v>1324761.88</v>
      </c>
      <c r="C18" s="10">
        <v>1092261.88</v>
      </c>
      <c r="D18" s="10">
        <v>0</v>
      </c>
      <c r="E18" s="10">
        <v>0</v>
      </c>
    </row>
    <row r="19" spans="1:5" ht="25.5" customHeight="1">
      <c r="A19" s="9"/>
      <c r="B19" s="13">
        <f>SUM(B7:B18)</f>
        <v>208915688.35</v>
      </c>
      <c r="C19" s="13">
        <f>SUM(C7:C18)</f>
        <v>113097986.13</v>
      </c>
      <c r="D19" s="13">
        <f>SUM(D7:D18)</f>
        <v>107136243.25999999</v>
      </c>
      <c r="E19" s="13">
        <f>SUM(E7:E18)</f>
        <v>96281033.05000001</v>
      </c>
    </row>
    <row r="20" spans="1:5" ht="25.5" customHeight="1">
      <c r="A20" s="6" t="s">
        <v>20</v>
      </c>
      <c r="B20" s="7"/>
      <c r="C20" s="7"/>
      <c r="D20" s="7"/>
      <c r="E20" s="7"/>
    </row>
    <row r="21" spans="1:5" ht="25.5" customHeight="1">
      <c r="A21" s="9" t="s">
        <v>21</v>
      </c>
      <c r="B21" s="10">
        <v>1117000</v>
      </c>
      <c r="C21" s="10">
        <v>0</v>
      </c>
      <c r="D21" s="10">
        <v>0</v>
      </c>
      <c r="E21" s="10">
        <v>0</v>
      </c>
    </row>
    <row r="22" spans="1:5" ht="25.5" customHeight="1">
      <c r="A22" s="9" t="s">
        <v>22</v>
      </c>
      <c r="B22" s="10">
        <v>1200000</v>
      </c>
      <c r="C22" s="10">
        <v>0</v>
      </c>
      <c r="D22" s="10">
        <v>0</v>
      </c>
      <c r="E22" s="10">
        <v>0</v>
      </c>
    </row>
    <row r="23" spans="1:5" ht="25.5" customHeight="1">
      <c r="A23" s="9" t="s">
        <v>23</v>
      </c>
      <c r="B23" s="10">
        <v>10000</v>
      </c>
      <c r="C23" s="10">
        <v>0</v>
      </c>
      <c r="D23" s="10">
        <v>0</v>
      </c>
      <c r="E23" s="10">
        <v>0</v>
      </c>
    </row>
    <row r="24" spans="1:5" ht="25.5" customHeight="1">
      <c r="A24" s="14"/>
      <c r="B24" s="13">
        <f>SUM(B21:B23)</f>
        <v>2327000</v>
      </c>
      <c r="C24" s="13">
        <f>SUM(C21:C23)</f>
        <v>0</v>
      </c>
      <c r="D24" s="13">
        <f>SUM(D21:D23)</f>
        <v>0</v>
      </c>
      <c r="E24" s="13">
        <f>SUM(E21:E23)</f>
        <v>0</v>
      </c>
    </row>
    <row r="25" spans="1:5" ht="25.5" customHeight="1">
      <c r="A25" s="6" t="s">
        <v>24</v>
      </c>
      <c r="B25" s="7"/>
      <c r="C25" s="7"/>
      <c r="D25" s="7"/>
      <c r="E25" s="7"/>
    </row>
    <row r="26" spans="1:5" ht="25.5" customHeight="1">
      <c r="A26" s="12" t="s">
        <v>25</v>
      </c>
      <c r="B26" s="15">
        <v>33293000</v>
      </c>
      <c r="C26" s="10">
        <v>28297114.69</v>
      </c>
      <c r="D26" s="10">
        <v>28297114.69</v>
      </c>
      <c r="E26" s="10">
        <v>24750769.76</v>
      </c>
    </row>
    <row r="27" spans="1:5" s="8" customFormat="1" ht="25.5" customHeight="1">
      <c r="A27" s="9" t="s">
        <v>26</v>
      </c>
      <c r="B27" s="10">
        <v>1000</v>
      </c>
      <c r="C27" s="10">
        <v>0</v>
      </c>
      <c r="D27" s="10">
        <v>0</v>
      </c>
      <c r="E27" s="10">
        <v>0</v>
      </c>
    </row>
    <row r="28" spans="1:5" ht="25.5" customHeight="1">
      <c r="A28" s="9"/>
      <c r="B28" s="13">
        <f>SUM(B26:B27)</f>
        <v>33294000</v>
      </c>
      <c r="C28" s="13">
        <f>SUM(C26:C27)</f>
        <v>28297114.69</v>
      </c>
      <c r="D28" s="13">
        <f>SUM(D26:D27)</f>
        <v>28297114.69</v>
      </c>
      <c r="E28" s="13">
        <f>SUM(E26:E27)</f>
        <v>24750769.76</v>
      </c>
    </row>
    <row r="29" spans="1:5" ht="18">
      <c r="A29" s="16" t="s">
        <v>27</v>
      </c>
      <c r="B29" s="22">
        <f>B28+B19+B24</f>
        <v>244536688.35</v>
      </c>
      <c r="C29" s="22">
        <f>C28+C19+C24</f>
        <v>141395100.82</v>
      </c>
      <c r="D29" s="22">
        <f>D28+D19+D24</f>
        <v>135433357.95</v>
      </c>
      <c r="E29" s="22">
        <f>E28+E19+E24</f>
        <v>121031802.81000002</v>
      </c>
    </row>
    <row r="30" spans="1:5" ht="14.25">
      <c r="A30" s="17" t="s">
        <v>28</v>
      </c>
      <c r="B30" s="17"/>
      <c r="C30" s="17"/>
      <c r="D30" s="17"/>
      <c r="E30" s="17"/>
    </row>
    <row r="31" spans="1:2" ht="14.25">
      <c r="A31" s="17" t="s">
        <v>36</v>
      </c>
      <c r="B31" s="18"/>
    </row>
    <row r="32" ht="14.25">
      <c r="A32" s="17"/>
    </row>
    <row r="33" ht="9" customHeight="1"/>
    <row r="34" spans="1:5" ht="22.5" customHeight="1">
      <c r="A34" s="2" t="s">
        <v>29</v>
      </c>
      <c r="B34" s="2"/>
      <c r="C34" s="2"/>
      <c r="D34" s="2"/>
      <c r="E34" s="2"/>
    </row>
    <row r="35" ht="14.25">
      <c r="E35" s="17"/>
    </row>
    <row r="36" spans="1:5" ht="15.75">
      <c r="A36" s="3" t="s">
        <v>2</v>
      </c>
      <c r="B36" s="3" t="s">
        <v>3</v>
      </c>
      <c r="C36" s="4" t="s">
        <v>4</v>
      </c>
      <c r="D36" s="4" t="s">
        <v>5</v>
      </c>
      <c r="E36" s="4" t="s">
        <v>6</v>
      </c>
    </row>
    <row r="37" spans="1:5" ht="15.75">
      <c r="A37" s="6" t="s">
        <v>7</v>
      </c>
      <c r="B37" s="7"/>
      <c r="C37" s="7"/>
      <c r="D37" s="7"/>
      <c r="E37" s="7"/>
    </row>
    <row r="38" spans="1:5" ht="15">
      <c r="A38" s="9" t="s">
        <v>8</v>
      </c>
      <c r="B38" s="10">
        <v>1045000</v>
      </c>
      <c r="C38" s="10">
        <v>275259.4</v>
      </c>
      <c r="D38" s="10">
        <v>42000</v>
      </c>
      <c r="E38" s="10">
        <v>42000</v>
      </c>
    </row>
    <row r="39" spans="1:5" ht="15">
      <c r="A39" s="9" t="s">
        <v>9</v>
      </c>
      <c r="B39" s="10">
        <v>606000</v>
      </c>
      <c r="C39" s="10">
        <v>324625</v>
      </c>
      <c r="D39" s="10">
        <v>194775</v>
      </c>
      <c r="E39" s="10">
        <v>194775</v>
      </c>
    </row>
    <row r="40" spans="1:5" ht="15">
      <c r="A40" s="9" t="s">
        <v>30</v>
      </c>
      <c r="B40" s="10">
        <v>300000</v>
      </c>
      <c r="C40" s="10">
        <v>0</v>
      </c>
      <c r="D40" s="10">
        <v>0</v>
      </c>
      <c r="E40" s="10">
        <v>0</v>
      </c>
    </row>
    <row r="41" spans="1:5" ht="15">
      <c r="A41" s="9"/>
      <c r="B41" s="13">
        <f>SUM(B38:B40)</f>
        <v>1951000</v>
      </c>
      <c r="C41" s="13">
        <f>SUM(C38:C40)</f>
        <v>599884.4</v>
      </c>
      <c r="D41" s="13">
        <f>SUM(D38:D40)</f>
        <v>236775</v>
      </c>
      <c r="E41" s="13">
        <f>SUM(E38:E40)</f>
        <v>236775</v>
      </c>
    </row>
    <row r="42" spans="1:5" ht="15.75">
      <c r="A42" s="6" t="s">
        <v>20</v>
      </c>
      <c r="B42" s="7"/>
      <c r="C42" s="7"/>
      <c r="D42" s="7"/>
      <c r="E42" s="7"/>
    </row>
    <row r="43" spans="1:5" ht="29.25" customHeight="1">
      <c r="A43" s="9" t="s">
        <v>21</v>
      </c>
      <c r="B43" s="10">
        <v>239000</v>
      </c>
      <c r="C43" s="10">
        <v>0</v>
      </c>
      <c r="D43" s="10">
        <v>0</v>
      </c>
      <c r="E43" s="10">
        <v>0</v>
      </c>
    </row>
    <row r="44" spans="1:5" ht="15">
      <c r="A44" s="19" t="s">
        <v>31</v>
      </c>
      <c r="B44" s="10">
        <v>400000</v>
      </c>
      <c r="C44" s="10">
        <v>0</v>
      </c>
      <c r="D44" s="10">
        <v>0</v>
      </c>
      <c r="E44" s="10">
        <v>0</v>
      </c>
    </row>
    <row r="45" spans="1:5" ht="15">
      <c r="A45" s="19" t="s">
        <v>32</v>
      </c>
      <c r="B45" s="10">
        <v>10000</v>
      </c>
      <c r="C45" s="10">
        <v>0</v>
      </c>
      <c r="D45" s="10">
        <v>0</v>
      </c>
      <c r="E45" s="10">
        <v>0</v>
      </c>
    </row>
    <row r="46" spans="1:5" ht="15">
      <c r="A46" s="12"/>
      <c r="B46" s="13">
        <f>SUM(B43:B45)</f>
        <v>649000</v>
      </c>
      <c r="C46" s="13">
        <f>SUM(C43:C45)</f>
        <v>0</v>
      </c>
      <c r="D46" s="13">
        <f>SUM(D43:D45)</f>
        <v>0</v>
      </c>
      <c r="E46" s="13">
        <f>SUM(E43:E45)</f>
        <v>0</v>
      </c>
    </row>
    <row r="47" spans="1:5" ht="15">
      <c r="A47" s="19"/>
      <c r="B47" s="10"/>
      <c r="C47" s="10"/>
      <c r="D47" s="10"/>
      <c r="E47" s="10"/>
    </row>
    <row r="48" spans="1:6" ht="18">
      <c r="A48" s="16" t="s">
        <v>27</v>
      </c>
      <c r="B48" s="22">
        <f>B41+B46</f>
        <v>2600000</v>
      </c>
      <c r="C48" s="22">
        <f>C41+C46</f>
        <v>599884.4</v>
      </c>
      <c r="D48" s="22">
        <f>D41+D46</f>
        <v>236775</v>
      </c>
      <c r="E48" s="22">
        <f>E41+E46</f>
        <v>236775</v>
      </c>
      <c r="F48" s="20"/>
    </row>
    <row r="49" ht="14.25">
      <c r="A49" s="17" t="s">
        <v>28</v>
      </c>
    </row>
    <row r="50" ht="14.25">
      <c r="A50" s="17" t="s">
        <v>36</v>
      </c>
    </row>
    <row r="53" ht="15">
      <c r="A53" s="21" t="s">
        <v>33</v>
      </c>
    </row>
    <row r="56" spans="1:5" ht="20.25">
      <c r="A56" s="2" t="s">
        <v>34</v>
      </c>
      <c r="B56" s="23"/>
      <c r="C56" s="23"/>
      <c r="D56" s="23"/>
      <c r="E56" s="23"/>
    </row>
    <row r="57" spans="1:5" ht="15.75">
      <c r="A57" s="3" t="s">
        <v>2</v>
      </c>
      <c r="B57" s="3" t="s">
        <v>3</v>
      </c>
      <c r="C57" s="4" t="s">
        <v>4</v>
      </c>
      <c r="D57" s="4" t="s">
        <v>5</v>
      </c>
      <c r="E57" s="4" t="s">
        <v>6</v>
      </c>
    </row>
    <row r="58" spans="1:5" ht="15.75">
      <c r="A58" s="6" t="s">
        <v>7</v>
      </c>
      <c r="B58" s="7"/>
      <c r="C58" s="7"/>
      <c r="D58" s="7"/>
      <c r="E58" s="7"/>
    </row>
    <row r="59" spans="1:5" ht="14.25">
      <c r="A59" s="17" t="s">
        <v>19</v>
      </c>
      <c r="B59" s="10">
        <v>1005255.54</v>
      </c>
      <c r="C59" s="10">
        <v>0</v>
      </c>
      <c r="D59" s="10">
        <v>0</v>
      </c>
      <c r="E59" s="10">
        <v>0</v>
      </c>
    </row>
    <row r="60" spans="1:5" ht="18">
      <c r="A60" s="16" t="s">
        <v>27</v>
      </c>
      <c r="B60" s="23">
        <v>1005255.54</v>
      </c>
      <c r="C60" s="23">
        <v>0</v>
      </c>
      <c r="D60" s="23">
        <v>0</v>
      </c>
      <c r="E60" s="23">
        <v>0</v>
      </c>
    </row>
    <row r="61" spans="1:5" ht="14.25">
      <c r="A61" s="17" t="s">
        <v>28</v>
      </c>
      <c r="B61" s="17"/>
      <c r="C61" s="17"/>
      <c r="D61" s="17"/>
      <c r="E61" s="17"/>
    </row>
    <row r="62" ht="14.25">
      <c r="A62" s="17" t="s">
        <v>35</v>
      </c>
    </row>
    <row r="64" ht="14.25">
      <c r="B64" s="18"/>
    </row>
    <row r="65" ht="15">
      <c r="A65" s="21" t="s">
        <v>33</v>
      </c>
    </row>
  </sheetData>
  <sheetProtection selectLockedCells="1" selectUnlockedCells="1"/>
  <mergeCells count="2">
    <mergeCell ref="A2:E2"/>
    <mergeCell ref="A3:E3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48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elizane pontes</dc:creator>
  <cp:keywords/>
  <dc:description/>
  <cp:lastModifiedBy>Alexandra Laila C. de Almeida e Silva</cp:lastModifiedBy>
  <cp:lastPrinted>2016-07-11T17:40:48Z</cp:lastPrinted>
  <dcterms:created xsi:type="dcterms:W3CDTF">2013-02-06T17:19:12Z</dcterms:created>
  <dcterms:modified xsi:type="dcterms:W3CDTF">2016-09-15T17:23:54Z</dcterms:modified>
  <cp:category/>
  <cp:version/>
  <cp:contentType/>
  <cp:contentStatus/>
  <cp:revision>102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