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ceitas_proprias" sheetId="1" r:id="rId1"/>
  </sheets>
  <definedNames>
    <definedName name="_xlnm.Print_Area" localSheetId="0">'receitas_proprias'!$A$1:$O$57</definedName>
    <definedName name="Excel_BuiltIn_Print_Area" localSheetId="0">'receitas_proprias'!$A$1:$O$44</definedName>
  </definedNames>
  <calcPr fullCalcOnLoad="1"/>
</workbook>
</file>

<file path=xl/sharedStrings.xml><?xml version="1.0" encoding="utf-8"?>
<sst xmlns="http://schemas.openxmlformats.org/spreadsheetml/2006/main" count="92" uniqueCount="47">
  <si>
    <t>JULHO/2017</t>
  </si>
  <si>
    <t>RECEITAS - PGJ</t>
  </si>
  <si>
    <t>OBJETO</t>
  </si>
  <si>
    <t>VALORES PREVISTOS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</si>
  <si>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</si>
  <si>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</si>
  <si>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</si>
  <si>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</si>
  <si>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</si>
  <si>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</si>
  <si>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</si>
  <si>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</si>
  <si>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</si>
  <si>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</si>
  <si>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</si>
  <si>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</si>
  <si>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</si>
  <si>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( o )</t>
  </si>
  <si>
    <t>RECEITAS PRÓPRIAS</t>
  </si>
  <si>
    <t xml:space="preserve">RC - Rem. Dep. Bancários - Rec Rem Outros Dep. Recur Não Vinculados </t>
  </si>
  <si>
    <t>ORC - Restituições - Demais Recuperações de Exercícios Anteriores</t>
  </si>
  <si>
    <t>ORC- Recursos de Convênio</t>
  </si>
  <si>
    <t>ORC- Outras Restituições - Restituições Diversas</t>
  </si>
  <si>
    <t>ORC- Outras Restituições - Restituições Descontadas em Folhas</t>
  </si>
  <si>
    <t>TC - Outras Transferências De Convênios da União</t>
  </si>
  <si>
    <t>Multas e Juros Previstos em Contrato</t>
  </si>
  <si>
    <t xml:space="preserve">CRÉDITO ORÇAMENTÁRIO LIBERADO Repasse Legal Recebido – Duodécimo </t>
  </si>
  <si>
    <t>Repasse Recebido de Destaque</t>
  </si>
  <si>
    <t>Outras Transferências de Convênios Dos Municípios</t>
  </si>
  <si>
    <t xml:space="preserve">T O T A L  </t>
  </si>
  <si>
    <t>RECEITAS - FAMP</t>
  </si>
  <si>
    <t>RC - Serv. Admin.  - Serviços de Fotocópias e/ou Cópias Heliográficas</t>
  </si>
  <si>
    <t>-</t>
  </si>
  <si>
    <t>RC - Outros Serviços Administrativos</t>
  </si>
  <si>
    <t>RC - Outros Serviços</t>
  </si>
  <si>
    <t>RC - Serv. Admin.  - Serviços de Inscrição em Concurso Público</t>
  </si>
  <si>
    <t>RC – Alienação de Veículos</t>
  </si>
  <si>
    <t>ORC – Outras Multas Diretamente Arrecadadas</t>
  </si>
  <si>
    <t>ORC - Inden. e Restituições - Restituições Descontadas em Folha</t>
  </si>
  <si>
    <t>ORC - Receitas Diversas - Indenização Por Sinistro</t>
  </si>
  <si>
    <t>ORC – Restituições Diversas</t>
  </si>
  <si>
    <t>ORC – Indenização por Sinistro</t>
  </si>
  <si>
    <t>RECEITAS - PROVITA</t>
  </si>
  <si>
    <t xml:space="preserve">CRÉDITO ORÇAMENTÁRIO LIBERADO Repasse Legal Recebido </t>
  </si>
  <si>
    <t xml:space="preserve"> Fonte: DOF/Sistema AFI</t>
  </si>
  <si>
    <t xml:space="preserve"> Data da última atualização: 21/08/2017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</si>
  <si>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"/>
        <family val="2"/>
      </rPr>
      <t xml:space="preserve"> Resolução CNMP nº 86/2012, art 5º, inciso I, alínea “a”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</si>
</sst>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23">
    <font>
      <sz val="11"/>
      <color indexed="8"/>
      <name val="Arial1"/>
      <family val="0"/>
    </font>
    <font>
      <sz val="10"/>
      <name val="Arial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sz val="12"/>
      <color indexed="8"/>
      <name val="Arial"/>
      <family val="2"/>
    </font>
    <font>
      <b/>
      <sz val="12"/>
      <color indexed="8"/>
      <name val="Arial1"/>
      <family val="0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u val="single"/>
      <sz val="11"/>
      <color indexed="8"/>
      <name val="Arial"/>
      <family val="2"/>
    </font>
    <font>
      <sz val="12"/>
      <name val="Arial"/>
      <family val="2"/>
    </font>
    <font>
      <b/>
      <sz val="11"/>
      <color indexed="8"/>
      <name val="Arial1"/>
      <family val="0"/>
    </font>
  </fonts>
  <fills count="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2" borderId="0" applyNumberFormat="0" applyBorder="0" applyAlignment="0" applyProtection="0"/>
    <xf numFmtId="164" fontId="3" fillId="3" borderId="0" applyNumberFormat="0" applyBorder="0" applyAlignment="0" applyProtection="0"/>
    <xf numFmtId="164" fontId="2" fillId="4" borderId="0" applyNumberFormat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34">
    <xf numFmtId="164" fontId="0" fillId="0" borderId="0" xfId="0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 vertical="center"/>
    </xf>
    <xf numFmtId="166" fontId="13" fillId="0" borderId="0" xfId="0" applyNumberFormat="1" applyFont="1" applyBorder="1" applyAlignment="1">
      <alignment horizontal="right" vertical="center"/>
    </xf>
    <xf numFmtId="165" fontId="14" fillId="0" borderId="0" xfId="0" applyNumberFormat="1" applyFont="1" applyAlignment="1">
      <alignment/>
    </xf>
    <xf numFmtId="165" fontId="15" fillId="0" borderId="2" xfId="0" applyNumberFormat="1" applyFont="1" applyFill="1" applyBorder="1" applyAlignment="1">
      <alignment/>
    </xf>
    <xf numFmtId="165" fontId="16" fillId="0" borderId="0" xfId="0" applyNumberFormat="1" applyFont="1" applyAlignment="1">
      <alignment/>
    </xf>
    <xf numFmtId="165" fontId="17" fillId="9" borderId="3" xfId="0" applyNumberFormat="1" applyFont="1" applyFill="1" applyBorder="1" applyAlignment="1">
      <alignment horizontal="center" vertical="center" wrapText="1"/>
    </xf>
    <xf numFmtId="165" fontId="17" fillId="9" borderId="3" xfId="0" applyNumberFormat="1" applyFont="1" applyFill="1" applyBorder="1" applyAlignment="1">
      <alignment horizontal="center" vertical="center"/>
    </xf>
    <xf numFmtId="165" fontId="18" fillId="0" borderId="0" xfId="0" applyNumberFormat="1" applyFont="1" applyAlignment="1">
      <alignment/>
    </xf>
    <xf numFmtId="165" fontId="18" fillId="0" borderId="3" xfId="0" applyNumberFormat="1" applyFont="1" applyFill="1" applyBorder="1" applyAlignment="1">
      <alignment horizontal="center" vertical="center"/>
    </xf>
    <xf numFmtId="165" fontId="13" fillId="0" borderId="3" xfId="0" applyNumberFormat="1" applyFont="1" applyFill="1" applyBorder="1" applyAlignment="1">
      <alignment horizontal="center" vertical="center"/>
    </xf>
    <xf numFmtId="165" fontId="18" fillId="0" borderId="0" xfId="0" applyNumberFormat="1" applyFont="1" applyAlignment="1">
      <alignment horizontal="center"/>
    </xf>
    <xf numFmtId="165" fontId="13" fillId="0" borderId="3" xfId="0" applyNumberFormat="1" applyFont="1" applyFill="1" applyBorder="1" applyAlignment="1">
      <alignment/>
    </xf>
    <xf numFmtId="165" fontId="17" fillId="0" borderId="3" xfId="0" applyNumberFormat="1" applyFont="1" applyFill="1" applyBorder="1" applyAlignment="1">
      <alignment horizontal="center" vertical="center" wrapText="1"/>
    </xf>
    <xf numFmtId="165" fontId="18" fillId="0" borderId="3" xfId="0" applyNumberFormat="1" applyFont="1" applyFill="1" applyBorder="1" applyAlignment="1">
      <alignment horizontal="right"/>
    </xf>
    <xf numFmtId="165" fontId="18" fillId="0" borderId="0" xfId="0" applyNumberFormat="1" applyFont="1" applyFill="1" applyAlignment="1">
      <alignment horizontal="center"/>
    </xf>
    <xf numFmtId="165" fontId="18" fillId="10" borderId="3" xfId="0" applyNumberFormat="1" applyFont="1" applyFill="1" applyBorder="1" applyAlignment="1">
      <alignment horizontal="right"/>
    </xf>
    <xf numFmtId="165" fontId="13" fillId="0" borderId="3" xfId="0" applyNumberFormat="1" applyFont="1" applyFill="1" applyBorder="1" applyAlignment="1">
      <alignment horizontal="right"/>
    </xf>
    <xf numFmtId="165" fontId="0" fillId="0" borderId="0" xfId="0" applyNumberFormat="1" applyFont="1" applyAlignment="1">
      <alignment horizontal="center"/>
    </xf>
    <xf numFmtId="164" fontId="19" fillId="10" borderId="3" xfId="0" applyNumberFormat="1" applyFont="1" applyFill="1" applyBorder="1" applyAlignment="1">
      <alignment horizontal="right" vertical="center"/>
    </xf>
    <xf numFmtId="165" fontId="13" fillId="11" borderId="3" xfId="0" applyNumberFormat="1" applyFont="1" applyFill="1" applyBorder="1" applyAlignment="1">
      <alignment horizontal="right"/>
    </xf>
    <xf numFmtId="164" fontId="15" fillId="0" borderId="2" xfId="0" applyNumberFormat="1" applyFont="1" applyFill="1" applyBorder="1" applyAlignment="1">
      <alignment/>
    </xf>
    <xf numFmtId="164" fontId="16" fillId="0" borderId="0" xfId="0" applyNumberFormat="1" applyFont="1" applyAlignment="1">
      <alignment/>
    </xf>
    <xf numFmtId="164" fontId="17" fillId="9" borderId="3" xfId="0" applyNumberFormat="1" applyFont="1" applyFill="1" applyBorder="1" applyAlignment="1">
      <alignment horizontal="center" vertical="center" wrapText="1"/>
    </xf>
    <xf numFmtId="164" fontId="17" fillId="9" borderId="3" xfId="0" applyNumberFormat="1" applyFont="1" applyFill="1" applyBorder="1" applyAlignment="1">
      <alignment horizontal="center" vertical="center"/>
    </xf>
    <xf numFmtId="164" fontId="18" fillId="0" borderId="3" xfId="0" applyNumberFormat="1" applyFont="1" applyFill="1" applyBorder="1" applyAlignment="1">
      <alignment horizontal="center" vertical="center"/>
    </xf>
    <xf numFmtId="164" fontId="13" fillId="0" borderId="3" xfId="0" applyNumberFormat="1" applyFont="1" applyFill="1" applyBorder="1" applyAlignment="1">
      <alignment horizontal="center" vertical="center"/>
    </xf>
    <xf numFmtId="165" fontId="13" fillId="11" borderId="3" xfId="0" applyNumberFormat="1" applyFont="1" applyFill="1" applyBorder="1" applyAlignment="1">
      <alignment/>
    </xf>
    <xf numFmtId="165" fontId="20" fillId="0" borderId="0" xfId="0" applyNumberFormat="1" applyFont="1" applyAlignment="1">
      <alignment/>
    </xf>
    <xf numFmtId="164" fontId="17" fillId="0" borderId="3" xfId="0" applyNumberFormat="1" applyFont="1" applyFill="1" applyBorder="1" applyAlignment="1">
      <alignment horizontal="center" vertical="center" wrapText="1"/>
    </xf>
    <xf numFmtId="165" fontId="21" fillId="0" borderId="3" xfId="0" applyNumberFormat="1" applyFont="1" applyFill="1" applyBorder="1" applyAlignment="1">
      <alignment horizontal="right" vertical="center" wrapText="1"/>
    </xf>
    <xf numFmtId="165" fontId="18" fillId="0" borderId="3" xfId="0" applyNumberFormat="1" applyFont="1" applyFill="1" applyBorder="1" applyAlignment="1">
      <alignment horizontal="right" vertical="center"/>
    </xf>
    <xf numFmtId="165" fontId="22" fillId="0" borderId="0" xfId="0" applyNumberFormat="1" applyFont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ood" xfId="27"/>
    <cellStyle name="Heading" xfId="28"/>
    <cellStyle name="Heading 1" xfId="29"/>
    <cellStyle name="Heading 2" xfId="30"/>
    <cellStyle name="Neutral" xfId="31"/>
    <cellStyle name="Note" xfId="32"/>
    <cellStyle name="Status" xfId="33"/>
    <cellStyle name="Text" xfId="34"/>
    <cellStyle name="Warning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7343775</xdr:colOff>
      <xdr:row>0</xdr:row>
      <xdr:rowOff>1295400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33425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1238250</xdr:colOff>
      <xdr:row>0</xdr:row>
      <xdr:rowOff>1076325</xdr:rowOff>
    </xdr:from>
    <xdr:to>
      <xdr:col>15</xdr:col>
      <xdr:colOff>57150</xdr:colOff>
      <xdr:row>0</xdr:row>
      <xdr:rowOff>1685925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79800" y="1076325"/>
          <a:ext cx="215265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view="pageBreakPreview" zoomScale="55" zoomScaleNormal="55" zoomScaleSheetLayoutView="55" workbookViewId="0" topLeftCell="A16">
      <selection activeCell="A52" sqref="A52"/>
    </sheetView>
  </sheetViews>
  <sheetFormatPr defaultColWidth="11.19921875" defaultRowHeight="14.25"/>
  <cols>
    <col min="1" max="1" width="91.3984375" style="1" customWidth="1"/>
    <col min="2" max="2" width="20.19921875" style="1" customWidth="1"/>
    <col min="3" max="3" width="18" style="1" customWidth="1"/>
    <col min="4" max="4" width="18.3984375" style="1" customWidth="1"/>
    <col min="5" max="5" width="16.8984375" style="1" customWidth="1"/>
    <col min="6" max="6" width="16.69921875" style="1" customWidth="1"/>
    <col min="7" max="7" width="16.3984375" style="1" customWidth="1"/>
    <col min="8" max="9" width="17.59765625" style="1" customWidth="1"/>
    <col min="10" max="10" width="15" style="1" customWidth="1"/>
    <col min="11" max="11" width="13.8984375" style="1" customWidth="1"/>
    <col min="12" max="12" width="14.3984375" style="1" customWidth="1"/>
    <col min="13" max="13" width="13.69921875" style="1" customWidth="1"/>
    <col min="14" max="14" width="13.8984375" style="1" customWidth="1"/>
    <col min="15" max="15" width="21.09765625" style="1" customWidth="1"/>
    <col min="16" max="17" width="10.59765625" style="1" customWidth="1"/>
    <col min="18" max="18" width="18" style="1" customWidth="1"/>
    <col min="19" max="16384" width="10.59765625" style="1" customWidth="1"/>
  </cols>
  <sheetData>
    <row r="1" ht="135" customHeight="1">
      <c r="O1" s="2"/>
    </row>
    <row r="2" spans="1:15" s="4" customFormat="1" ht="29.2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2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4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s="9" customFormat="1" ht="15.75" customHeight="1">
      <c r="A5" s="7" t="s">
        <v>2</v>
      </c>
      <c r="B5" s="7" t="s">
        <v>3</v>
      </c>
      <c r="C5" s="8" t="s">
        <v>4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s="12" customFormat="1" ht="15.75" customHeight="1">
      <c r="A6" s="7"/>
      <c r="B6" s="7"/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  <c r="M6" s="10" t="s">
        <v>15</v>
      </c>
      <c r="N6" s="10" t="s">
        <v>16</v>
      </c>
      <c r="O6" s="11" t="s">
        <v>17</v>
      </c>
    </row>
    <row r="7" spans="1:15" s="16" customFormat="1" ht="15.75" customHeight="1">
      <c r="A7" s="13" t="s">
        <v>18</v>
      </c>
      <c r="B7" s="14"/>
      <c r="C7" s="15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</row>
    <row r="8" spans="1:15" s="19" customFormat="1" ht="22.5" customHeight="1">
      <c r="A8" s="13" t="s">
        <v>19</v>
      </c>
      <c r="B8" s="15">
        <v>0</v>
      </c>
      <c r="C8" s="15">
        <v>0</v>
      </c>
      <c r="D8" s="15">
        <v>1464855.88</v>
      </c>
      <c r="E8" s="15">
        <v>1240572.21</v>
      </c>
      <c r="F8" s="15">
        <v>1501289.88</v>
      </c>
      <c r="G8" s="15">
        <v>1144863.04</v>
      </c>
      <c r="H8" s="15">
        <v>1483949.13</v>
      </c>
      <c r="I8" s="17">
        <v>1079575.34</v>
      </c>
      <c r="J8" s="15"/>
      <c r="K8" s="15"/>
      <c r="L8" s="15"/>
      <c r="M8" s="15"/>
      <c r="N8" s="15"/>
      <c r="O8" s="18">
        <f aca="true" t="shared" si="0" ref="O8:O17">SUM(C8:N8)</f>
        <v>7915105.4799999995</v>
      </c>
    </row>
    <row r="9" spans="1:15" s="19" customFormat="1" ht="22.5" customHeight="1">
      <c r="A9" s="13" t="s">
        <v>20</v>
      </c>
      <c r="B9" s="15">
        <v>0</v>
      </c>
      <c r="C9" s="15">
        <v>0</v>
      </c>
      <c r="D9" s="15">
        <v>180937.66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/>
      <c r="K9" s="15"/>
      <c r="L9" s="15"/>
      <c r="M9" s="15"/>
      <c r="N9" s="15"/>
      <c r="O9" s="18">
        <f t="shared" si="0"/>
        <v>180937.66</v>
      </c>
    </row>
    <row r="10" spans="1:15" s="19" customFormat="1" ht="22.5" customHeight="1">
      <c r="A10" s="13" t="s">
        <v>21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/>
      <c r="K10" s="15"/>
      <c r="L10" s="15"/>
      <c r="M10" s="15"/>
      <c r="N10" s="15"/>
      <c r="O10" s="18">
        <f t="shared" si="0"/>
        <v>0</v>
      </c>
    </row>
    <row r="11" spans="1:15" s="19" customFormat="1" ht="22.5" customHeight="1">
      <c r="A11" s="13" t="s">
        <v>22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/>
      <c r="K11" s="15"/>
      <c r="L11" s="15"/>
      <c r="M11" s="15"/>
      <c r="N11" s="15"/>
      <c r="O11" s="18">
        <f t="shared" si="0"/>
        <v>0</v>
      </c>
    </row>
    <row r="12" spans="1:15" s="19" customFormat="1" ht="22.5" customHeight="1">
      <c r="A12" s="13" t="s">
        <v>23</v>
      </c>
      <c r="B12" s="15">
        <v>0</v>
      </c>
      <c r="C12" s="15">
        <v>0</v>
      </c>
      <c r="D12" s="15">
        <v>1400</v>
      </c>
      <c r="E12" s="15">
        <v>15960.37</v>
      </c>
      <c r="F12" s="15">
        <v>6575.58</v>
      </c>
      <c r="G12" s="15">
        <v>20529.92</v>
      </c>
      <c r="H12" s="15">
        <v>0</v>
      </c>
      <c r="I12" s="15">
        <v>16208.49</v>
      </c>
      <c r="J12" s="15"/>
      <c r="K12" s="15"/>
      <c r="L12" s="15"/>
      <c r="M12" s="15"/>
      <c r="N12" s="15"/>
      <c r="O12" s="18">
        <f t="shared" si="0"/>
        <v>60674.35999999999</v>
      </c>
    </row>
    <row r="13" spans="1:15" s="19" customFormat="1" ht="22.5" customHeight="1">
      <c r="A13" s="13" t="s">
        <v>24</v>
      </c>
      <c r="B13" s="15">
        <v>850000</v>
      </c>
      <c r="C13" s="15">
        <v>200000</v>
      </c>
      <c r="D13" s="15">
        <v>1812.8</v>
      </c>
      <c r="E13" s="15">
        <v>2496.8</v>
      </c>
      <c r="F13" s="15">
        <v>-2526.18</v>
      </c>
      <c r="G13" s="15">
        <v>1664.46</v>
      </c>
      <c r="H13" s="15">
        <v>824.79</v>
      </c>
      <c r="I13" s="17">
        <v>703.93</v>
      </c>
      <c r="J13" s="15"/>
      <c r="K13" s="15"/>
      <c r="L13" s="15"/>
      <c r="M13" s="15"/>
      <c r="N13" s="15"/>
      <c r="O13" s="18">
        <f t="shared" si="0"/>
        <v>204976.6</v>
      </c>
    </row>
    <row r="14" spans="1:15" s="19" customFormat="1" ht="22.5" customHeight="1">
      <c r="A14" s="13" t="s">
        <v>25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/>
      <c r="K14" s="15"/>
      <c r="L14" s="15"/>
      <c r="M14" s="15"/>
      <c r="N14" s="15"/>
      <c r="O14" s="18">
        <f t="shared" si="0"/>
        <v>0</v>
      </c>
    </row>
    <row r="15" spans="1:15" s="19" customFormat="1" ht="22.5" customHeight="1">
      <c r="A15" s="13" t="s">
        <v>26</v>
      </c>
      <c r="B15" s="15">
        <v>213186000</v>
      </c>
      <c r="C15" s="15">
        <v>19015900</v>
      </c>
      <c r="D15" s="15">
        <v>19202000</v>
      </c>
      <c r="E15" s="15">
        <v>15594200</v>
      </c>
      <c r="F15" s="15">
        <v>17125400</v>
      </c>
      <c r="G15" s="15">
        <v>17985800</v>
      </c>
      <c r="H15" s="15">
        <v>20351110.99</v>
      </c>
      <c r="I15" s="15">
        <v>17980515.24</v>
      </c>
      <c r="J15" s="15"/>
      <c r="K15" s="15"/>
      <c r="L15" s="15"/>
      <c r="M15" s="15"/>
      <c r="N15" s="15"/>
      <c r="O15" s="18">
        <f t="shared" si="0"/>
        <v>127254926.22999999</v>
      </c>
    </row>
    <row r="16" spans="1:15" s="19" customFormat="1" ht="22.5" customHeight="1">
      <c r="A16" s="13" t="s">
        <v>27</v>
      </c>
      <c r="B16" s="15">
        <v>3201204.61</v>
      </c>
      <c r="C16" s="15">
        <v>0</v>
      </c>
      <c r="D16" s="15">
        <v>893646.99</v>
      </c>
      <c r="E16" s="15">
        <v>2307557.62</v>
      </c>
      <c r="F16" s="15">
        <v>0</v>
      </c>
      <c r="G16" s="15">
        <v>147253.65</v>
      </c>
      <c r="H16" s="15">
        <v>0</v>
      </c>
      <c r="I16" s="15">
        <v>0</v>
      </c>
      <c r="J16" s="15"/>
      <c r="K16" s="15"/>
      <c r="L16" s="15"/>
      <c r="M16" s="15"/>
      <c r="N16" s="15"/>
      <c r="O16" s="18">
        <f t="shared" si="0"/>
        <v>3348458.26</v>
      </c>
    </row>
    <row r="17" spans="1:15" s="19" customFormat="1" ht="22.5" customHeight="1">
      <c r="A17" s="13" t="s">
        <v>28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/>
      <c r="K17" s="15"/>
      <c r="L17" s="15"/>
      <c r="M17" s="15"/>
      <c r="N17" s="15"/>
      <c r="O17" s="18">
        <f t="shared" si="0"/>
        <v>0</v>
      </c>
    </row>
    <row r="18" spans="1:15" ht="22.5" customHeight="1">
      <c r="A18" s="20" t="s">
        <v>29</v>
      </c>
      <c r="B18" s="21">
        <f>SUM(B8:B17)</f>
        <v>217237204.61</v>
      </c>
      <c r="C18" s="21">
        <f>SUM(C8:C17)</f>
        <v>19215900</v>
      </c>
      <c r="D18" s="21">
        <f>SUM(D8:D17)</f>
        <v>21744653.33</v>
      </c>
      <c r="E18" s="21">
        <f>SUM(E8:E17)</f>
        <v>19160787</v>
      </c>
      <c r="F18" s="21">
        <f>SUM(F8:F17)</f>
        <v>18630739.279999997</v>
      </c>
      <c r="G18" s="21">
        <f>SUM(G8:G17)</f>
        <v>19300111.07</v>
      </c>
      <c r="H18" s="21">
        <f>SUM(H8:H17)</f>
        <v>21835884.909999996</v>
      </c>
      <c r="I18" s="21">
        <f>SUM(I8:I17)</f>
        <v>19077002.999999996</v>
      </c>
      <c r="J18" s="21">
        <f>SUM(J8:J17)</f>
        <v>0</v>
      </c>
      <c r="K18" s="21">
        <f>SUM(K8:K17)</f>
        <v>0</v>
      </c>
      <c r="L18" s="21">
        <f>SUM(L8:L17)</f>
        <v>0</v>
      </c>
      <c r="M18" s="21">
        <f>SUM(M8:M17)</f>
        <v>0</v>
      </c>
      <c r="N18" s="21">
        <f>SUM(N8:N17)</f>
        <v>0</v>
      </c>
      <c r="O18" s="21">
        <f>SUM(O8:O17)</f>
        <v>138965078.59</v>
      </c>
    </row>
    <row r="19" spans="1:15" ht="14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4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5.75">
      <c r="A21" s="3" t="s">
        <v>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22.5" customHeight="1">
      <c r="A22" s="22" t="s">
        <v>30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14.2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1:15" ht="15.75" customHeight="1">
      <c r="A24" s="24" t="s">
        <v>2</v>
      </c>
      <c r="B24" s="24" t="s">
        <v>3</v>
      </c>
      <c r="C24" s="25" t="s">
        <v>4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</row>
    <row r="25" spans="1:15" ht="15.75">
      <c r="A25" s="24"/>
      <c r="B25" s="24"/>
      <c r="C25" s="26" t="s">
        <v>5</v>
      </c>
      <c r="D25" s="26" t="s">
        <v>6</v>
      </c>
      <c r="E25" s="26" t="s">
        <v>7</v>
      </c>
      <c r="F25" s="26" t="s">
        <v>8</v>
      </c>
      <c r="G25" s="26" t="s">
        <v>9</v>
      </c>
      <c r="H25" s="26" t="s">
        <v>10</v>
      </c>
      <c r="I25" s="26" t="s">
        <v>11</v>
      </c>
      <c r="J25" s="26" t="s">
        <v>12</v>
      </c>
      <c r="K25" s="26" t="s">
        <v>13</v>
      </c>
      <c r="L25" s="26" t="s">
        <v>14</v>
      </c>
      <c r="M25" s="26" t="s">
        <v>15</v>
      </c>
      <c r="N25" s="26" t="s">
        <v>16</v>
      </c>
      <c r="O25" s="27" t="s">
        <v>17</v>
      </c>
    </row>
    <row r="26" spans="1:15" s="16" customFormat="1" ht="15.75" customHeight="1">
      <c r="A26" s="13" t="s">
        <v>18</v>
      </c>
      <c r="B26" s="14"/>
      <c r="C26" s="15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1"/>
    </row>
    <row r="27" spans="1:15" ht="22.5" customHeight="1">
      <c r="A27" s="13" t="s">
        <v>19</v>
      </c>
      <c r="B27" s="15">
        <v>1070000</v>
      </c>
      <c r="C27" s="15">
        <v>41100.99</v>
      </c>
      <c r="D27" s="15">
        <v>230057.73</v>
      </c>
      <c r="E27" s="15">
        <v>121787.41</v>
      </c>
      <c r="F27" s="15">
        <v>64936.31</v>
      </c>
      <c r="G27" s="15">
        <v>257115.91</v>
      </c>
      <c r="H27" s="15">
        <v>166730.03</v>
      </c>
      <c r="I27" s="15">
        <v>38328.57</v>
      </c>
      <c r="J27" s="15"/>
      <c r="K27" s="15"/>
      <c r="L27" s="15"/>
      <c r="M27" s="15"/>
      <c r="N27" s="15"/>
      <c r="O27" s="18">
        <f aca="true" t="shared" si="1" ref="O27:O36">C27+D27+E27+F27+G27+H27+I27+J27+K27+L27+M27+N27</f>
        <v>920056.95</v>
      </c>
    </row>
    <row r="28" spans="1:15" ht="22.5" customHeight="1">
      <c r="A28" s="13" t="s">
        <v>31</v>
      </c>
      <c r="B28" s="15" t="s">
        <v>32</v>
      </c>
      <c r="C28" s="15">
        <v>32.8</v>
      </c>
      <c r="D28" s="15">
        <v>0</v>
      </c>
      <c r="E28" s="15">
        <v>13.4</v>
      </c>
      <c r="F28" s="15">
        <v>50</v>
      </c>
      <c r="G28" s="15">
        <v>1.4</v>
      </c>
      <c r="H28" s="15">
        <v>0</v>
      </c>
      <c r="I28" s="15">
        <v>0</v>
      </c>
      <c r="J28" s="15"/>
      <c r="K28" s="15"/>
      <c r="L28" s="15"/>
      <c r="M28" s="15"/>
      <c r="N28" s="15"/>
      <c r="O28" s="18">
        <f t="shared" si="1"/>
        <v>97.6</v>
      </c>
    </row>
    <row r="29" spans="1:15" ht="22.5" customHeight="1">
      <c r="A29" s="13" t="s">
        <v>33</v>
      </c>
      <c r="B29" s="15">
        <v>30000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/>
      <c r="K29" s="15"/>
      <c r="L29" s="15"/>
      <c r="M29" s="15"/>
      <c r="N29" s="15"/>
      <c r="O29" s="18">
        <f t="shared" si="1"/>
        <v>0</v>
      </c>
    </row>
    <row r="30" spans="1:15" ht="22.5" customHeight="1">
      <c r="A30" s="13" t="s">
        <v>34</v>
      </c>
      <c r="B30" s="15" t="s">
        <v>32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/>
      <c r="K30" s="15"/>
      <c r="L30" s="15"/>
      <c r="M30" s="15"/>
      <c r="N30" s="15"/>
      <c r="O30" s="18">
        <f t="shared" si="1"/>
        <v>0</v>
      </c>
    </row>
    <row r="31" spans="1:15" ht="22.5" customHeight="1">
      <c r="A31" s="13" t="s">
        <v>35</v>
      </c>
      <c r="B31" s="15" t="s">
        <v>32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/>
      <c r="K31" s="15"/>
      <c r="L31" s="15"/>
      <c r="M31" s="15"/>
      <c r="N31" s="15"/>
      <c r="O31" s="18">
        <f t="shared" si="1"/>
        <v>0</v>
      </c>
    </row>
    <row r="32" spans="1:15" ht="22.5" customHeight="1">
      <c r="A32" s="13" t="s">
        <v>36</v>
      </c>
      <c r="B32" s="15" t="s">
        <v>32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/>
      <c r="K32" s="15"/>
      <c r="L32" s="15"/>
      <c r="M32" s="15"/>
      <c r="N32" s="15"/>
      <c r="O32" s="18">
        <f t="shared" si="1"/>
        <v>0</v>
      </c>
    </row>
    <row r="33" spans="1:15" ht="22.5" customHeight="1">
      <c r="A33" s="13" t="s">
        <v>37</v>
      </c>
      <c r="B33" s="15" t="s">
        <v>32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/>
      <c r="K33" s="15"/>
      <c r="L33" s="15"/>
      <c r="M33" s="15"/>
      <c r="N33" s="15"/>
      <c r="O33" s="18">
        <f t="shared" si="1"/>
        <v>0</v>
      </c>
    </row>
    <row r="34" spans="1:15" ht="22.5" customHeight="1">
      <c r="A34" s="13" t="s">
        <v>38</v>
      </c>
      <c r="B34" s="15">
        <v>200000</v>
      </c>
      <c r="C34" s="15">
        <v>0</v>
      </c>
      <c r="D34" s="15">
        <v>17413.91</v>
      </c>
      <c r="E34" s="15">
        <v>12820.99</v>
      </c>
      <c r="F34" s="15">
        <v>0</v>
      </c>
      <c r="G34" s="15">
        <v>28997.84</v>
      </c>
      <c r="H34" s="15">
        <v>9969.38</v>
      </c>
      <c r="I34" s="15">
        <v>0</v>
      </c>
      <c r="J34" s="15"/>
      <c r="K34" s="15"/>
      <c r="L34" s="15"/>
      <c r="M34" s="15"/>
      <c r="N34" s="15"/>
      <c r="O34" s="18">
        <f t="shared" si="1"/>
        <v>69202.12000000001</v>
      </c>
    </row>
    <row r="35" spans="1:15" ht="22.5" customHeight="1">
      <c r="A35" s="13" t="s">
        <v>39</v>
      </c>
      <c r="B35" s="15" t="s">
        <v>32</v>
      </c>
      <c r="C35" s="15">
        <v>0</v>
      </c>
      <c r="D35" s="15">
        <v>25590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/>
      <c r="K35" s="15"/>
      <c r="L35" s="15"/>
      <c r="M35" s="15"/>
      <c r="N35" s="15"/>
      <c r="O35" s="18">
        <f t="shared" si="1"/>
        <v>25590</v>
      </c>
    </row>
    <row r="36" spans="1:15" ht="22.5" customHeight="1">
      <c r="A36" s="13" t="s">
        <v>40</v>
      </c>
      <c r="B36" s="15">
        <v>300000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/>
      <c r="K36" s="15"/>
      <c r="L36" s="15"/>
      <c r="M36" s="15"/>
      <c r="N36" s="15"/>
      <c r="O36" s="18">
        <f t="shared" si="1"/>
        <v>0</v>
      </c>
    </row>
    <row r="37" spans="1:15" ht="22.5" customHeight="1">
      <c r="A37" s="13" t="s">
        <v>41</v>
      </c>
      <c r="B37" s="15" t="s">
        <v>32</v>
      </c>
      <c r="C37" s="15"/>
      <c r="D37" s="15"/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/>
      <c r="K37" s="15"/>
      <c r="L37" s="15"/>
      <c r="M37" s="15"/>
      <c r="N37" s="15"/>
      <c r="O37" s="18"/>
    </row>
    <row r="38" spans="1:15" ht="22.5" customHeight="1">
      <c r="A38" s="20" t="s">
        <v>29</v>
      </c>
      <c r="B38" s="21">
        <f>SUM(B27:B36)</f>
        <v>1600000</v>
      </c>
      <c r="C38" s="28">
        <f>SUM(C27:C36)</f>
        <v>41133.79</v>
      </c>
      <c r="D38" s="28">
        <f>SUM(D27:D36)</f>
        <v>273061.64</v>
      </c>
      <c r="E38" s="28">
        <f>SUM(E27:E36)</f>
        <v>134621.8</v>
      </c>
      <c r="F38" s="28">
        <f>SUM(F27:F36)</f>
        <v>64986.31</v>
      </c>
      <c r="G38" s="28">
        <f>SUM(G27:G36)</f>
        <v>286115.15</v>
      </c>
      <c r="H38" s="28">
        <f>SUM(H27:H36)</f>
        <v>176699.41</v>
      </c>
      <c r="I38" s="28">
        <f>SUM(I27:I36)</f>
        <v>38328.57</v>
      </c>
      <c r="J38" s="28">
        <f>SUM(J27:J36)</f>
        <v>0</v>
      </c>
      <c r="K38" s="28">
        <f>SUM(K27:K36)</f>
        <v>0</v>
      </c>
      <c r="L38" s="28">
        <f>SUM(L27:L36)</f>
        <v>0</v>
      </c>
      <c r="M38" s="28">
        <f>SUM(M27:M36)</f>
        <v>0</v>
      </c>
      <c r="N38" s="28">
        <f>SUM(N27:N36)</f>
        <v>0</v>
      </c>
      <c r="O38" s="28">
        <f>SUM(O27:O36)</f>
        <v>1014946.6699999999</v>
      </c>
    </row>
    <row r="39" spans="1:15" ht="14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4.25">
      <c r="A40" s="6"/>
      <c r="B40" s="6"/>
      <c r="C40" s="6"/>
      <c r="D40" s="6"/>
      <c r="E40" s="6"/>
      <c r="F40" s="6"/>
      <c r="G40" s="6"/>
      <c r="H40" s="6"/>
      <c r="I40" s="6"/>
      <c r="J40" s="29"/>
      <c r="K40" s="6"/>
      <c r="L40" s="6"/>
      <c r="M40" s="6"/>
      <c r="N40" s="6"/>
      <c r="O40" s="6"/>
    </row>
    <row r="41" spans="1:15" ht="15.75">
      <c r="A41" s="6"/>
      <c r="B41" s="6"/>
      <c r="C41" s="6"/>
      <c r="D41" s="6"/>
      <c r="E41" s="6"/>
      <c r="F41" s="6"/>
      <c r="G41" s="6"/>
      <c r="H41" s="6"/>
      <c r="I41" s="6"/>
      <c r="J41" s="29"/>
      <c r="K41" s="6"/>
      <c r="L41" s="6"/>
      <c r="M41" s="6"/>
      <c r="N41" s="6"/>
      <c r="O41" s="6"/>
    </row>
    <row r="42" spans="1:15" ht="21.75">
      <c r="A42" s="22" t="s">
        <v>42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1:15" ht="15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6.5" customHeight="1">
      <c r="A44" s="24" t="s">
        <v>2</v>
      </c>
      <c r="B44" s="24" t="s">
        <v>3</v>
      </c>
      <c r="C44" s="25" t="s">
        <v>4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</row>
    <row r="45" spans="1:15" ht="16.5">
      <c r="A45" s="24"/>
      <c r="B45" s="24"/>
      <c r="C45" s="26" t="s">
        <v>5</v>
      </c>
      <c r="D45" s="26" t="s">
        <v>6</v>
      </c>
      <c r="E45" s="26" t="s">
        <v>7</v>
      </c>
      <c r="F45" s="26" t="s">
        <v>8</v>
      </c>
      <c r="G45" s="26" t="s">
        <v>9</v>
      </c>
      <c r="H45" s="26" t="s">
        <v>10</v>
      </c>
      <c r="I45" s="26" t="s">
        <v>11</v>
      </c>
      <c r="J45" s="26" t="s">
        <v>12</v>
      </c>
      <c r="K45" s="26" t="s">
        <v>13</v>
      </c>
      <c r="L45" s="26" t="s">
        <v>14</v>
      </c>
      <c r="M45" s="26" t="s">
        <v>15</v>
      </c>
      <c r="N45" s="26" t="s">
        <v>16</v>
      </c>
      <c r="O45" s="27" t="s">
        <v>17</v>
      </c>
    </row>
    <row r="46" spans="1:15" ht="16.5">
      <c r="A46" s="13" t="s">
        <v>18</v>
      </c>
      <c r="B46" s="30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/>
    </row>
    <row r="47" spans="1:15" ht="18.75">
      <c r="A47" s="13" t="s">
        <v>19</v>
      </c>
      <c r="B47" s="31">
        <v>0</v>
      </c>
      <c r="C47" s="15">
        <v>0</v>
      </c>
      <c r="D47" s="10">
        <v>0</v>
      </c>
      <c r="E47" s="10">
        <v>0</v>
      </c>
      <c r="F47" s="10">
        <v>0</v>
      </c>
      <c r="G47" s="10">
        <v>0</v>
      </c>
      <c r="H47" s="32">
        <v>0</v>
      </c>
      <c r="I47" s="32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32">
        <v>0</v>
      </c>
    </row>
    <row r="48" spans="1:15" ht="16.5">
      <c r="A48" s="13" t="s">
        <v>43</v>
      </c>
      <c r="B48" s="1">
        <v>1000000</v>
      </c>
      <c r="C48" s="15">
        <v>0</v>
      </c>
      <c r="D48" s="10">
        <v>0</v>
      </c>
      <c r="E48" s="10">
        <v>0</v>
      </c>
      <c r="F48" s="10">
        <v>0</v>
      </c>
      <c r="G48" s="10">
        <v>0</v>
      </c>
      <c r="H48" s="32">
        <v>0</v>
      </c>
      <c r="I48" s="32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32">
        <v>0</v>
      </c>
    </row>
    <row r="49" spans="1:15" ht="16.5">
      <c r="A49" s="20" t="s">
        <v>29</v>
      </c>
      <c r="B49" s="21">
        <v>1000000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</row>
    <row r="50" ht="15.75"/>
    <row r="51" spans="1:15" ht="15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15.75">
      <c r="A52" s="6"/>
      <c r="B52" s="6"/>
      <c r="C52" s="6"/>
      <c r="D52" s="6"/>
      <c r="E52" s="6"/>
      <c r="F52" s="6"/>
      <c r="G52" s="6"/>
      <c r="H52" s="6"/>
      <c r="I52" s="6"/>
      <c r="J52" s="29"/>
      <c r="K52" s="6"/>
      <c r="L52" s="6"/>
      <c r="M52" s="6"/>
      <c r="N52" s="6"/>
      <c r="O52" s="6"/>
    </row>
    <row r="53" spans="1:15" ht="15.75">
      <c r="A53" s="23" t="s">
        <v>44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5.75">
      <c r="A54" s="23" t="s">
        <v>45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5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ht="17.25">
      <c r="A56" s="33" t="s">
        <v>46</v>
      </c>
    </row>
    <row r="57" ht="15.75"/>
  </sheetData>
  <sheetProtection selectLockedCells="1" selectUnlockedCells="1"/>
  <mergeCells count="14">
    <mergeCell ref="A2:O2"/>
    <mergeCell ref="A3:O3"/>
    <mergeCell ref="A5:A6"/>
    <mergeCell ref="B5:B6"/>
    <mergeCell ref="C5:O5"/>
    <mergeCell ref="A21:O21"/>
    <mergeCell ref="A22:O22"/>
    <mergeCell ref="A24:A25"/>
    <mergeCell ref="B24:B25"/>
    <mergeCell ref="C24:O24"/>
    <mergeCell ref="A42:O42"/>
    <mergeCell ref="A44:A45"/>
    <mergeCell ref="B44:B45"/>
    <mergeCell ref="C44:O44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34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2017-08-21T15:37:29Z</dcterms:modified>
  <cp:category/>
  <cp:version/>
  <cp:contentType/>
  <cp:contentStatus/>
  <cp:revision>1</cp:revision>
</cp:coreProperties>
</file>