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Cabeçalho" sheetId="1" r:id="rId1"/>
    <sheet name="Servidores inativos" sheetId="2" r:id="rId2"/>
  </sheets>
  <definedNames>
    <definedName name="_xlnm.Print_Area" localSheetId="1">'Servidores inativos'!$A$1:$T$36</definedName>
    <definedName name="_xlnm.Print_Titles" localSheetId="1">'Servidores inativos'!$1:$23</definedName>
  </definedNames>
  <calcPr fullCalcOnLoad="1"/>
</workbook>
</file>

<file path=xl/sharedStrings.xml><?xml version="1.0" encoding="utf-8"?>
<sst xmlns="http://schemas.openxmlformats.org/spreadsheetml/2006/main" count="150" uniqueCount="129">
  <si>
    <t>C O L U N A S   R E F E R E N T E S   A O S    G A N H O S</t>
  </si>
  <si>
    <t>Subtotal de Ganhos</t>
  </si>
  <si>
    <t>Verbas não Submetidas ao Teto Remuneratório Constitucional</t>
  </si>
  <si>
    <t>Total Geral de Ganhos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</si>
  <si>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</si>
  <si>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</si>
  <si>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</si>
  <si>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</si>
  <si>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</si>
  <si>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</si>
  <si>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</si>
  <si>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 xml:space="preserve">   PAE </t>
  </si>
  <si>
    <t>Indenizações</t>
  </si>
  <si>
    <t>Abono de Permanência</t>
  </si>
  <si>
    <t>Cargo</t>
  </si>
  <si>
    <t>Valor</t>
  </si>
  <si>
    <t xml:space="preserve">   (1994-2002)</t>
  </si>
  <si>
    <t>GANHOS SUBMETIDOS AO TETO REMUNERATÓRIO CONSTITUCIONAL</t>
  </si>
  <si>
    <t>1.   Subsídios – Parcela remuneratória prevista na Constituição da República (art. 39, §4º e 37, X e</t>
  </si>
  <si>
    <t xml:space="preserve">      XI) e fixados através da Lei Estadual n.º 3470/2009.</t>
  </si>
  <si>
    <t xml:space="preserve">                 Vencimento – Parcela remuneratória dos servidores públicos, cujos valores dos</t>
  </si>
  <si>
    <t xml:space="preserve">                 Servidores do MP/AM foram fixados através da Lei Estadual n.º 3750/2012.</t>
  </si>
  <si>
    <t>2.   Gratificações de Funções – Tratam-se de funções de direção, chefia e assessoramento técnico,</t>
  </si>
  <si>
    <t xml:space="preserve">      constantes da estrutura administrativa da Procuradoria-Geral de Justiça. No que se refere aos</t>
  </si>
  <si>
    <t xml:space="preserve">      Membros da Instituição, existem as seguintes gratificações:</t>
  </si>
  <si>
    <t xml:space="preserve">                 Procurador-Geral de Justiça</t>
  </si>
  <si>
    <t xml:space="preserve">                 Subrocurador-Geral de Justiça</t>
  </si>
  <si>
    <t xml:space="preserve">                 Corregedor-Geral do Ministério Público</t>
  </si>
  <si>
    <t xml:space="preserve">                 Ouvidor-Geral do Ministério Público</t>
  </si>
  <si>
    <t xml:space="preserve">                 Membro do Conselho Superior do Ministério Público</t>
  </si>
  <si>
    <t xml:space="preserve">                 Corregedor Auxiliar</t>
  </si>
  <si>
    <t xml:space="preserve">                 Secretária-Geral do Ministério Público</t>
  </si>
  <si>
    <t xml:space="preserve">                 Assessor do Gabinete de Assuntos Jurídicos</t>
  </si>
  <si>
    <t xml:space="preserve">                 Coordenador de Centro de Apoio Operacional</t>
  </si>
  <si>
    <t xml:space="preserve">                 Chefe do Centro de Estudos e Aperfeiçoamento Funcional</t>
  </si>
  <si>
    <t xml:space="preserve">     Quanto aos servidores administrativos desta Instituição, existem as seguintes</t>
  </si>
  <si>
    <t xml:space="preserve">     gratificações, pelo exercício de cargos e funções, abaixo discriminados:</t>
  </si>
  <si>
    <t xml:space="preserve">                 Diretoria-Geral</t>
  </si>
  <si>
    <t xml:space="preserve">                 Diretorias</t>
  </si>
  <si>
    <t xml:space="preserve">                 Chefes de Divisão</t>
  </si>
  <si>
    <t xml:space="preserve">                 Chefes de Setor</t>
  </si>
  <si>
    <t xml:space="preserve">                 Chefes de Seção</t>
  </si>
  <si>
    <t xml:space="preserve">                 Assessor de Segurança Institucional – ASSINST</t>
  </si>
  <si>
    <t xml:space="preserve">                 Assessor Adjunto de Segurança Institucional – ASSINST</t>
  </si>
  <si>
    <t xml:space="preserve">                 Assessor Jurídico</t>
  </si>
  <si>
    <t xml:space="preserve">                 Assessor de Imprensa</t>
  </si>
  <si>
    <t xml:space="preserve">                 Assessor de Cerimonial e Relações Públicas</t>
  </si>
  <si>
    <t xml:space="preserve">3.   Vantagens Pessoais – Constituem-se naquelas parcelas que  possuem caráter permanente, ou  </t>
  </si>
  <si>
    <t xml:space="preserve">      que tenham sido incorporadas ao longo da vida funcional do Servidor, em respeito ao Direito </t>
  </si>
  <si>
    <t xml:space="preserve">      Adquirido ou a Coisa Julgada, como as seguintes:</t>
  </si>
  <si>
    <t xml:space="preserve">               Adicional de Tempo de Serviço</t>
  </si>
  <si>
    <t xml:space="preserve">               Pró-labore</t>
  </si>
  <si>
    <t xml:space="preserve">               Tempo Integral</t>
  </si>
  <si>
    <t xml:space="preserve">               Vantagem Pessoal (VPNI)</t>
  </si>
  <si>
    <t xml:space="preserve">               Abono</t>
  </si>
  <si>
    <t xml:space="preserve">               Insalubridade</t>
  </si>
  <si>
    <t xml:space="preserve">               Gratificação de Especialização Profissional</t>
  </si>
  <si>
    <t xml:space="preserve">               Bonificação de Aposentadoria</t>
  </si>
  <si>
    <t xml:space="preserve">4.   Ganhos eventuais – Consiste naquelas parcelas que não tem caráter permanente, sendo </t>
  </si>
  <si>
    <t xml:space="preserve">      devidas apenas em situações esporádicas como as discriminadas a seguir: </t>
  </si>
  <si>
    <t xml:space="preserve">               Gratificação pela Substituição de Função</t>
  </si>
  <si>
    <t xml:space="preserve">               Diferença de salário</t>
  </si>
  <si>
    <t xml:space="preserve">               Devolução de desconto indevido</t>
  </si>
  <si>
    <t xml:space="preserve">               Gratificação de Atuação do Ministério Público - Efetivo</t>
  </si>
  <si>
    <t xml:space="preserve">               Gratificação de Atuação do Ministério Público - Cedido</t>
  </si>
  <si>
    <t xml:space="preserve">               Gratificação de Atuação do Ministério Público - Plantão Ministerial</t>
  </si>
  <si>
    <t xml:space="preserve">               Exercício cumulativo</t>
  </si>
  <si>
    <t xml:space="preserve">               JETONS - por participação em reuniões deliberativas da Comissão Permanente de</t>
  </si>
  <si>
    <t xml:space="preserve">               Licitação - Presidente/Membro/Pregoeiro/Equipe de Apoio</t>
  </si>
  <si>
    <t xml:space="preserve">               Convocação</t>
  </si>
  <si>
    <t xml:space="preserve">5.   Restituição do teto – Consiste no desconto relativo ao valor excedente ao limite remuneratório </t>
  </si>
  <si>
    <t xml:space="preserve">      constitucional, cujo valor atual é o correspondente a R$ 26.723,13 (vinte e seis mil, setecentos </t>
  </si>
  <si>
    <t xml:space="preserve">      e vinte e três reais e treze centavos).</t>
  </si>
  <si>
    <t xml:space="preserve">6.   Subtotal de Ganhos – Relativo ao somatório de todos os ganhos, descontando o valor  </t>
  </si>
  <si>
    <t xml:space="preserve">      excedente ao teto remuneratório constitucional.</t>
  </si>
  <si>
    <t>GANHOS NÃO SUBMETIDOS AO TETO REMUNERATÓRIO CONSTITUCIONAL</t>
  </si>
  <si>
    <t>7.   PAE (1994-2002) – Parcela Autônoma de Equivalência, devida aos Membros do Ministério</t>
  </si>
  <si>
    <t xml:space="preserve">      Público. Trata-se de diferença salarial apurada e devida aqueles Procuradores e Promotores de </t>
  </si>
  <si>
    <t xml:space="preserve">      Justiça, bem como seus dependentes (Pensionistas) que estavam em atividade no período </t>
  </si>
  <si>
    <t xml:space="preserve">      compreendido entre os anos de 1994 e 2002. Tal diferença advém da equiparação entre a </t>
  </si>
  <si>
    <t xml:space="preserve">      remuneração de Membros do Poder Legislativo, Judiciário e Ministério Público, reconhecida  </t>
  </si>
  <si>
    <t xml:space="preserve">      nacionalmente por decisão judicial e aplicada em nossa Instituição após trabalho desenvolvido </t>
  </si>
  <si>
    <t xml:space="preserve">      por Comissão Especial no âmbito do Procedimento Interno n.º 5148552.2011.33264.</t>
  </si>
  <si>
    <t xml:space="preserve">8.   Indenizações – Valores de natureza indenizatória, relativas a conversões em pecúnia de férias  </t>
  </si>
  <si>
    <t xml:space="preserve">      e licença prêmio, gratificação de auxílio moradia, gratificação de auxílio localidade, ajuda de   </t>
  </si>
  <si>
    <t xml:space="preserve">      custo, ressarcimento de despesas com transporte e aqueles decorrentes de decisão judicial.</t>
  </si>
  <si>
    <t>9.   Ganhos eventuais – Décimo terceiro salário, adicional de 1/3 de férias constitucional,</t>
  </si>
  <si>
    <t xml:space="preserve">      gratificação por participação em comissão especial, grupo de trabalho e assessoramento técnico.  </t>
  </si>
  <si>
    <t xml:space="preserve">10. Abono de permanência – Vantagem conferida pela Constituição Federal ao servidor público que </t>
  </si>
  <si>
    <t xml:space="preserve">      já tenha preenchido os requisitos para aposentadoria, mas expressou opção de permanecer </t>
  </si>
  <si>
    <t xml:space="preserve">      em atividade.</t>
  </si>
  <si>
    <t xml:space="preserve">11. Total Geral de Ganhos – Consiste no somatório do “Subtotal de Ganhos“ com aqueles que não </t>
  </si>
  <si>
    <t xml:space="preserve">      estão sujeitos ao limite remuneratório constitucional.</t>
  </si>
  <si>
    <t>C O L U N A S   R E F E R E N T E S   A O S    D E S C O N T O S</t>
  </si>
  <si>
    <t>Descontos Obrigatórios</t>
  </si>
  <si>
    <t>Descontos Diversos</t>
  </si>
  <si>
    <t>Total de Descontos</t>
  </si>
  <si>
    <t>Remuneração Líquida</t>
  </si>
  <si>
    <t>Contribuição Previdenciária</t>
  </si>
  <si>
    <t>IRRF</t>
  </si>
  <si>
    <t>1.   Descontos obrigatórios – referem-se aos descontos relativos a contribuição para o regime</t>
  </si>
  <si>
    <t xml:space="preserve">      previdenciário, bem como de imposto de renda, que a lei determina sejam retidos diretamente na  </t>
  </si>
  <si>
    <t xml:space="preserve">      fonte de pagamento.</t>
  </si>
  <si>
    <t>2.   Descontos Diversos – São todos os demais descontos que a lei autoriza sejam consignados em</t>
  </si>
  <si>
    <t xml:space="preserve">      folha de pagamento, todavia não os obriga.</t>
  </si>
  <si>
    <t>3.   Total de Descontos – É a soma dos descontos obrigatórios e dos descontos diversos.</t>
  </si>
  <si>
    <t>4.   Remuneração Líquida – Consiste no “Total Geral de Ganhos” subtraídos do “Total de</t>
  </si>
  <si>
    <t xml:space="preserve">      Descontos”.</t>
  </si>
  <si>
    <t>Diretoria Geral</t>
  </si>
  <si>
    <t>Detalhamento da Folha de Pagamento  - Mês de Agosto/2016</t>
  </si>
  <si>
    <t>R$1,00</t>
  </si>
  <si>
    <t>APOSENTADOS</t>
  </si>
  <si>
    <t>Proventos</t>
  </si>
  <si>
    <t>Exercícios Anteriores</t>
  </si>
  <si>
    <t>1/3 de Férias Constitucional</t>
  </si>
  <si>
    <t>Gratificação Natalina</t>
  </si>
  <si>
    <t>EDITH ISRAEL FREIRE</t>
  </si>
  <si>
    <t>EDWIGES PINTO RODRIGUES</t>
  </si>
  <si>
    <t>HELENA FIUZA DO AMARAL SOUTO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</si>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</sst>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0">
    <font>
      <sz val="10"/>
      <name val="Arial"/>
      <family val="2"/>
    </font>
    <font>
      <sz val="24"/>
      <name val="Times New Roman"/>
      <family val="1"/>
    </font>
    <font>
      <b/>
      <sz val="10"/>
      <name val="Dialog"/>
      <family val="0"/>
    </font>
    <font>
      <b/>
      <sz val="10"/>
      <name val="Arial"/>
      <family val="2"/>
    </font>
    <font>
      <b/>
      <u val="single"/>
      <sz val="24"/>
      <color indexed="8"/>
      <name val="Times New Roman"/>
      <family val="1"/>
    </font>
    <font>
      <sz val="20"/>
      <name val="Arial"/>
      <family val="2"/>
    </font>
    <font>
      <b/>
      <sz val="10"/>
      <color indexed="8"/>
      <name val="Dialog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8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Font="1" applyBorder="1" applyAlignment="1">
      <alignment horizontal="right"/>
    </xf>
    <xf numFmtId="164" fontId="9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58674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showZeros="0" zoomScale="90" zoomScaleNormal="90" workbookViewId="0" topLeftCell="A43">
      <selection activeCell="A1" sqref="A1"/>
    </sheetView>
  </sheetViews>
  <sheetFormatPr defaultColWidth="9.140625" defaultRowHeight="12.75"/>
  <cols>
    <col min="1" max="1" width="13.57421875" style="0" customWidth="1"/>
    <col min="2" max="2" width="23.00390625" style="0" customWidth="1"/>
    <col min="3" max="3" width="13.57421875" style="0" customWidth="1"/>
    <col min="4" max="4" width="15.28125" style="0" customWidth="1"/>
    <col min="5" max="7" width="13.57421875" style="0" customWidth="1"/>
    <col min="8" max="8" width="15.28125" style="0" customWidth="1"/>
    <col min="9" max="11" width="13.57421875" style="0" customWidth="1"/>
    <col min="12" max="12" width="14.00390625" style="0" customWidth="1"/>
  </cols>
  <sheetData>
    <row r="2" spans="1:12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12.75" customHeight="1">
      <c r="A4" s="2"/>
      <c r="B4" s="2"/>
      <c r="C4" s="2"/>
      <c r="D4" s="2"/>
      <c r="E4" s="2"/>
      <c r="F4" s="2"/>
      <c r="G4" s="3" t="s">
        <v>1</v>
      </c>
      <c r="H4" s="3" t="s">
        <v>2</v>
      </c>
      <c r="I4" s="3"/>
      <c r="J4" s="3"/>
      <c r="K4" s="3"/>
      <c r="L4" s="4" t="s">
        <v>3</v>
      </c>
    </row>
    <row r="5" spans="1:12" ht="12.75" customHeight="1">
      <c r="A5" s="5" t="s">
        <v>4</v>
      </c>
      <c r="B5" s="5"/>
      <c r="C5" s="5"/>
      <c r="D5" s="5"/>
      <c r="E5" s="5"/>
      <c r="F5" s="5"/>
      <c r="G5" s="3"/>
      <c r="H5" s="3"/>
      <c r="I5" s="3"/>
      <c r="J5" s="3"/>
      <c r="K5" s="3"/>
      <c r="L5" s="4"/>
    </row>
    <row r="6" spans="1:12" ht="12.75" customHeight="1">
      <c r="A6" s="5" t="s">
        <v>5</v>
      </c>
      <c r="B6" s="5"/>
      <c r="C6" s="5"/>
      <c r="D6" s="5"/>
      <c r="E6" s="5"/>
      <c r="F6" s="5"/>
      <c r="G6" s="3"/>
      <c r="H6" s="3"/>
      <c r="I6" s="3"/>
      <c r="J6" s="3"/>
      <c r="K6" s="3"/>
      <c r="L6" s="4"/>
    </row>
    <row r="7" spans="1:12" ht="12.75">
      <c r="A7" s="6"/>
      <c r="B7" s="7"/>
      <c r="C7" s="7"/>
      <c r="D7" s="7"/>
      <c r="E7" s="7"/>
      <c r="F7" s="8"/>
      <c r="G7" s="3"/>
      <c r="H7" s="3"/>
      <c r="I7" s="3"/>
      <c r="J7" s="3"/>
      <c r="K7" s="3"/>
      <c r="L7" s="4"/>
    </row>
    <row r="8" spans="1:12" ht="12.75">
      <c r="A8" s="9"/>
      <c r="B8" s="10"/>
      <c r="C8" s="10"/>
      <c r="D8" s="10"/>
      <c r="E8" s="10"/>
      <c r="F8" s="11"/>
      <c r="G8" s="3"/>
      <c r="H8" s="3"/>
      <c r="I8" s="3"/>
      <c r="J8" s="3"/>
      <c r="K8" s="3"/>
      <c r="L8" s="4"/>
    </row>
    <row r="9" spans="1:12" ht="12.75" customHeight="1">
      <c r="A9" s="12" t="s">
        <v>6</v>
      </c>
      <c r="B9" s="13" t="s">
        <v>7</v>
      </c>
      <c r="C9" s="13"/>
      <c r="D9" s="12" t="s">
        <v>8</v>
      </c>
      <c r="E9" s="14" t="s">
        <v>9</v>
      </c>
      <c r="F9" s="14" t="s">
        <v>10</v>
      </c>
      <c r="G9" s="3"/>
      <c r="H9" s="15" t="s">
        <v>11</v>
      </c>
      <c r="I9" s="12" t="s">
        <v>12</v>
      </c>
      <c r="J9" s="12" t="s">
        <v>9</v>
      </c>
      <c r="K9" s="12" t="s">
        <v>13</v>
      </c>
      <c r="L9" s="4"/>
    </row>
    <row r="10" spans="1:12" ht="12.75" customHeight="1">
      <c r="A10" s="12"/>
      <c r="B10" s="16" t="s">
        <v>14</v>
      </c>
      <c r="C10" s="16" t="s">
        <v>15</v>
      </c>
      <c r="D10" s="12"/>
      <c r="E10" s="14"/>
      <c r="F10" s="14"/>
      <c r="G10" s="3"/>
      <c r="H10" s="17" t="s">
        <v>16</v>
      </c>
      <c r="I10" s="12"/>
      <c r="J10" s="12"/>
      <c r="K10" s="12"/>
      <c r="L10" s="4"/>
    </row>
    <row r="11" spans="1:12" ht="12.75">
      <c r="A11" s="12"/>
      <c r="B11" s="16"/>
      <c r="C11" s="16"/>
      <c r="D11" s="12"/>
      <c r="E11" s="14"/>
      <c r="F11" s="14"/>
      <c r="G11" s="3"/>
      <c r="H11" s="17"/>
      <c r="I11" s="12"/>
      <c r="J11" s="12"/>
      <c r="K11" s="12"/>
      <c r="L11" s="4"/>
    </row>
    <row r="14" spans="1:12" ht="30">
      <c r="A14" s="18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6" spans="1:12" ht="25.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5.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5.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5.5">
      <c r="A20" s="19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5.5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5.5">
      <c r="A23" s="19" t="s">
        <v>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5.5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6" spans="1:12" ht="25.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 ht="25.5">
      <c r="A27" s="19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2"/>
    </row>
    <row r="28" spans="1:12" ht="25.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25.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5.5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5.5">
      <c r="A31" s="22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5.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5.5">
      <c r="A33" s="22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5.5">
      <c r="A34" s="22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5.5">
      <c r="A35" s="22" t="s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7" spans="1:12" ht="25.5">
      <c r="A37" s="19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5.5">
      <c r="A38" s="19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40" spans="1:12" ht="25.5">
      <c r="A40" s="19" t="s">
        <v>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3" ht="25.5">
      <c r="A41" s="19" t="s">
        <v>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</row>
    <row r="42" spans="1:12" ht="25.5">
      <c r="A42" s="19" t="s">
        <v>39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5.5">
      <c r="A43" s="19" t="s">
        <v>40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25.5">
      <c r="A44" s="19" t="s">
        <v>41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25.5">
      <c r="A45" s="22" t="s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25.5">
      <c r="A46" s="22" t="s">
        <v>43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25.5">
      <c r="A47" s="22" t="s">
        <v>44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5.5">
      <c r="A48" s="22" t="s">
        <v>45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25.5">
      <c r="A49" s="22" t="s">
        <v>46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1" spans="1:13" ht="25.5">
      <c r="A51" s="19" t="s">
        <v>47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</row>
    <row r="52" spans="1:12" ht="25.5">
      <c r="A52" s="19" t="s">
        <v>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5.5">
      <c r="A53" s="19" t="s">
        <v>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5" spans="1:12" ht="25.5">
      <c r="A55" s="19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3" ht="25.5">
      <c r="A56" s="19" t="s">
        <v>51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</row>
    <row r="57" spans="1:12" ht="25.5">
      <c r="A57" s="19" t="s">
        <v>52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5.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25.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25.5">
      <c r="A60" s="22" t="s">
        <v>55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25.5">
      <c r="A61" s="19" t="s">
        <v>56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25.5">
      <c r="A62" s="22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4" spans="1:13" ht="25.5">
      <c r="A64" s="19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2"/>
    </row>
    <row r="65" spans="1:12" ht="25.5">
      <c r="A65" s="19" t="s">
        <v>59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7" spans="1:12" ht="25.5">
      <c r="A67" s="19" t="s">
        <v>60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3" ht="25.5">
      <c r="A68" s="19" t="s">
        <v>61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2"/>
    </row>
    <row r="69" spans="1:12" ht="25.5">
      <c r="A69" s="19" t="s">
        <v>62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25.5">
      <c r="A70" s="19" t="s">
        <v>63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5.5">
      <c r="A71" s="19" t="s">
        <v>64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5.5">
      <c r="A72" s="19" t="s">
        <v>65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25.5">
      <c r="A73" s="19" t="s">
        <v>66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25.5">
      <c r="A74" s="22" t="s">
        <v>67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25.5">
      <c r="A75" s="22" t="s">
        <v>68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25.5">
      <c r="A76" s="22" t="s">
        <v>69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8" spans="1:12" ht="25.5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25.5">
      <c r="A79" s="19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25.5">
      <c r="A80" s="19" t="s">
        <v>72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2" spans="1:12" ht="25.5">
      <c r="A82" s="19" t="s">
        <v>73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25.5">
      <c r="A83" s="19" t="s">
        <v>74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7" spans="1:12" ht="30">
      <c r="A87" s="18" t="s">
        <v>75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9" spans="1:12" ht="25.5">
      <c r="A89" s="19" t="s">
        <v>76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25.5">
      <c r="A90" s="19" t="s">
        <v>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25.5">
      <c r="A91" s="19" t="s">
        <v>78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25.5">
      <c r="A92" s="19" t="s">
        <v>79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25.5">
      <c r="A93" s="19" t="s">
        <v>80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25.5">
      <c r="A94" s="19" t="s">
        <v>81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25.5">
      <c r="A95" s="19" t="s">
        <v>82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7" spans="1:12" ht="25.5">
      <c r="A97" s="19" t="s">
        <v>83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25.5">
      <c r="A98" s="19" t="s">
        <v>84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25.5">
      <c r="A99" s="19" t="s">
        <v>85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1" spans="1:12" ht="25.5">
      <c r="A101" s="19" t="s">
        <v>86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25.5">
      <c r="A102" s="19" t="s">
        <v>87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4" spans="1:12" ht="25.5">
      <c r="A104" s="19" t="s">
        <v>88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25.5">
      <c r="A105" s="19" t="s">
        <v>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25.5">
      <c r="A106" s="19" t="s">
        <v>90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8" spans="1:12" ht="25.5">
      <c r="A108" s="19" t="s">
        <v>91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25.5">
      <c r="A109" s="19" t="s">
        <v>92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43" spans="1:12" ht="30.75">
      <c r="A143" s="1" t="s">
        <v>93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5" spans="4:8" ht="12.75" customHeight="1">
      <c r="D145" s="23" t="s">
        <v>94</v>
      </c>
      <c r="E145" s="23"/>
      <c r="F145" s="24" t="s">
        <v>95</v>
      </c>
      <c r="G145" s="24" t="s">
        <v>96</v>
      </c>
      <c r="H145" s="25" t="s">
        <v>97</v>
      </c>
    </row>
    <row r="146" spans="4:8" ht="12.75">
      <c r="D146" s="23"/>
      <c r="E146" s="23"/>
      <c r="F146" s="24"/>
      <c r="G146" s="24"/>
      <c r="H146" s="25"/>
    </row>
    <row r="147" spans="4:8" ht="12.75">
      <c r="D147" s="23"/>
      <c r="E147" s="23"/>
      <c r="F147" s="24"/>
      <c r="G147" s="24"/>
      <c r="H147" s="25"/>
    </row>
    <row r="148" spans="4:8" ht="12.75">
      <c r="D148" s="23"/>
      <c r="E148" s="23"/>
      <c r="F148" s="24"/>
      <c r="G148" s="24"/>
      <c r="H148" s="25"/>
    </row>
    <row r="149" spans="4:8" ht="12.75">
      <c r="D149" s="26"/>
      <c r="E149" s="27"/>
      <c r="F149" s="24"/>
      <c r="G149" s="24"/>
      <c r="H149" s="25"/>
    </row>
    <row r="150" spans="4:8" ht="12.75" customHeight="1">
      <c r="D150" s="12" t="s">
        <v>98</v>
      </c>
      <c r="E150" s="12" t="s">
        <v>99</v>
      </c>
      <c r="F150" s="24"/>
      <c r="G150" s="24"/>
      <c r="H150" s="25"/>
    </row>
    <row r="151" spans="4:8" ht="12.75">
      <c r="D151" s="12"/>
      <c r="E151" s="12"/>
      <c r="F151" s="24"/>
      <c r="G151" s="24"/>
      <c r="H151" s="25"/>
    </row>
    <row r="152" spans="4:8" ht="12.75">
      <c r="D152" s="12"/>
      <c r="E152" s="12"/>
      <c r="F152" s="24"/>
      <c r="G152" s="24"/>
      <c r="H152" s="25"/>
    </row>
    <row r="155" spans="1:12" ht="25.5">
      <c r="A155" s="19" t="s">
        <v>100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25.5">
      <c r="A156" s="19" t="s">
        <v>101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25.5">
      <c r="A157" s="19" t="s">
        <v>102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9" spans="1:12" ht="25.5">
      <c r="A159" s="19" t="s">
        <v>103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25.5">
      <c r="A160" s="19" t="s">
        <v>104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2" spans="1:12" ht="25.5">
      <c r="A162" s="19" t="s">
        <v>105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4" spans="1:12" ht="25.5">
      <c r="A164" s="19" t="s">
        <v>106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25.5">
      <c r="A165" s="19" t="s">
        <v>107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</sheetData>
  <sheetProtection selectLockedCells="1" selectUnlockedCells="1"/>
  <mergeCells count="109">
    <mergeCell ref="A2:L2"/>
    <mergeCell ref="A4:F4"/>
    <mergeCell ref="G4:G11"/>
    <mergeCell ref="H4:K8"/>
    <mergeCell ref="L4:L11"/>
    <mergeCell ref="A5:F5"/>
    <mergeCell ref="A6:F6"/>
    <mergeCell ref="A9:A11"/>
    <mergeCell ref="B9:C9"/>
    <mergeCell ref="D9:D11"/>
    <mergeCell ref="E9:E11"/>
    <mergeCell ref="F9:F11"/>
    <mergeCell ref="I9:I11"/>
    <mergeCell ref="J9:J11"/>
    <mergeCell ref="K9:K11"/>
    <mergeCell ref="B10:B11"/>
    <mergeCell ref="C10:C11"/>
    <mergeCell ref="H10:H11"/>
    <mergeCell ref="A14:L14"/>
    <mergeCell ref="A16:L16"/>
    <mergeCell ref="A17:L17"/>
    <mergeCell ref="A19:L19"/>
    <mergeCell ref="A20:L20"/>
    <mergeCell ref="A22:L22"/>
    <mergeCell ref="A23:L23"/>
    <mergeCell ref="A24:L24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7:L37"/>
    <mergeCell ref="A38:L38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1:L51"/>
    <mergeCell ref="A52:L52"/>
    <mergeCell ref="A53:L53"/>
    <mergeCell ref="A55:L55"/>
    <mergeCell ref="A56:L56"/>
    <mergeCell ref="A57:L57"/>
    <mergeCell ref="A58:L58"/>
    <mergeCell ref="A59:L59"/>
    <mergeCell ref="A60:L60"/>
    <mergeCell ref="A61:L61"/>
    <mergeCell ref="A62:L62"/>
    <mergeCell ref="A64:L64"/>
    <mergeCell ref="A65:L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8:L78"/>
    <mergeCell ref="A79:L79"/>
    <mergeCell ref="A80:L80"/>
    <mergeCell ref="A82:L82"/>
    <mergeCell ref="A83:L83"/>
    <mergeCell ref="A87:L87"/>
    <mergeCell ref="A89:L89"/>
    <mergeCell ref="A90:L90"/>
    <mergeCell ref="A91:L91"/>
    <mergeCell ref="A92:L92"/>
    <mergeCell ref="A93:L93"/>
    <mergeCell ref="A94:L94"/>
    <mergeCell ref="A95:L95"/>
    <mergeCell ref="A97:L97"/>
    <mergeCell ref="A98:L98"/>
    <mergeCell ref="A99:L99"/>
    <mergeCell ref="A101:L101"/>
    <mergeCell ref="A102:L102"/>
    <mergeCell ref="A104:L104"/>
    <mergeCell ref="A105:L105"/>
    <mergeCell ref="A106:L106"/>
    <mergeCell ref="A108:L108"/>
    <mergeCell ref="A109:L109"/>
    <mergeCell ref="A143:L143"/>
    <mergeCell ref="D145:E148"/>
    <mergeCell ref="F145:F152"/>
    <mergeCell ref="G145:G152"/>
    <mergeCell ref="H145:H152"/>
    <mergeCell ref="D150:D152"/>
    <mergeCell ref="E150:E152"/>
    <mergeCell ref="A155:L155"/>
    <mergeCell ref="A156:L156"/>
    <mergeCell ref="A157:L157"/>
    <mergeCell ref="A159:L159"/>
    <mergeCell ref="A160:L160"/>
    <mergeCell ref="A162:L162"/>
    <mergeCell ref="A164:L164"/>
    <mergeCell ref="A165:L16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Zeros="0" tabSelected="1" zoomScale="90" zoomScaleNormal="90" workbookViewId="0" topLeftCell="A13">
      <selection activeCell="C40" sqref="C40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28" customWidth="1"/>
    <col min="22" max="22" width="9.00390625" style="28" customWidth="1"/>
  </cols>
  <sheetData>
    <row r="1" spans="1:20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8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8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8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>
      <c r="A11" s="30" t="s">
        <v>108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8" customHeight="1">
      <c r="A13" s="31" t="s">
        <v>109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8" customHeight="1">
      <c r="A15" s="32"/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110</v>
      </c>
    </row>
    <row r="16" spans="1:20" ht="18.75" customHeight="1">
      <c r="A16" s="36" t="s">
        <v>111</v>
      </c>
      <c r="B16" s="2"/>
      <c r="C16" s="2"/>
      <c r="D16" s="2"/>
      <c r="E16" s="2"/>
      <c r="F16" s="2"/>
      <c r="G16" s="2"/>
      <c r="H16" s="3" t="s">
        <v>1</v>
      </c>
      <c r="I16" s="3" t="s">
        <v>2</v>
      </c>
      <c r="J16" s="3"/>
      <c r="K16" s="3"/>
      <c r="L16" s="3"/>
      <c r="M16" s="3"/>
      <c r="N16" s="3"/>
      <c r="O16" s="4" t="s">
        <v>3</v>
      </c>
      <c r="P16" s="23" t="s">
        <v>94</v>
      </c>
      <c r="Q16" s="23"/>
      <c r="R16" s="24" t="s">
        <v>95</v>
      </c>
      <c r="S16" s="24" t="s">
        <v>96</v>
      </c>
      <c r="T16" s="25" t="s">
        <v>97</v>
      </c>
    </row>
    <row r="17" spans="1:20" ht="18.75" customHeight="1">
      <c r="A17" s="36"/>
      <c r="B17" s="5" t="s">
        <v>4</v>
      </c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4"/>
      <c r="P17" s="23"/>
      <c r="Q17" s="23"/>
      <c r="R17" s="24"/>
      <c r="S17" s="24"/>
      <c r="T17" s="25"/>
    </row>
    <row r="18" spans="1:20" ht="18.75" customHeight="1">
      <c r="A18" s="36"/>
      <c r="B18" s="5" t="s">
        <v>5</v>
      </c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/>
      <c r="O18" s="4"/>
      <c r="P18" s="23"/>
      <c r="Q18" s="23"/>
      <c r="R18" s="24"/>
      <c r="S18" s="24"/>
      <c r="T18" s="25"/>
    </row>
    <row r="19" spans="1:20" ht="18" customHeight="1">
      <c r="A19" s="36"/>
      <c r="B19" s="6"/>
      <c r="C19" s="7"/>
      <c r="D19" s="7"/>
      <c r="E19" s="7"/>
      <c r="F19" s="7"/>
      <c r="G19" s="8"/>
      <c r="H19" s="3"/>
      <c r="I19" s="3"/>
      <c r="J19" s="3"/>
      <c r="K19" s="3"/>
      <c r="L19" s="3"/>
      <c r="M19" s="3"/>
      <c r="N19" s="3"/>
      <c r="O19" s="4"/>
      <c r="P19" s="23"/>
      <c r="Q19" s="23"/>
      <c r="R19" s="24"/>
      <c r="S19" s="24"/>
      <c r="T19" s="25"/>
    </row>
    <row r="20" spans="1:20" ht="18" customHeight="1">
      <c r="A20" s="36"/>
      <c r="B20" s="9"/>
      <c r="C20" s="10"/>
      <c r="D20" s="10"/>
      <c r="E20" s="10"/>
      <c r="F20" s="10"/>
      <c r="G20" s="11"/>
      <c r="H20" s="3"/>
      <c r="I20" s="3"/>
      <c r="J20" s="3"/>
      <c r="K20" s="3"/>
      <c r="L20" s="3"/>
      <c r="M20" s="3"/>
      <c r="N20" s="3"/>
      <c r="O20" s="4"/>
      <c r="P20" s="26"/>
      <c r="Q20" s="27"/>
      <c r="R20" s="24"/>
      <c r="S20" s="24"/>
      <c r="T20" s="25"/>
    </row>
    <row r="21" spans="1:20" ht="18.75" customHeight="1">
      <c r="A21" s="36"/>
      <c r="B21" s="12" t="s">
        <v>112</v>
      </c>
      <c r="C21" s="13" t="s">
        <v>7</v>
      </c>
      <c r="D21" s="13"/>
      <c r="E21" s="12" t="s">
        <v>8</v>
      </c>
      <c r="F21" s="14" t="s">
        <v>9</v>
      </c>
      <c r="G21" s="14" t="s">
        <v>10</v>
      </c>
      <c r="H21" s="3"/>
      <c r="I21" s="12" t="s">
        <v>113</v>
      </c>
      <c r="J21" s="37" t="s">
        <v>114</v>
      </c>
      <c r="K21" s="37" t="s">
        <v>115</v>
      </c>
      <c r="L21" s="12" t="s">
        <v>12</v>
      </c>
      <c r="M21" s="12" t="s">
        <v>9</v>
      </c>
      <c r="N21" s="12" t="s">
        <v>13</v>
      </c>
      <c r="O21" s="4"/>
      <c r="P21" s="12" t="s">
        <v>98</v>
      </c>
      <c r="Q21" s="12" t="s">
        <v>99</v>
      </c>
      <c r="R21" s="24"/>
      <c r="S21" s="24"/>
      <c r="T21" s="25"/>
    </row>
    <row r="22" spans="1:20" ht="18.75" customHeight="1">
      <c r="A22" s="36"/>
      <c r="B22" s="12"/>
      <c r="C22" s="16" t="s">
        <v>14</v>
      </c>
      <c r="D22" s="16" t="s">
        <v>15</v>
      </c>
      <c r="E22" s="12"/>
      <c r="F22" s="14"/>
      <c r="G22" s="14"/>
      <c r="H22" s="3"/>
      <c r="I22" s="12"/>
      <c r="J22" s="12"/>
      <c r="K22" s="37"/>
      <c r="L22" s="12"/>
      <c r="M22" s="12"/>
      <c r="N22" s="12"/>
      <c r="O22" s="4"/>
      <c r="P22" s="12"/>
      <c r="Q22" s="12"/>
      <c r="R22" s="24"/>
      <c r="S22" s="24"/>
      <c r="T22" s="25"/>
    </row>
    <row r="23" spans="1:20" ht="18" customHeight="1">
      <c r="A23" s="36"/>
      <c r="B23" s="12"/>
      <c r="C23" s="16"/>
      <c r="D23" s="16"/>
      <c r="E23" s="12"/>
      <c r="F23" s="14"/>
      <c r="G23" s="14"/>
      <c r="H23" s="3"/>
      <c r="I23" s="12"/>
      <c r="J23" s="12"/>
      <c r="K23" s="37"/>
      <c r="L23" s="12"/>
      <c r="M23" s="12"/>
      <c r="N23" s="12"/>
      <c r="O23" s="4"/>
      <c r="P23" s="12"/>
      <c r="Q23" s="12"/>
      <c r="R23" s="24"/>
      <c r="S23" s="24"/>
      <c r="T23" s="25"/>
    </row>
    <row r="24" spans="1:20" ht="18" customHeight="1">
      <c r="A24" s="38" t="s">
        <v>116</v>
      </c>
      <c r="B24" s="39">
        <v>4778.57</v>
      </c>
      <c r="C24" s="38"/>
      <c r="D24" s="39">
        <v>0</v>
      </c>
      <c r="E24" s="39">
        <v>854.07</v>
      </c>
      <c r="F24" s="39">
        <v>0</v>
      </c>
      <c r="G24" s="39">
        <v>0</v>
      </c>
      <c r="H24" s="40">
        <v>5632.64</v>
      </c>
      <c r="I24" s="39">
        <v>0</v>
      </c>
      <c r="J24" s="39">
        <v>0</v>
      </c>
      <c r="K24" s="39">
        <v>441.33</v>
      </c>
      <c r="L24" s="39">
        <v>1446.25</v>
      </c>
      <c r="M24" s="39">
        <v>0</v>
      </c>
      <c r="N24" s="39">
        <v>0</v>
      </c>
      <c r="O24" s="40">
        <v>7520.219999999999</v>
      </c>
      <c r="P24" s="39">
        <v>0</v>
      </c>
      <c r="Q24" s="39">
        <v>186.5</v>
      </c>
      <c r="R24" s="41">
        <v>1746.21</v>
      </c>
      <c r="S24" s="41">
        <v>1932.71</v>
      </c>
      <c r="T24" s="42">
        <v>5587.509999999999</v>
      </c>
    </row>
    <row r="25" spans="1:20" ht="18" customHeight="1">
      <c r="A25" s="38" t="s">
        <v>117</v>
      </c>
      <c r="B25" s="39">
        <v>2675.78</v>
      </c>
      <c r="C25" s="38"/>
      <c r="D25" s="39">
        <v>0</v>
      </c>
      <c r="E25" s="39">
        <v>605.86</v>
      </c>
      <c r="F25" s="39">
        <v>0</v>
      </c>
      <c r="G25" s="39">
        <v>0</v>
      </c>
      <c r="H25" s="40">
        <v>3281.6400000000003</v>
      </c>
      <c r="I25" s="39">
        <v>0</v>
      </c>
      <c r="J25" s="39">
        <v>0</v>
      </c>
      <c r="K25" s="39">
        <v>263.47</v>
      </c>
      <c r="L25" s="39">
        <v>0</v>
      </c>
      <c r="M25" s="39">
        <v>0</v>
      </c>
      <c r="N25" s="39">
        <v>0</v>
      </c>
      <c r="O25" s="40">
        <v>3545.1100000000006</v>
      </c>
      <c r="P25" s="39">
        <v>0</v>
      </c>
      <c r="Q25" s="39">
        <v>0</v>
      </c>
      <c r="R25" s="41">
        <v>0</v>
      </c>
      <c r="S25" s="41">
        <v>0</v>
      </c>
      <c r="T25" s="42">
        <v>3545.1100000000006</v>
      </c>
    </row>
    <row r="26" spans="1:20" ht="18" customHeight="1">
      <c r="A26" s="38" t="s">
        <v>118</v>
      </c>
      <c r="B26" s="39">
        <v>6922.64</v>
      </c>
      <c r="C26" s="38"/>
      <c r="D26" s="39">
        <v>0</v>
      </c>
      <c r="E26" s="39">
        <v>4885.33</v>
      </c>
      <c r="F26" s="39">
        <v>0</v>
      </c>
      <c r="G26" s="39">
        <v>0</v>
      </c>
      <c r="H26" s="40">
        <v>11807.97</v>
      </c>
      <c r="I26" s="39">
        <v>0</v>
      </c>
      <c r="J26" s="39">
        <v>0</v>
      </c>
      <c r="K26" s="39">
        <v>404.23</v>
      </c>
      <c r="L26" s="39">
        <v>0</v>
      </c>
      <c r="M26" s="39">
        <v>0</v>
      </c>
      <c r="N26" s="39">
        <v>0</v>
      </c>
      <c r="O26" s="40">
        <v>12212.2</v>
      </c>
      <c r="P26" s="39">
        <v>190.61</v>
      </c>
      <c r="Q26" s="39">
        <v>1446.68</v>
      </c>
      <c r="R26" s="41">
        <v>1171.0500000000002</v>
      </c>
      <c r="S26" s="41">
        <v>2808.34</v>
      </c>
      <c r="T26" s="42">
        <v>9403.86</v>
      </c>
    </row>
    <row r="27" spans="1:20" ht="18" customHeight="1">
      <c r="A27" s="38" t="s">
        <v>119</v>
      </c>
      <c r="B27" s="39">
        <v>9186.73</v>
      </c>
      <c r="C27" s="38"/>
      <c r="D27" s="39">
        <v>0</v>
      </c>
      <c r="E27" s="39">
        <v>1738.02</v>
      </c>
      <c r="F27" s="39">
        <v>0</v>
      </c>
      <c r="G27" s="39">
        <v>0</v>
      </c>
      <c r="H27" s="40">
        <v>10924.75</v>
      </c>
      <c r="I27" s="39">
        <v>0</v>
      </c>
      <c r="J27" s="39">
        <v>0</v>
      </c>
      <c r="K27" s="39">
        <v>698.72</v>
      </c>
      <c r="L27" s="39">
        <v>917.08</v>
      </c>
      <c r="M27" s="39">
        <v>3674.69</v>
      </c>
      <c r="N27" s="39">
        <v>0</v>
      </c>
      <c r="O27" s="40">
        <v>16215.24</v>
      </c>
      <c r="P27" s="39">
        <v>439.66</v>
      </c>
      <c r="Q27" s="39">
        <v>2972.44</v>
      </c>
      <c r="R27" s="41">
        <v>4247.9</v>
      </c>
      <c r="S27" s="41">
        <v>7660</v>
      </c>
      <c r="T27" s="42">
        <v>8555.24</v>
      </c>
    </row>
    <row r="28" spans="1:20" ht="18" customHeight="1">
      <c r="A28" s="38" t="s">
        <v>120</v>
      </c>
      <c r="B28" s="39">
        <v>6317.42</v>
      </c>
      <c r="C28" s="38"/>
      <c r="D28" s="39"/>
      <c r="E28" s="39">
        <f>3879.33+234</f>
        <v>4113.33</v>
      </c>
      <c r="F28" s="39">
        <v>0</v>
      </c>
      <c r="G28" s="39">
        <v>0</v>
      </c>
      <c r="H28" s="40">
        <v>10430.75</v>
      </c>
      <c r="I28" s="39">
        <v>0</v>
      </c>
      <c r="J28" s="39">
        <v>0</v>
      </c>
      <c r="K28" s="39">
        <v>695.97</v>
      </c>
      <c r="L28" s="39">
        <v>1446.25</v>
      </c>
      <c r="M28" s="39">
        <v>0</v>
      </c>
      <c r="N28" s="39">
        <v>0</v>
      </c>
      <c r="O28" s="40">
        <v>12572.97</v>
      </c>
      <c r="P28" s="39">
        <v>124.04</v>
      </c>
      <c r="Q28" s="39">
        <v>1362.26</v>
      </c>
      <c r="R28" s="41">
        <v>2611.1499999999996</v>
      </c>
      <c r="S28" s="41">
        <v>4097.45</v>
      </c>
      <c r="T28" s="42">
        <v>8475.52</v>
      </c>
    </row>
    <row r="29" spans="1:20" ht="18" customHeight="1">
      <c r="A29" s="38" t="s">
        <v>121</v>
      </c>
      <c r="B29" s="39">
        <v>6317.42</v>
      </c>
      <c r="C29" s="38"/>
      <c r="D29" s="39">
        <v>0</v>
      </c>
      <c r="E29" s="39">
        <v>3901.45</v>
      </c>
      <c r="F29" s="39">
        <v>0</v>
      </c>
      <c r="G29" s="39">
        <v>0</v>
      </c>
      <c r="H29" s="40">
        <v>10218.869999999999</v>
      </c>
      <c r="I29" s="39">
        <v>0</v>
      </c>
      <c r="J29" s="39">
        <v>0</v>
      </c>
      <c r="K29" s="39">
        <v>697.22</v>
      </c>
      <c r="L29" s="39">
        <v>0</v>
      </c>
      <c r="M29" s="39">
        <v>0</v>
      </c>
      <c r="N29" s="39">
        <v>0</v>
      </c>
      <c r="O29" s="40">
        <v>10916.089999999998</v>
      </c>
      <c r="P29" s="39">
        <v>124.04</v>
      </c>
      <c r="Q29" s="39">
        <v>1145.57</v>
      </c>
      <c r="R29" s="41">
        <v>2905.51</v>
      </c>
      <c r="S29" s="41">
        <v>4175.12</v>
      </c>
      <c r="T29" s="42">
        <v>6740.969999999998</v>
      </c>
    </row>
    <row r="30" spans="1:20" ht="18" customHeight="1">
      <c r="A30" s="38" t="s">
        <v>122</v>
      </c>
      <c r="B30" s="39">
        <v>6317.42</v>
      </c>
      <c r="C30" s="38"/>
      <c r="D30" s="39"/>
      <c r="E30" s="39">
        <f>3876.09+286.11</f>
        <v>4162.2</v>
      </c>
      <c r="F30" s="39">
        <v>0</v>
      </c>
      <c r="G30" s="39">
        <v>0</v>
      </c>
      <c r="H30" s="40">
        <v>10479.619999999999</v>
      </c>
      <c r="I30" s="39">
        <v>0</v>
      </c>
      <c r="J30" s="39">
        <v>0</v>
      </c>
      <c r="K30" s="39">
        <v>699.33</v>
      </c>
      <c r="L30" s="39">
        <v>1446.25</v>
      </c>
      <c r="M30" s="39">
        <v>0</v>
      </c>
      <c r="N30" s="39">
        <v>0</v>
      </c>
      <c r="O30" s="40">
        <v>12625.2</v>
      </c>
      <c r="P30" s="39">
        <v>124.04</v>
      </c>
      <c r="Q30" s="39">
        <v>1379.46</v>
      </c>
      <c r="R30" s="41">
        <v>946.8400000000001</v>
      </c>
      <c r="S30" s="41">
        <v>2450.34</v>
      </c>
      <c r="T30" s="42">
        <v>10174.859999999999</v>
      </c>
    </row>
    <row r="31" spans="1:20" ht="18" customHeight="1">
      <c r="A31" s="38" t="s">
        <v>123</v>
      </c>
      <c r="B31" s="39">
        <v>2420.06</v>
      </c>
      <c r="C31" s="38"/>
      <c r="D31" s="39">
        <v>0</v>
      </c>
      <c r="E31" s="39">
        <v>0</v>
      </c>
      <c r="F31" s="39">
        <v>0</v>
      </c>
      <c r="G31" s="39">
        <v>0</v>
      </c>
      <c r="H31" s="40">
        <v>2420.06</v>
      </c>
      <c r="I31" s="39">
        <v>0</v>
      </c>
      <c r="J31" s="39">
        <v>0</v>
      </c>
      <c r="K31" s="39">
        <v>198.45</v>
      </c>
      <c r="L31" s="39">
        <v>0</v>
      </c>
      <c r="M31" s="39">
        <v>0</v>
      </c>
      <c r="N31" s="39">
        <v>0</v>
      </c>
      <c r="O31" s="40">
        <v>2618.5099999999998</v>
      </c>
      <c r="P31" s="39">
        <v>0</v>
      </c>
      <c r="Q31" s="39">
        <v>38.7</v>
      </c>
      <c r="R31" s="41">
        <v>0</v>
      </c>
      <c r="S31" s="41">
        <v>38.7</v>
      </c>
      <c r="T31" s="42">
        <v>2579.81</v>
      </c>
    </row>
    <row r="32" spans="1:20" ht="18" customHeight="1">
      <c r="A32" s="38" t="s">
        <v>124</v>
      </c>
      <c r="B32" s="39">
        <v>6317.42</v>
      </c>
      <c r="C32" s="38"/>
      <c r="D32" s="39"/>
      <c r="E32" s="39">
        <f>3840.75+234</f>
        <v>4074.75</v>
      </c>
      <c r="F32" s="39">
        <v>0</v>
      </c>
      <c r="G32" s="39">
        <v>0</v>
      </c>
      <c r="H32" s="40">
        <v>10392.17</v>
      </c>
      <c r="I32" s="39">
        <v>0</v>
      </c>
      <c r="J32" s="39">
        <v>0</v>
      </c>
      <c r="K32" s="39">
        <v>709</v>
      </c>
      <c r="L32" s="39">
        <v>1446.25</v>
      </c>
      <c r="M32" s="39">
        <v>0</v>
      </c>
      <c r="N32" s="39">
        <v>0</v>
      </c>
      <c r="O32" s="40">
        <v>12547.42</v>
      </c>
      <c r="P32" s="39">
        <v>124.04</v>
      </c>
      <c r="Q32" s="39">
        <v>1205.85</v>
      </c>
      <c r="R32" s="41">
        <v>923.9700000000003</v>
      </c>
      <c r="S32" s="41">
        <v>2253.86</v>
      </c>
      <c r="T32" s="42">
        <v>10293.56</v>
      </c>
    </row>
    <row r="33" spans="1:20" ht="18" customHeight="1">
      <c r="A33" s="38" t="s">
        <v>125</v>
      </c>
      <c r="B33" s="39">
        <v>6317.42</v>
      </c>
      <c r="C33" s="38"/>
      <c r="D33" s="39">
        <v>0</v>
      </c>
      <c r="E33" s="39">
        <v>4462.77</v>
      </c>
      <c r="F33" s="39">
        <v>0</v>
      </c>
      <c r="G33" s="39">
        <v>0</v>
      </c>
      <c r="H33" s="40">
        <v>10780.19</v>
      </c>
      <c r="I33" s="39">
        <v>0</v>
      </c>
      <c r="J33" s="39">
        <v>0</v>
      </c>
      <c r="K33" s="39">
        <v>728.75</v>
      </c>
      <c r="L33" s="39">
        <v>1446.25</v>
      </c>
      <c r="M33" s="39">
        <v>0</v>
      </c>
      <c r="N33" s="39">
        <v>0</v>
      </c>
      <c r="O33" s="40">
        <v>12955.19</v>
      </c>
      <c r="P33" s="39">
        <v>124.04</v>
      </c>
      <c r="Q33" s="39">
        <v>1306.83</v>
      </c>
      <c r="R33" s="41">
        <v>3021.8900000000003</v>
      </c>
      <c r="S33" s="41">
        <v>4452.76</v>
      </c>
      <c r="T33" s="42">
        <v>8502.43</v>
      </c>
    </row>
    <row r="34" spans="1:20" ht="18" customHeight="1">
      <c r="A34" s="38" t="s">
        <v>126</v>
      </c>
      <c r="B34" s="39">
        <v>7358.01</v>
      </c>
      <c r="C34" s="38"/>
      <c r="D34" s="39">
        <v>0</v>
      </c>
      <c r="E34" s="39">
        <v>2807.4</v>
      </c>
      <c r="F34" s="39">
        <v>0</v>
      </c>
      <c r="G34" s="39">
        <v>0</v>
      </c>
      <c r="H34" s="40">
        <v>10165.41</v>
      </c>
      <c r="I34" s="39">
        <v>0</v>
      </c>
      <c r="J34" s="39">
        <v>0</v>
      </c>
      <c r="K34" s="39">
        <v>697.17</v>
      </c>
      <c r="L34" s="39">
        <v>1446.25</v>
      </c>
      <c r="M34" s="39">
        <v>0</v>
      </c>
      <c r="N34" s="39">
        <v>0</v>
      </c>
      <c r="O34" s="40">
        <v>12308.83</v>
      </c>
      <c r="P34" s="39">
        <v>238.5</v>
      </c>
      <c r="Q34" s="39">
        <v>1336.95</v>
      </c>
      <c r="R34" s="41">
        <v>2090.5699999999997</v>
      </c>
      <c r="S34" s="41">
        <v>3666.02</v>
      </c>
      <c r="T34" s="42">
        <v>8642.81</v>
      </c>
    </row>
    <row r="35" spans="1:20" ht="18" customHeight="1">
      <c r="A35" s="38" t="s">
        <v>127</v>
      </c>
      <c r="B35" s="39">
        <v>5686.52</v>
      </c>
      <c r="C35" s="38"/>
      <c r="D35" s="39">
        <v>0</v>
      </c>
      <c r="E35" s="39">
        <v>284.33</v>
      </c>
      <c r="F35" s="39">
        <v>0</v>
      </c>
      <c r="G35" s="39">
        <v>0</v>
      </c>
      <c r="H35" s="40">
        <v>5970.85</v>
      </c>
      <c r="I35" s="39">
        <v>0</v>
      </c>
      <c r="J35" s="39">
        <v>0</v>
      </c>
      <c r="K35" s="39">
        <v>497.57</v>
      </c>
      <c r="L35" s="39">
        <v>1446.25</v>
      </c>
      <c r="M35" s="39">
        <v>0</v>
      </c>
      <c r="N35" s="39">
        <v>0</v>
      </c>
      <c r="O35" s="40">
        <v>7914.67</v>
      </c>
      <c r="P35" s="39">
        <v>0</v>
      </c>
      <c r="Q35" s="39">
        <v>0</v>
      </c>
      <c r="R35" s="41">
        <v>357.87</v>
      </c>
      <c r="S35" s="41">
        <v>357.87</v>
      </c>
      <c r="T35" s="42">
        <v>7556.8</v>
      </c>
    </row>
    <row r="36" spans="1:20" ht="18" customHeight="1">
      <c r="A36" s="38" t="s">
        <v>128</v>
      </c>
      <c r="B36" s="39">
        <v>7358.01</v>
      </c>
      <c r="C36" s="38"/>
      <c r="D36" s="39">
        <v>0</v>
      </c>
      <c r="E36" s="39">
        <v>487.9</v>
      </c>
      <c r="F36" s="39">
        <v>0</v>
      </c>
      <c r="G36" s="39">
        <v>0</v>
      </c>
      <c r="H36" s="40">
        <v>7845.91</v>
      </c>
      <c r="I36" s="39">
        <v>0</v>
      </c>
      <c r="J36" s="39">
        <v>0</v>
      </c>
      <c r="K36" s="39">
        <v>653.83</v>
      </c>
      <c r="L36" s="39">
        <v>844.69</v>
      </c>
      <c r="M36" s="39">
        <v>0</v>
      </c>
      <c r="N36" s="39">
        <v>0</v>
      </c>
      <c r="O36" s="40">
        <v>9344.43</v>
      </c>
      <c r="P36" s="39">
        <v>0</v>
      </c>
      <c r="Q36" s="39">
        <v>0</v>
      </c>
      <c r="R36" s="41">
        <v>2267.34</v>
      </c>
      <c r="S36" s="41">
        <v>2267.34</v>
      </c>
      <c r="T36" s="42">
        <v>7077.09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2016-09-08T20:17:53Z</dcterms:modified>
  <cp:category/>
  <cp:version/>
  <cp:contentType/>
  <cp:contentStatus/>
  <cp:revision>22</cp:revision>
</cp:coreProperties>
</file>