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<sst xmlns="http://schemas.openxmlformats.org/spreadsheetml/2006/main" count="64" uniqueCount="44">
  <si>
    <t>JUNHO/2018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</si>
  <si>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</si>
  <si>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</si>
  <si>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</si>
  <si>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</si>
  <si>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</si>
  <si>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</si>
  <si>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</si>
  <si>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</si>
  <si>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</si>
  <si>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</si>
  <si>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</si>
  <si>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</si>
  <si>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</si>
  <si>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</si>
  <si>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</si>
  <si>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</si>
  <si>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</si>
  <si>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</si>
  <si>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</si>
  <si>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</si>
  <si>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</si>
  <si>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</si>
  <si>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</si>
  <si>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</si>
  <si>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</si>
  <si>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</si>
  <si>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</si>
  <si>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</si>
  <si>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</si>
  <si>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</si>
  <si>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</si>
  <si>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</si>
  <si>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</si>
  <si>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</si>
  <si>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</si>
  <si>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</si>
  <si>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</si>
  <si>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</si>
  <si>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</si>
  <si>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</si>
  <si>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</si>
  <si>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 10/07/2018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</si>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</sst>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7439025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29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5" zoomScaleNormal="55" zoomScaleSheetLayoutView="65" zoomScalePageLayoutView="0" workbookViewId="0" topLeftCell="A13">
      <pane xSplit="1" topLeftCell="B1" activePane="topRight" state="frozen"/>
      <selection pane="topLeft" activeCell="A4" sqref="A4"/>
      <selection pane="topRight" activeCell="S16" sqref="S16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5" t="s">
        <v>2</v>
      </c>
      <c r="B5" s="25" t="s">
        <v>3</v>
      </c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8" customFormat="1" ht="15.75" customHeight="1">
      <c r="A6" s="25"/>
      <c r="B6" s="25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19</v>
      </c>
      <c r="B8" s="11">
        <v>0</v>
      </c>
      <c r="C8" s="11">
        <v>0</v>
      </c>
      <c r="D8" s="11">
        <v>775453.47</v>
      </c>
      <c r="E8" s="11">
        <v>539999.37</v>
      </c>
      <c r="F8" s="11">
        <v>605728.14</v>
      </c>
      <c r="G8" s="11">
        <v>633609.85</v>
      </c>
      <c r="H8" s="11">
        <v>298162.06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3">
        <f aca="true" t="shared" si="0" ref="O8:O17">SUM(C8:N8)</f>
        <v>2852952.89</v>
      </c>
    </row>
    <row r="9" spans="1:15" s="14" customFormat="1" ht="22.5" customHeight="1">
      <c r="A9" s="9" t="s">
        <v>20</v>
      </c>
      <c r="B9" s="11">
        <v>0</v>
      </c>
      <c r="C9" s="11">
        <v>32036.49</v>
      </c>
      <c r="D9" s="11">
        <v>0</v>
      </c>
      <c r="E9" s="11">
        <v>11048.22</v>
      </c>
      <c r="F9" s="11">
        <v>401.18</v>
      </c>
      <c r="G9" s="11">
        <v>161569.28</v>
      </c>
      <c r="H9" s="11">
        <v>165168.01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f t="shared" si="0"/>
        <v>370223.18</v>
      </c>
    </row>
    <row r="10" spans="1:15" s="14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3">
        <f t="shared" si="0"/>
        <v>0</v>
      </c>
    </row>
    <row r="11" spans="1:15" s="14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f t="shared" si="0"/>
        <v>0</v>
      </c>
    </row>
    <row r="12" spans="1:15" s="14" customFormat="1" ht="22.5" customHeight="1">
      <c r="A12" s="9" t="s">
        <v>23</v>
      </c>
      <c r="B12" s="11">
        <v>0</v>
      </c>
      <c r="C12" s="11">
        <v>0</v>
      </c>
      <c r="D12" s="11">
        <v>0</v>
      </c>
      <c r="E12" s="11">
        <v>0</v>
      </c>
      <c r="F12" s="11">
        <v>52910.45</v>
      </c>
      <c r="G12" s="11">
        <v>0</v>
      </c>
      <c r="H12" s="11">
        <v>31110.65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3">
        <f t="shared" si="0"/>
        <v>84021.1</v>
      </c>
    </row>
    <row r="13" spans="1:15" s="14" customFormat="1" ht="22.5" customHeight="1">
      <c r="A13" s="9" t="s">
        <v>24</v>
      </c>
      <c r="B13" s="11">
        <v>500000</v>
      </c>
      <c r="C13" s="11">
        <v>392.86</v>
      </c>
      <c r="D13" s="11">
        <v>5664.57</v>
      </c>
      <c r="E13" s="11">
        <v>328.5</v>
      </c>
      <c r="F13" s="11">
        <v>373.52</v>
      </c>
      <c r="G13" s="11">
        <v>354.02</v>
      </c>
      <c r="H13" s="11">
        <v>353.39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3">
        <f t="shared" si="0"/>
        <v>7466.86</v>
      </c>
    </row>
    <row r="14" spans="1:15" s="14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3">
        <f t="shared" si="0"/>
        <v>0</v>
      </c>
    </row>
    <row r="15" spans="1:15" s="14" customFormat="1" ht="22.5" customHeight="1">
      <c r="A15" s="9" t="s">
        <v>26</v>
      </c>
      <c r="B15" s="11">
        <v>231271000</v>
      </c>
      <c r="C15" s="11">
        <v>21293042.7</v>
      </c>
      <c r="D15" s="11">
        <v>20678605.7</v>
      </c>
      <c r="E15" s="11">
        <v>23167230.43</v>
      </c>
      <c r="F15" s="11">
        <v>20962706.09</v>
      </c>
      <c r="G15" s="11">
        <v>22200893.07</v>
      </c>
      <c r="H15" s="11">
        <v>21663217.31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3">
        <f t="shared" si="0"/>
        <v>129965695.30000001</v>
      </c>
    </row>
    <row r="16" spans="1:15" s="14" customFormat="1" ht="22.5" customHeight="1">
      <c r="A16" s="9" t="s">
        <v>27</v>
      </c>
      <c r="B16" s="11">
        <v>5841436.07</v>
      </c>
      <c r="C16" s="11">
        <v>0</v>
      </c>
      <c r="D16" s="11">
        <v>0</v>
      </c>
      <c r="E16" s="11">
        <v>0</v>
      </c>
      <c r="F16" s="11">
        <v>0</v>
      </c>
      <c r="G16" s="11">
        <v>5051583.83</v>
      </c>
      <c r="H16" s="11">
        <v>789852.24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f t="shared" si="0"/>
        <v>5841436.07</v>
      </c>
    </row>
    <row r="17" spans="1:15" s="14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3">
        <f t="shared" si="0"/>
        <v>0</v>
      </c>
    </row>
    <row r="18" spans="1:15" ht="22.5" customHeight="1">
      <c r="A18" s="15" t="s">
        <v>29</v>
      </c>
      <c r="B18" s="16">
        <f aca="true" t="shared" si="1" ref="B18:O18">SUM(B8:B17)</f>
        <v>237612436.07</v>
      </c>
      <c r="C18" s="16">
        <f t="shared" si="1"/>
        <v>21325472.05</v>
      </c>
      <c r="D18" s="16">
        <f t="shared" si="1"/>
        <v>21459723.74</v>
      </c>
      <c r="E18" s="16">
        <f t="shared" si="1"/>
        <v>23718606.52</v>
      </c>
      <c r="F18" s="16">
        <f t="shared" si="1"/>
        <v>21622119.38</v>
      </c>
      <c r="G18" s="16">
        <f t="shared" si="1"/>
        <v>28048010.049999997</v>
      </c>
      <c r="H18" s="16">
        <f t="shared" si="1"/>
        <v>22947863.659999996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139121795.4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3" t="s">
        <v>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22.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8" t="s">
        <v>2</v>
      </c>
      <c r="B24" s="28" t="s">
        <v>3</v>
      </c>
      <c r="C24" s="29" t="s">
        <v>4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15.75">
      <c r="A25" s="28"/>
      <c r="B25" s="28"/>
      <c r="C25" s="18" t="s">
        <v>5</v>
      </c>
      <c r="D25" s="18" t="s">
        <v>6</v>
      </c>
      <c r="E25" s="18" t="s">
        <v>7</v>
      </c>
      <c r="F25" s="18" t="s">
        <v>8</v>
      </c>
      <c r="G25" s="18" t="s">
        <v>9</v>
      </c>
      <c r="H25" s="18" t="s">
        <v>10</v>
      </c>
      <c r="I25" s="18" t="s">
        <v>11</v>
      </c>
      <c r="J25" s="18" t="s">
        <v>12</v>
      </c>
      <c r="K25" s="18" t="s">
        <v>13</v>
      </c>
      <c r="L25" s="18" t="s">
        <v>14</v>
      </c>
      <c r="M25" s="18" t="s">
        <v>15</v>
      </c>
      <c r="N25" s="18" t="s">
        <v>16</v>
      </c>
      <c r="O25" s="19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1590000</v>
      </c>
      <c r="C27" s="11">
        <v>21673.07</v>
      </c>
      <c r="D27" s="11">
        <v>131887.92</v>
      </c>
      <c r="E27" s="11">
        <v>111288.72</v>
      </c>
      <c r="F27" s="11">
        <v>76455.45</v>
      </c>
      <c r="G27" s="11">
        <v>101455.63</v>
      </c>
      <c r="H27" s="11">
        <v>11261.59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3">
        <f aca="true" t="shared" si="2" ref="O27:O36">C27+D27+E27+F27+G27+H27+I27+J27+K27+L27+M27+N27</f>
        <v>454022.38000000006</v>
      </c>
    </row>
    <row r="28" spans="1:15" ht="22.5" customHeight="1">
      <c r="A28" s="9" t="s">
        <v>31</v>
      </c>
      <c r="B28" s="11">
        <v>0</v>
      </c>
      <c r="C28" s="11">
        <v>0</v>
      </c>
      <c r="D28" s="11">
        <v>40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3">
        <f t="shared" si="2"/>
        <v>40</v>
      </c>
    </row>
    <row r="29" spans="1:15" ht="22.5" customHeight="1">
      <c r="A29" s="9" t="s">
        <v>32</v>
      </c>
      <c r="B29" s="11">
        <v>31000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3">
        <f t="shared" si="2"/>
        <v>0</v>
      </c>
    </row>
    <row r="30" spans="1:15" ht="22.5" customHeight="1">
      <c r="A30" s="9" t="s">
        <v>33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3">
        <f t="shared" si="2"/>
        <v>0</v>
      </c>
    </row>
    <row r="31" spans="1:15" ht="22.5" customHeight="1">
      <c r="A31" s="9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3">
        <f t="shared" si="2"/>
        <v>0</v>
      </c>
    </row>
    <row r="32" spans="1:15" ht="22.5" customHeight="1">
      <c r="A32" s="9" t="s">
        <v>35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3">
        <f t="shared" si="2"/>
        <v>0</v>
      </c>
    </row>
    <row r="33" spans="1:15" ht="22.5" customHeight="1">
      <c r="A33" s="9" t="s">
        <v>36</v>
      </c>
      <c r="B33" s="11">
        <v>0</v>
      </c>
      <c r="C33" s="11">
        <v>0</v>
      </c>
      <c r="D33" s="11">
        <v>0</v>
      </c>
      <c r="E33" s="11">
        <v>0</v>
      </c>
      <c r="F33" s="11">
        <v>37705.31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3">
        <f t="shared" si="2"/>
        <v>37705.31</v>
      </c>
    </row>
    <row r="34" spans="1:15" ht="22.5" customHeight="1">
      <c r="A34" s="9" t="s">
        <v>37</v>
      </c>
      <c r="B34" s="11">
        <v>130000</v>
      </c>
      <c r="C34" s="11">
        <v>0</v>
      </c>
      <c r="D34" s="11">
        <v>12748.04</v>
      </c>
      <c r="E34" s="11">
        <v>13081.25</v>
      </c>
      <c r="F34" s="11">
        <v>8924.36</v>
      </c>
      <c r="G34" s="11">
        <v>35687.87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3">
        <f t="shared" si="2"/>
        <v>70441.52</v>
      </c>
    </row>
    <row r="35" spans="1:15" ht="22.5" customHeight="1">
      <c r="A35" s="9" t="s">
        <v>38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3">
        <f t="shared" si="2"/>
        <v>0</v>
      </c>
    </row>
    <row r="36" spans="1:15" ht="22.5" customHeight="1">
      <c r="A36" s="9" t="s">
        <v>39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3">
        <f t="shared" si="2"/>
        <v>0</v>
      </c>
    </row>
    <row r="37" spans="1:15" ht="22.5" customHeight="1">
      <c r="A37" s="9" t="s">
        <v>40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3">
        <v>0</v>
      </c>
    </row>
    <row r="38" spans="1:15" ht="22.5" customHeight="1">
      <c r="A38" s="15" t="s">
        <v>29</v>
      </c>
      <c r="B38" s="16">
        <f aca="true" t="shared" si="3" ref="B38:M38">SUM(B27:B36)</f>
        <v>1751000</v>
      </c>
      <c r="C38" s="20">
        <f t="shared" si="3"/>
        <v>21673.07</v>
      </c>
      <c r="D38" s="20">
        <f t="shared" si="3"/>
        <v>144675.96000000002</v>
      </c>
      <c r="E38" s="20">
        <f t="shared" si="3"/>
        <v>124369.97</v>
      </c>
      <c r="F38" s="20">
        <f t="shared" si="3"/>
        <v>123085.12</v>
      </c>
      <c r="G38" s="20">
        <f t="shared" si="3"/>
        <v>137143.5</v>
      </c>
      <c r="H38" s="20">
        <f t="shared" si="3"/>
        <v>11261.59</v>
      </c>
      <c r="I38" s="20">
        <f t="shared" si="3"/>
        <v>0</v>
      </c>
      <c r="J38" s="20">
        <f t="shared" si="3"/>
        <v>0</v>
      </c>
      <c r="K38" s="20">
        <f t="shared" si="3"/>
        <v>0</v>
      </c>
      <c r="L38" s="20">
        <f t="shared" si="3"/>
        <v>0</v>
      </c>
      <c r="M38" s="20">
        <f t="shared" si="3"/>
        <v>0</v>
      </c>
      <c r="N38" s="20">
        <f>SUM(N27:N37)</f>
        <v>0</v>
      </c>
      <c r="O38" s="20">
        <f>SUM(O27:O36)</f>
        <v>562209.2100000001</v>
      </c>
    </row>
    <row r="39" spans="1:15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1"/>
      <c r="K40" s="4"/>
      <c r="L40" s="4"/>
      <c r="M40" s="4"/>
      <c r="N40" s="4"/>
      <c r="O40" s="4"/>
    </row>
    <row r="41" spans="1:15" ht="14.25">
      <c r="A41" s="17" t="s">
        <v>41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7" t="s">
        <v>42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2" t="s">
        <v>43</v>
      </c>
    </row>
  </sheetData>
  <sheetProtection selectLockedCells="1" selectUnlockedCells="1"/>
  <mergeCells count="10"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dcterms:modified xsi:type="dcterms:W3CDTF">2018-07-10T17:13:18Z</dcterms:modified>
  <cp:category/>
  <cp:version/>
  <cp:contentType/>
  <cp:contentStatus/>
</cp:coreProperties>
</file>