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'Planilha1'!$A$1:$X$135</definedName>
  </definedNames>
  <calcPr fullCalcOnLoad="1"/>
</workbook>
</file>

<file path=xl/sharedStrings.xml><?xml version="1.0" encoding="utf-8"?>
<sst xmlns="http://schemas.openxmlformats.org/spreadsheetml/2006/main" count="138" uniqueCount="68">
  <si>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</si>
  <si>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</si>
  <si>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</si>
  <si>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</si>
  <si>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</si>
  <si>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</si>
  <si>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</si>
  <si>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</si>
  <si>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</si>
  <si>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</si>
  <si>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</si>
  <si>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</si>
  <si>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</si>
  <si>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</si>
  <si>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</si>
  <si>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</si>
  <si>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</si>
  <si>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</si>
  <si>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</si>
  <si>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</si>
  <si>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</si>
  <si>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</si>
  <si>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</si>
  <si>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</si>
  <si>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</si>
  <si>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</si>
  <si>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</si>
  <si>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</si>
  <si>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</si>
  <si>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</si>
  <si>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</si>
  <si>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</si>
  <si>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</si>
  <si>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</si>
  <si>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</si>
  <si>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</si>
  <si>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</si>
  <si>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</si>
  <si>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</si>
  <si>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</si>
  <si>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</si>
  <si>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</si>
  <si>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</si>
  <si>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</si>
  <si>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</si>
  <si>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</si>
  <si>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</si>
  <si>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</si>
  <si>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</si>
  <si>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</si>
  <si>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</si>
  <si>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</si>
  <si>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</si>
  <si>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</si>
  <si>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</si>
  <si>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</si>
  <si>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</si>
  <si>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</si>
  <si>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</si>
  <si>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</si>
  <si>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</si>
  <si>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</si>
  <si>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</si>
  <si>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</si>
  <si>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</si>
  <si>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</si>
  <si>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MARÇO/2022</t>
  </si>
  <si>
    <t>Data da última atualização: 06/04/2022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</si>
</sst>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70" zoomScaleNormal="2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66</v>
      </c>
      <c r="L2" s="38"/>
      <c r="M2" s="38"/>
      <c r="N2" s="38"/>
      <c r="O2" s="38"/>
      <c r="P2" s="36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269634000</v>
      </c>
      <c r="C7" s="7">
        <f>SUM(C8:C18)</f>
        <v>14257581.43</v>
      </c>
      <c r="D7" s="7">
        <f>SUM(D8:D18)</f>
        <v>19450262.320000004</v>
      </c>
      <c r="E7" s="7">
        <f>SUM(E8:E18)</f>
        <v>21100562.029999997</v>
      </c>
      <c r="F7" s="7"/>
      <c r="G7" s="7"/>
      <c r="H7" s="7"/>
      <c r="I7" s="7"/>
      <c r="J7" s="7"/>
      <c r="K7" s="7"/>
      <c r="L7" s="7"/>
      <c r="M7" s="7"/>
      <c r="N7" s="7"/>
      <c r="O7" s="7">
        <f aca="true" t="shared" si="0" ref="O7:O38">SUM(C7:N7)</f>
        <v>54808405.78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>
        <v>0</v>
      </c>
      <c r="E8" s="11">
        <v>0</v>
      </c>
      <c r="F8" s="11"/>
      <c r="G8" s="11"/>
      <c r="H8" s="11"/>
      <c r="I8" s="11"/>
      <c r="J8" s="12"/>
      <c r="K8" s="12"/>
      <c r="L8" s="12"/>
      <c r="M8" s="12"/>
      <c r="N8" s="12"/>
      <c r="O8" s="12">
        <f t="shared" si="0"/>
        <v>0</v>
      </c>
    </row>
    <row r="9" spans="1:15" s="13" customFormat="1" ht="30" customHeight="1">
      <c r="A9" s="10" t="s">
        <v>19</v>
      </c>
      <c r="B9" s="11">
        <v>8307554.2</v>
      </c>
      <c r="C9" s="11">
        <v>0</v>
      </c>
      <c r="D9" s="11">
        <v>0</v>
      </c>
      <c r="E9" s="11">
        <v>0</v>
      </c>
      <c r="F9" s="14"/>
      <c r="G9" s="11"/>
      <c r="H9" s="11"/>
      <c r="I9" s="11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/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201558800</v>
      </c>
      <c r="C12" s="16">
        <v>12856749.5</v>
      </c>
      <c r="D12" s="16">
        <v>14564334.75</v>
      </c>
      <c r="E12" s="16">
        <v>15285928.03</v>
      </c>
      <c r="F12" s="16"/>
      <c r="G12" s="16"/>
      <c r="H12" s="16"/>
      <c r="I12" s="11"/>
      <c r="J12" s="12"/>
      <c r="K12" s="12"/>
      <c r="L12" s="12"/>
      <c r="M12" s="12"/>
      <c r="N12" s="12"/>
      <c r="O12" s="12">
        <f t="shared" si="0"/>
        <v>42707012.28</v>
      </c>
    </row>
    <row r="13" spans="1:15" s="17" customFormat="1" ht="30" customHeight="1">
      <c r="A13" s="15" t="s">
        <v>23</v>
      </c>
      <c r="B13" s="16">
        <f>1801000+36200000</f>
        <v>38001000</v>
      </c>
      <c r="C13" s="16">
        <v>0</v>
      </c>
      <c r="D13" s="16">
        <f>2168.39+3072933.89</f>
        <v>3075102.2800000003</v>
      </c>
      <c r="E13" s="16">
        <f>0+3855571.05</f>
        <v>3855571.05</v>
      </c>
      <c r="F13" s="16"/>
      <c r="G13" s="16"/>
      <c r="H13" s="16"/>
      <c r="I13" s="11"/>
      <c r="J13" s="11"/>
      <c r="K13" s="11"/>
      <c r="L13" s="11"/>
      <c r="M13" s="11"/>
      <c r="N13" s="11"/>
      <c r="O13" s="12">
        <f t="shared" si="0"/>
        <v>6930673.33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>
        <v>1270949.87</v>
      </c>
      <c r="E14" s="16">
        <v>1242575.52</v>
      </c>
      <c r="F14" s="16"/>
      <c r="G14" s="16"/>
      <c r="H14" s="16"/>
      <c r="I14" s="11"/>
      <c r="J14" s="11"/>
      <c r="K14" s="11"/>
      <c r="L14" s="11"/>
      <c r="M14" s="11"/>
      <c r="N14" s="11"/>
      <c r="O14" s="12">
        <f t="shared" si="0"/>
        <v>3540471.39</v>
      </c>
    </row>
    <row r="15" spans="1:15" s="13" customFormat="1" ht="30" customHeight="1">
      <c r="A15" s="15" t="s">
        <v>25</v>
      </c>
      <c r="B15" s="16">
        <v>800000</v>
      </c>
      <c r="C15" s="16">
        <v>0</v>
      </c>
      <c r="D15" s="16">
        <v>43435.57</v>
      </c>
      <c r="E15" s="16">
        <v>11754.93</v>
      </c>
      <c r="F15" s="16"/>
      <c r="G15" s="16"/>
      <c r="H15" s="16"/>
      <c r="I15" s="11"/>
      <c r="J15" s="12"/>
      <c r="K15" s="12"/>
      <c r="L15" s="12"/>
      <c r="M15" s="12"/>
      <c r="N15" s="12"/>
      <c r="O15" s="12">
        <f t="shared" si="0"/>
        <v>55190.5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>
        <v>467323.09</v>
      </c>
      <c r="E16" s="11">
        <v>414407.93</v>
      </c>
      <c r="F16" s="11"/>
      <c r="G16" s="11"/>
      <c r="H16" s="11"/>
      <c r="I16" s="11"/>
      <c r="J16" s="12"/>
      <c r="K16" s="12"/>
      <c r="L16" s="12"/>
      <c r="M16" s="12"/>
      <c r="N16" s="12"/>
      <c r="O16" s="12">
        <f t="shared" si="0"/>
        <v>1248616.95</v>
      </c>
    </row>
    <row r="17" spans="1:15" s="13" customFormat="1" ht="30" customHeight="1">
      <c r="A17" s="10" t="s">
        <v>27</v>
      </c>
      <c r="B17" s="11">
        <v>1050000</v>
      </c>
      <c r="C17" s="11">
        <v>7000</v>
      </c>
      <c r="D17" s="11">
        <v>7000</v>
      </c>
      <c r="E17" s="11">
        <v>211829.86</v>
      </c>
      <c r="F17" s="11"/>
      <c r="G17" s="11"/>
      <c r="H17" s="11"/>
      <c r="I17" s="11"/>
      <c r="J17" s="12"/>
      <c r="K17" s="12"/>
      <c r="L17" s="12"/>
      <c r="M17" s="12"/>
      <c r="N17" s="12"/>
      <c r="O17" s="12">
        <f t="shared" si="0"/>
        <v>225829.86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>
        <v>22116.76</v>
      </c>
      <c r="E18" s="11">
        <v>78494.71</v>
      </c>
      <c r="F18" s="11"/>
      <c r="G18" s="11"/>
      <c r="H18" s="11"/>
      <c r="I18" s="11"/>
      <c r="J18" s="12"/>
      <c r="K18" s="12"/>
      <c r="L18" s="12"/>
      <c r="M18" s="12"/>
      <c r="N18" s="12"/>
      <c r="O18" s="12">
        <f t="shared" si="0"/>
        <v>100611.47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>SUM(B21:B38)</f>
        <v>74650000</v>
      </c>
      <c r="C20" s="20">
        <f>SUM(C21:C38)</f>
        <v>8972240.95</v>
      </c>
      <c r="D20" s="20">
        <f>SUM(D21:D38)</f>
        <v>7633847.66</v>
      </c>
      <c r="E20" s="20">
        <f>SUM(E21:E38)</f>
        <v>5709191.87</v>
      </c>
      <c r="F20" s="20"/>
      <c r="G20" s="20"/>
      <c r="H20" s="20"/>
      <c r="I20" s="20"/>
      <c r="J20" s="20"/>
      <c r="K20" s="20"/>
      <c r="L20" s="20"/>
      <c r="M20" s="20"/>
      <c r="N20" s="20"/>
      <c r="O20" s="7">
        <f t="shared" si="0"/>
        <v>22315280.48</v>
      </c>
    </row>
    <row r="21" spans="1:15" s="13" customFormat="1" ht="30" customHeight="1">
      <c r="A21" s="15" t="s">
        <v>30</v>
      </c>
      <c r="B21" s="16">
        <v>1377000</v>
      </c>
      <c r="C21" s="16">
        <v>0</v>
      </c>
      <c r="D21" s="16">
        <v>0</v>
      </c>
      <c r="E21" s="16">
        <v>0</v>
      </c>
      <c r="F21" s="16"/>
      <c r="G21" s="16"/>
      <c r="H21" s="16"/>
      <c r="I21" s="16"/>
      <c r="J21" s="12"/>
      <c r="K21" s="12"/>
      <c r="L21" s="12"/>
      <c r="M21" s="12"/>
      <c r="N21" s="12"/>
      <c r="O21" s="12">
        <f t="shared" si="0"/>
        <v>0</v>
      </c>
    </row>
    <row r="22" spans="1:15" s="13" customFormat="1" ht="30" customHeight="1">
      <c r="A22" s="15" t="s">
        <v>31</v>
      </c>
      <c r="B22" s="16">
        <v>11951000</v>
      </c>
      <c r="C22" s="16">
        <v>949274.83</v>
      </c>
      <c r="D22" s="16">
        <v>1019776.8</v>
      </c>
      <c r="E22" s="16">
        <v>1009461.54</v>
      </c>
      <c r="F22" s="16"/>
      <c r="G22" s="16"/>
      <c r="H22" s="16"/>
      <c r="I22" s="16"/>
      <c r="J22" s="12"/>
      <c r="K22" s="12"/>
      <c r="L22" s="12"/>
      <c r="M22" s="12"/>
      <c r="N22" s="12"/>
      <c r="O22" s="12">
        <f t="shared" si="0"/>
        <v>2978513.17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>
        <v>29921.72</v>
      </c>
      <c r="E23" s="16">
        <v>92992.93</v>
      </c>
      <c r="F23" s="16"/>
      <c r="G23" s="16"/>
      <c r="H23" s="16"/>
      <c r="I23" s="16"/>
      <c r="J23" s="12"/>
      <c r="K23" s="12"/>
      <c r="L23" s="12"/>
      <c r="M23" s="12"/>
      <c r="N23" s="12"/>
      <c r="O23" s="12">
        <f t="shared" si="0"/>
        <v>124733.87</v>
      </c>
    </row>
    <row r="24" spans="1:15" s="13" customFormat="1" ht="30" customHeight="1">
      <c r="A24" s="15" t="s">
        <v>33</v>
      </c>
      <c r="B24" s="16">
        <v>1795000</v>
      </c>
      <c r="C24" s="16">
        <v>0</v>
      </c>
      <c r="D24" s="16">
        <v>6252</v>
      </c>
      <c r="E24" s="16">
        <v>63422.6</v>
      </c>
      <c r="F24" s="16"/>
      <c r="G24" s="16"/>
      <c r="H24" s="16"/>
      <c r="I24" s="16"/>
      <c r="J24" s="12"/>
      <c r="K24" s="12"/>
      <c r="L24" s="12"/>
      <c r="M24" s="12"/>
      <c r="N24" s="12"/>
      <c r="O24" s="12">
        <f t="shared" si="0"/>
        <v>69674.6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>
        <v>0</v>
      </c>
      <c r="E25" s="16">
        <v>0</v>
      </c>
      <c r="F25" s="16"/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/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>
        <v>0</v>
      </c>
      <c r="E27" s="16">
        <v>12048.69</v>
      </c>
      <c r="F27" s="16"/>
      <c r="G27" s="16"/>
      <c r="H27" s="16"/>
      <c r="I27" s="16"/>
      <c r="J27" s="12"/>
      <c r="K27" s="12"/>
      <c r="L27" s="12"/>
      <c r="M27" s="12"/>
      <c r="N27" s="12"/>
      <c r="O27" s="12">
        <f t="shared" si="0"/>
        <v>12048.69</v>
      </c>
    </row>
    <row r="28" spans="1:15" s="13" customFormat="1" ht="30" customHeight="1">
      <c r="A28" s="15" t="s">
        <v>37</v>
      </c>
      <c r="B28" s="16">
        <v>5000</v>
      </c>
      <c r="C28" s="16">
        <v>0</v>
      </c>
      <c r="D28" s="16">
        <v>0</v>
      </c>
      <c r="E28" s="16">
        <v>0</v>
      </c>
      <c r="F28" s="16"/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2467000</v>
      </c>
      <c r="C29" s="16">
        <v>0</v>
      </c>
      <c r="D29" s="16">
        <v>156011.39</v>
      </c>
      <c r="E29" s="16">
        <v>190488.25</v>
      </c>
      <c r="F29" s="16"/>
      <c r="G29" s="16"/>
      <c r="H29" s="16"/>
      <c r="I29" s="16"/>
      <c r="J29" s="12"/>
      <c r="K29" s="12"/>
      <c r="L29" s="12"/>
      <c r="M29" s="12"/>
      <c r="N29" s="12"/>
      <c r="O29" s="12">
        <f t="shared" si="0"/>
        <v>346499.64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183693</v>
      </c>
      <c r="F30" s="16"/>
      <c r="G30" s="16"/>
      <c r="H30" s="16"/>
      <c r="I30" s="16"/>
      <c r="J30" s="12"/>
      <c r="K30" s="12"/>
      <c r="L30" s="12"/>
      <c r="M30" s="12"/>
      <c r="N30" s="12"/>
      <c r="O30" s="12">
        <f t="shared" si="0"/>
        <v>183693</v>
      </c>
    </row>
    <row r="31" spans="1:15" s="13" customFormat="1" ht="30" customHeight="1">
      <c r="A31" s="15" t="s">
        <v>40</v>
      </c>
      <c r="B31" s="16">
        <v>7921000</v>
      </c>
      <c r="C31" s="16">
        <v>0</v>
      </c>
      <c r="D31" s="16">
        <v>229965.95</v>
      </c>
      <c r="E31" s="16">
        <v>312956.66</v>
      </c>
      <c r="F31" s="16"/>
      <c r="G31" s="16"/>
      <c r="H31" s="16"/>
      <c r="I31" s="16"/>
      <c r="J31" s="12"/>
      <c r="K31" s="12"/>
      <c r="L31" s="12"/>
      <c r="M31" s="12"/>
      <c r="N31" s="12"/>
      <c r="O31" s="12">
        <f t="shared" si="0"/>
        <v>542922.61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>
        <v>76790.52</v>
      </c>
      <c r="E32" s="16">
        <v>166914.21</v>
      </c>
      <c r="F32" s="16"/>
      <c r="G32" s="16"/>
      <c r="H32" s="16"/>
      <c r="I32" s="16"/>
      <c r="J32" s="12"/>
      <c r="K32" s="12"/>
      <c r="L32" s="12"/>
      <c r="M32" s="12"/>
      <c r="N32" s="12"/>
      <c r="O32" s="12">
        <f t="shared" si="0"/>
        <v>243704.72999999998</v>
      </c>
    </row>
    <row r="33" spans="1:15" s="13" customFormat="1" ht="30" customHeight="1">
      <c r="A33" s="15" t="s">
        <v>42</v>
      </c>
      <c r="B33" s="16">
        <v>16680000</v>
      </c>
      <c r="C33" s="16">
        <v>1381454.66</v>
      </c>
      <c r="D33" s="16">
        <v>2186915.12</v>
      </c>
      <c r="E33" s="16">
        <v>259170.89</v>
      </c>
      <c r="F33" s="16"/>
      <c r="G33" s="16"/>
      <c r="H33" s="16"/>
      <c r="I33" s="16"/>
      <c r="J33" s="12"/>
      <c r="K33" s="12"/>
      <c r="L33" s="12"/>
      <c r="M33" s="12"/>
      <c r="N33" s="12"/>
      <c r="O33" s="12">
        <f t="shared" si="0"/>
        <v>3827540.6700000004</v>
      </c>
    </row>
    <row r="34" spans="1:15" s="13" customFormat="1" ht="30" customHeight="1">
      <c r="A34" s="15" t="s">
        <v>43</v>
      </c>
      <c r="B34" s="16">
        <v>396000</v>
      </c>
      <c r="C34" s="16">
        <v>8.55</v>
      </c>
      <c r="D34" s="16">
        <v>28.1</v>
      </c>
      <c r="E34" s="16">
        <v>14.05</v>
      </c>
      <c r="F34" s="16"/>
      <c r="G34" s="16"/>
      <c r="H34" s="16"/>
      <c r="I34" s="16"/>
      <c r="J34" s="12"/>
      <c r="K34" s="12"/>
      <c r="L34" s="12"/>
      <c r="M34" s="12"/>
      <c r="N34" s="12"/>
      <c r="O34" s="12">
        <f t="shared" si="0"/>
        <v>50.7</v>
      </c>
    </row>
    <row r="35" spans="1:15" s="13" customFormat="1" ht="30" customHeight="1">
      <c r="A35" s="15" t="s">
        <v>26</v>
      </c>
      <c r="B35" s="16">
        <v>19031000</v>
      </c>
      <c r="C35" s="16">
        <v>6308626.6</v>
      </c>
      <c r="D35" s="16">
        <v>3753104.9</v>
      </c>
      <c r="E35" s="16">
        <v>3148059.19</v>
      </c>
      <c r="F35" s="16"/>
      <c r="G35" s="16"/>
      <c r="H35" s="16"/>
      <c r="I35" s="16"/>
      <c r="J35" s="12"/>
      <c r="K35" s="12"/>
      <c r="L35" s="12"/>
      <c r="M35" s="12"/>
      <c r="N35" s="12"/>
      <c r="O35" s="12">
        <f t="shared" si="0"/>
        <v>13209790.69</v>
      </c>
    </row>
    <row r="36" spans="1:15" s="13" customFormat="1" ht="30" customHeight="1">
      <c r="A36" s="15" t="s">
        <v>27</v>
      </c>
      <c r="B36" s="16">
        <v>1874000</v>
      </c>
      <c r="C36" s="16">
        <v>331057.09</v>
      </c>
      <c r="D36" s="16">
        <v>175081.16</v>
      </c>
      <c r="E36" s="16">
        <v>269969.86</v>
      </c>
      <c r="F36" s="16"/>
      <c r="G36" s="16"/>
      <c r="H36" s="16"/>
      <c r="I36" s="16"/>
      <c r="J36" s="12"/>
      <c r="K36" s="12"/>
      <c r="L36" s="12"/>
      <c r="M36" s="12"/>
      <c r="N36" s="12"/>
      <c r="O36" s="12">
        <f t="shared" si="0"/>
        <v>776108.11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>
        <v>0</v>
      </c>
      <c r="E37" s="16">
        <v>0</v>
      </c>
      <c r="F37" s="16"/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/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32135000</v>
      </c>
      <c r="C40" s="22">
        <f>SUM(C41:C49)</f>
        <v>0</v>
      </c>
      <c r="D40" s="22">
        <f>SUM(D41:D49)</f>
        <v>0</v>
      </c>
      <c r="E40" s="22">
        <f>SUM(E41:E49)</f>
        <v>25092.69</v>
      </c>
      <c r="F40" s="22"/>
      <c r="G40" s="22"/>
      <c r="H40" s="22"/>
      <c r="I40" s="22"/>
      <c r="J40" s="22"/>
      <c r="K40" s="22"/>
      <c r="L40" s="22"/>
      <c r="M40" s="22"/>
      <c r="N40" s="22"/>
      <c r="O40" s="7">
        <f aca="true" t="shared" si="1" ref="O40:O49">SUM(C40:N40)</f>
        <v>25092.69</v>
      </c>
    </row>
    <row r="41" spans="1:15" s="13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/>
      <c r="G41" s="11"/>
      <c r="H41" s="11"/>
      <c r="I41" s="12"/>
      <c r="J41" s="12"/>
      <c r="K41" s="12"/>
      <c r="L41" s="12"/>
      <c r="M41" s="12"/>
      <c r="N41" s="12"/>
      <c r="O41" s="12">
        <f t="shared" si="1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/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>
        <v>0</v>
      </c>
      <c r="E43" s="11">
        <v>0</v>
      </c>
      <c r="F43" s="11"/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7600000</v>
      </c>
      <c r="C44" s="11">
        <v>0</v>
      </c>
      <c r="D44" s="11">
        <v>0</v>
      </c>
      <c r="E44" s="11">
        <v>25092.69</v>
      </c>
      <c r="F44" s="11"/>
      <c r="G44" s="11"/>
      <c r="H44" s="11"/>
      <c r="I44" s="25"/>
      <c r="J44" s="12"/>
      <c r="K44" s="12"/>
      <c r="L44" s="12"/>
      <c r="M44" s="12"/>
      <c r="N44" s="12"/>
      <c r="O44" s="12">
        <f t="shared" si="1"/>
        <v>25092.69</v>
      </c>
    </row>
    <row r="45" spans="1:15" s="13" customFormat="1" ht="30" customHeight="1">
      <c r="A45" s="10" t="s">
        <v>51</v>
      </c>
      <c r="B45" s="11">
        <v>13585000</v>
      </c>
      <c r="C45" s="11">
        <v>0</v>
      </c>
      <c r="D45" s="11">
        <v>0</v>
      </c>
      <c r="E45" s="11">
        <v>0</v>
      </c>
      <c r="F45" s="11"/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/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/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>
        <v>0</v>
      </c>
      <c r="E48" s="27">
        <v>0</v>
      </c>
      <c r="F48" s="27"/>
      <c r="G48" s="27"/>
      <c r="H48" s="27"/>
      <c r="I48" s="22"/>
      <c r="J48" s="22"/>
      <c r="K48" s="22"/>
      <c r="L48" s="22"/>
      <c r="M48" s="22"/>
      <c r="N48" s="22"/>
      <c r="O48" s="7">
        <f t="shared" si="1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>
        <v>0</v>
      </c>
      <c r="E49" s="11">
        <v>0</v>
      </c>
      <c r="F49" s="11"/>
      <c r="G49" s="11"/>
      <c r="H49" s="11"/>
      <c r="I49" s="12"/>
      <c r="J49" s="12"/>
      <c r="K49" s="12"/>
      <c r="L49" s="12"/>
      <c r="M49" s="19"/>
      <c r="N49" s="19"/>
      <c r="O49" s="12">
        <f t="shared" si="1"/>
        <v>0</v>
      </c>
    </row>
    <row r="50" spans="1:15" s="31" customFormat="1" ht="25.5" customHeight="1">
      <c r="A50" s="29" t="s">
        <v>54</v>
      </c>
      <c r="B50" s="30">
        <f>SUM(B7+B20+B40+B48)</f>
        <v>377419000</v>
      </c>
      <c r="C50" s="30">
        <f>SUM(C7+C20+C40+C48)</f>
        <v>23229822.38</v>
      </c>
      <c r="D50" s="30">
        <f>SUM(D7+D20+D40+D48)</f>
        <v>27084109.980000004</v>
      </c>
      <c r="E50" s="30">
        <f>SUM(E7+E20+E40+E48)</f>
        <v>26834846.59</v>
      </c>
      <c r="F50" s="30"/>
      <c r="G50" s="30"/>
      <c r="H50" s="30"/>
      <c r="I50" s="30"/>
      <c r="J50" s="30"/>
      <c r="K50" s="30"/>
      <c r="L50" s="30"/>
      <c r="M50" s="30"/>
      <c r="N50" s="30"/>
      <c r="O50" s="30">
        <f>SUM(C50:N50)</f>
        <v>77148778.95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172000</v>
      </c>
      <c r="C61" s="20">
        <f>SUM(C62:C76)</f>
        <v>0</v>
      </c>
      <c r="D61" s="20">
        <f>SUM(D62:D76)</f>
        <v>0</v>
      </c>
      <c r="E61" s="20">
        <f>SUM(E62:E76)</f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>
        <v>0</v>
      </c>
      <c r="E63" s="12"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>
        <v>0</v>
      </c>
      <c r="E65" s="12"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/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>
        <v>0</v>
      </c>
      <c r="E69" s="12"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>
        <v>0</v>
      </c>
      <c r="E71" s="12"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>
        <v>0</v>
      </c>
      <c r="E72" s="12">
        <v>0</v>
      </c>
      <c r="F72" s="12"/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68000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/>
      <c r="G80" s="12"/>
      <c r="H80" s="12"/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>
        <v>0</v>
      </c>
      <c r="E82" s="12">
        <v>0</v>
      </c>
      <c r="F82" s="12"/>
      <c r="G82" s="12"/>
      <c r="H82" s="12"/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>
        <v>0</v>
      </c>
      <c r="E83" s="12"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/>
      <c r="G84" s="12"/>
      <c r="H84" s="12"/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/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10000</v>
      </c>
      <c r="C87" s="22">
        <f>SUM(C88)</f>
        <v>0</v>
      </c>
      <c r="D87" s="22">
        <f>SUM(D88)</f>
        <v>0</v>
      </c>
      <c r="E87" s="22">
        <f>SUM(E88)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>
        <v>0</v>
      </c>
      <c r="E88" s="12">
        <v>0</v>
      </c>
      <c r="F88" s="12"/>
      <c r="G88" s="12"/>
      <c r="H88" s="12"/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250000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67</v>
      </c>
    </row>
    <row r="96" spans="1:15" ht="15.75">
      <c r="A96" s="42" t="s">
        <v>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493000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393000</v>
      </c>
      <c r="C101" s="12">
        <v>0</v>
      </c>
      <c r="D101" s="12">
        <v>0</v>
      </c>
      <c r="E101" s="12">
        <v>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50000</v>
      </c>
      <c r="C102" s="12">
        <v>0</v>
      </c>
      <c r="D102" s="12">
        <v>0</v>
      </c>
      <c r="E102" s="12">
        <v>0</v>
      </c>
      <c r="F102" s="12"/>
      <c r="G102" s="12"/>
      <c r="H102" s="12"/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50000</v>
      </c>
      <c r="C103" s="12">
        <v>0</v>
      </c>
      <c r="D103" s="12">
        <v>0</v>
      </c>
      <c r="E103" s="12">
        <v>0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7000</v>
      </c>
      <c r="C106" s="22">
        <f>SUM(C107)</f>
        <v>0</v>
      </c>
      <c r="D106" s="22">
        <f>SUM(D107)</f>
        <v>0</v>
      </c>
      <c r="E106" s="22">
        <f>SUM(E107)</f>
        <v>0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7000</v>
      </c>
      <c r="C107" s="12">
        <v>0</v>
      </c>
      <c r="D107" s="12">
        <v>0</v>
      </c>
      <c r="E107" s="12">
        <v>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67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Vitoria Neves Feitosa de Araujo</cp:lastModifiedBy>
  <cp:lastPrinted>2022-03-10T12:58:57Z</cp:lastPrinted>
  <dcterms:modified xsi:type="dcterms:W3CDTF">2022-04-06T15:25:42Z</dcterms:modified>
  <cp:category/>
  <cp:version/>
  <cp:contentType/>
  <cp:contentStatus/>
</cp:coreProperties>
</file>