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02.Fevereiro\"/>
    </mc:Choice>
  </mc:AlternateContent>
  <bookViews>
    <workbookView xWindow="0" yWindow="0" windowWidth="24000" windowHeight="9735"/>
  </bookViews>
  <sheets>
    <sheet name="Plan1" sheetId="1" r:id="rId1"/>
    <sheet name="Plan2" sheetId="2" r:id="rId2"/>
    <sheet name="Plan3" sheetId="3" r:id="rId3"/>
  </sheets>
  <calcPr calcId="152511" iterateDelta="1E-4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</calcChain>
</file>

<file path=xl/sharedStrings.xml><?xml version="1.0" encoding="utf-8"?>
<sst xmlns="http://schemas.openxmlformats.org/spreadsheetml/2006/main" count="201" uniqueCount="125">
  <si>
    <t>Mês</t>
  </si>
  <si>
    <t>N° Seq.</t>
  </si>
  <si>
    <t xml:space="preserve">Empresa/ Nome </t>
  </si>
  <si>
    <t>Objeto</t>
  </si>
  <si>
    <t>Nota Fiscal</t>
  </si>
  <si>
    <t>NL</t>
  </si>
  <si>
    <t>Data de exigibilidade</t>
  </si>
  <si>
    <t>Data de pgto.</t>
  </si>
  <si>
    <t>Justificativa</t>
  </si>
  <si>
    <t>Valor pago</t>
  </si>
  <si>
    <t>SEI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</si>
  <si>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</si>
  <si>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</si>
  <si>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</si>
  <si>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</si>
  <si>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t>FEVEREIRO/2022</t>
  </si>
  <si>
    <t>FEVEREIRO</t>
  </si>
  <si>
    <t xml:space="preserve">07273545000110 </t>
  </si>
  <si>
    <t>DAHORA PUBLICIADE, SERVIÇOS GRAFICOS E EVENTOS EIRELI</t>
  </si>
  <si>
    <t>Liquidação da NE nº 2021NE0001312 - Ref. Aquisição de Placas de Mesa a PGJ/AM por DAHORA PUBLICIDADE, SERVIÇOS GRAFICOS E EVENTOS EIRELI, conf. NF-e nº 9/2021 e SEI nº 2021.021094.</t>
  </si>
  <si>
    <t xml:space="preserve"> 9/2021</t>
  </si>
  <si>
    <t>-</t>
  </si>
  <si>
    <t>2021.021094</t>
  </si>
  <si>
    <t xml:space="preserve">37685672000198 </t>
  </si>
  <si>
    <t>RCK SOLUÇÕES E NEGÓCIOS EIRELI</t>
  </si>
  <si>
    <t>Liquidação da NE n. 2021NE0001707 - Referente a aquisição de 1 (um) boroscópio e um kit ferramentas e amperímetro, tombo nº 18604, pela RCK, objetivando atender às necessidades de utilização da ASI, conforme NFe nº 83/2021 e SEI nº 2022.001338.</t>
  </si>
  <si>
    <t>83/2021</t>
  </si>
  <si>
    <t>2022.001338</t>
  </si>
  <si>
    <t xml:space="preserve">41718113000104 </t>
  </si>
  <si>
    <t>MULTIPLOS COMERCIO E EQUIPAMENTOS LTDA</t>
  </si>
  <si>
    <t>Liquidação da NE n. 2021NE0001708 - Ref. a fornecimento de 1 (um) detector de metais bosch gms 120, tombo nº 18601, pela MULTIPLOS COMERCIO, objetivando atender às necessidades de utilização da ASI, conf. NFe nº 31/2021 e SEI nº 2022.001330.</t>
  </si>
  <si>
    <t>31/2021</t>
  </si>
  <si>
    <t>2022.001330</t>
  </si>
  <si>
    <t xml:space="preserve">06983736000103 </t>
  </si>
  <si>
    <t>LABOR INDUSTRIA DE MOVEIS PARA ESCRITORIO EIRELI</t>
  </si>
  <si>
    <t>Liquidação da NE n. 2021NE0001813 - Ref. a fornec. de 3 (três) gaveteiros, tombos nº 18640 a 18642, pela LABOR, objetivando atender às necessidades de utilização da 77ª PJPP, conf. PE n° 4.013/2021-CPL/MP/PGJ, NFe nº 2133/2021 e SEI nº 2022.001154.</t>
  </si>
  <si>
    <t>2133/2021</t>
  </si>
  <si>
    <t>2022.001154</t>
  </si>
  <si>
    <t xml:space="preserve">23791227000106 </t>
  </si>
  <si>
    <t>MIL PRINT INFORMÁTICA EIRELI</t>
  </si>
  <si>
    <t>Liquidação da NE n. 2021NE0001831 - Referente a  aquisição de 50 unidades de imagem à PGJ/AM pela Mil Print Informática Eireli, conforme PE nº 4.032/2020 CPL/MP/PGJ, NFe nº  7881/2021 e SEI nº 2022.001264.</t>
  </si>
  <si>
    <t>7881/2021</t>
  </si>
  <si>
    <t>2022.001264</t>
  </si>
  <si>
    <t xml:space="preserve">37216782000100 </t>
  </si>
  <si>
    <t>MARIA CLEOFAS SAMPAIO ARAUJO</t>
  </si>
  <si>
    <t>Liquidação da NE n. 2021NE0001505 - Ref. a aquisição de material de informática e headsets a PGJ/AM por MARIA CLEOFAS SAMPAIO ARAUJO, conf. Pregão Eletrônico nº 4.031/2020-CPL/MP/PGJ, NF-e nº 69/2021 e SEI nº 2022.000220.</t>
  </si>
  <si>
    <t>69/2021</t>
  </si>
  <si>
    <t>2022.000220</t>
  </si>
  <si>
    <t xml:space="preserve">10855056000181 </t>
  </si>
  <si>
    <t xml:space="preserve">ANDRE DE VASCONCELOS GITIRANA </t>
  </si>
  <si>
    <t>Liquidação da NE n. 2021NE0001833 - Referente a fornecimento de 1 (um) frigobar, tombo 18602, à PGJ/AM por ANDRE DE VASCONCELOS GITIRANA, conforme PE Nº 4.029/2020/CPL/MP/PGJ, NF-e nº 1427/2021 e SEI nº 2022.001495.</t>
  </si>
  <si>
    <t>1427/2021</t>
  </si>
  <si>
    <t>2022.001495</t>
  </si>
  <si>
    <t xml:space="preserve">14711258000100 </t>
  </si>
  <si>
    <t>ORBITY COMÉRCIO DE MATERIAL PUBLICITÁRIO LTDA - EPP</t>
  </si>
  <si>
    <t>Liquidação da NE nº 2021NE0000639 - Ref. Aquisição de placas de identificação de salas a PGJ/AM por ORBITY COMÉRCIO DE MATERIAL PUBLICITÁRIO LTDA - EPP, conforme NF-e nº 1124/2021 e SEI nº 2021.021256.</t>
  </si>
  <si>
    <t>1124/2021</t>
  </si>
  <si>
    <t>2021.021256</t>
  </si>
  <si>
    <t>Liquidação da NE nº 2021NE0000751 - Ref. Aquisição de placas de identificação de salas a PGJ/AM por ORBITY COMÉRCIO DE MATERIAL PUBLICITÁRIO LTDA - EPP, conforme NF-e nº 1125/2021 e SEI nº 2021.021259.</t>
  </si>
  <si>
    <t>1125/2021</t>
  </si>
  <si>
    <t>2021.021259</t>
  </si>
  <si>
    <t>Liquidação da NE nº 2021NE0000782 - Ref. Aquisição de placas de identificação de salas a PGJ/AM por ORBITY COMÉRCIO DE MATERIAL PUBLICITÁRIO LTDA - EPP, conforme NF-e nº 1126/2021 e SEI nº 2021.021260.</t>
  </si>
  <si>
    <t>1126/2021</t>
  </si>
  <si>
    <t>2021.021260</t>
  </si>
  <si>
    <t>Liquidação da NE nº 2021NE0000914 - Ref. Aquisição de placas de identificação de salas a PGJ/AM por ORBITY COMÉRCIO DE MATERIAL PUBLICITÁRIO LTDA - EPP, conforme NF-e nº 1135/2021 e SEI nº 2021.021262.</t>
  </si>
  <si>
    <t>1135/2021</t>
  </si>
  <si>
    <t>2021.021262</t>
  </si>
  <si>
    <t>Liquidação da NE nº 2021NE0001073 - Ref. Aquisição de placas de identificação de salas a PGJ/AM por ORBITY COMÉRCIO DE MATERIAL PUBLICITÁRIO LTDA - EPP, conforme NF-e nº 1159/2021 e SEI nº 2021.021264.</t>
  </si>
  <si>
    <t>1159/2021</t>
  </si>
  <si>
    <t>2021.021264</t>
  </si>
  <si>
    <t xml:space="preserve">78126950001126 </t>
  </si>
  <si>
    <t>MICROSENS S A</t>
  </si>
  <si>
    <t>Liquidação da NE n. 2021NE0001832 - Referente a  aquisição de 30 unidades de imagem à PGJ/AM,  pela Microsens S.A, conforme PE nº 4.032/2020-CPL/MP/PGJ, NFe nº  13701/2021 e SEI nº 2022.001845.</t>
  </si>
  <si>
    <t>13701/2021</t>
  </si>
  <si>
    <t>2022.001845</t>
  </si>
  <si>
    <t xml:space="preserve">07259712000179 </t>
  </si>
  <si>
    <t>BERKANA TECNOLOGIA EM SEGURANÇA LTDA</t>
  </si>
  <si>
    <t>Liquidação da NE n. 2021NE0001674 - Ref. ao fornecimento de analisador de espectro, a PGJ/AM pela BERKANA TECNOLOGIA EM SEGURANÇA LTDA, conf. contrato nº 024/2021-MP/PGJ, NF-e nº 1558/2022 e SEI nº 2022.000519.</t>
  </si>
  <si>
    <t>1558/2022</t>
  </si>
  <si>
    <t>2022.000519</t>
  </si>
  <si>
    <t>Liquidação da NE n. 2021NE0001772-  Ref. ao fornecimento de Kit de Vigilância Remota, a PGJ/AM pela BERKANA TECNOLOGIA EM SEGURANÇA LTDA, conf. NF-e nº 1559/2022 e SEI nº 2022.000810.</t>
  </si>
  <si>
    <t>1559/2022</t>
  </si>
  <si>
    <t>2022.000810</t>
  </si>
  <si>
    <t xml:space="preserve">29926189000120 </t>
  </si>
  <si>
    <t>SIS COMERCIO DE MATERIAIS E EQUIPAMENTOS</t>
  </si>
  <si>
    <t>Liquidação da NE n. 2021NE0001553 - Ref. a fornecimento de quadro de avisos e quadro de planejamento mensal ao CAO-CRIMO, pelo SIS COMERCIO DE MATERIAIS E EQUIPAMENTOS, conf. PE Nº 4.003/2021-CPL/MP/PGJ-SRP, NFe nº 2815/2022 e SEI nº 2022.002535.</t>
  </si>
  <si>
    <t>2815/2022</t>
  </si>
  <si>
    <t>2022.002535</t>
  </si>
  <si>
    <t xml:space="preserve">32183517000150 </t>
  </si>
  <si>
    <t>LAR E COZINHA COMERCIAL LTDA</t>
  </si>
  <si>
    <t>Liquidação da NE n. 2021NE0001711 - Referente a fornecimento de 1 (um) refrigerador duplex, branco, 110 V, tombo nº 18628, à PGJ/AM, conforme PE Nº 4.029/2020-CPL, NFe nº 1275/2021 e SEI nº 2022.002278.</t>
  </si>
  <si>
    <t>1275/2021</t>
  </si>
  <si>
    <t>2022.002278</t>
  </si>
  <si>
    <t>Liquidação da NE n. 2021NE0001712 - Ref. ao fornecimento de micro-ondas à UNAD, pela Lar e Cozinha Comercial LTDA, conforme PE nº 4.029/2020-CPL, NF-e nº 1276/2021 e SEI nº 2022.002318.</t>
  </si>
  <si>
    <t>1276/2021</t>
  </si>
  <si>
    <t>2022.002318</t>
  </si>
  <si>
    <t>Liquidação da NE n. 2021NE0001664 - Ref. a fornec. de 1 (um) refrigerador duplex e 1 (um) forno de micro-ondas, tombos nº 18579 e 18631, à PGJ/AM pela LAR E COZINHA, conf. PE Nº 4.029/2020-CPL, NFe nº 1274/2021 e SEI nº 2022.002297.</t>
  </si>
  <si>
    <t xml:space="preserve"> 1274/2021</t>
  </si>
  <si>
    <t>2022.002297</t>
  </si>
  <si>
    <t>Liquidação da NE nº 2021NE0002017 - Referente aquisição de um bebedouro tipo coluna, tombo 18635, para Promotoria de Manacapuru/AM pela LAR E COZINHA COMERCIAL LTDA conforme PE Nº 4.029/2020, NF nº 1314/2022 e SEI nº 2022.003220.</t>
  </si>
  <si>
    <t>1314/2022</t>
  </si>
  <si>
    <t>2022.003220</t>
  </si>
  <si>
    <t>Liquidação da NE n. 2021NE0001811 - Referente aquisição de um bebedouro tipo coluna, para PGJ/AM pela LAR E COZINHA COMERCIAL LTDA conforme PE Nº 4.029/2020, NF nº 1227/2021 e SEI nº 2022.003212.</t>
  </si>
  <si>
    <t>1227/2021</t>
  </si>
  <si>
    <t>2022.003212</t>
  </si>
  <si>
    <t>Liquidação da NE n. 2021NE0001323 - Ref. ao fornecimento de Placas de Mesa a PGJ/AM por DAHORA PUBLICIDADE, SERVIÇOS GRAFICOS E EVENTOS EIRELI, conf. NF-e nº 6/2021 e SEI nº 2021.021079.</t>
  </si>
  <si>
    <t>6/2021</t>
  </si>
  <si>
    <t>2021.021079</t>
  </si>
  <si>
    <t xml:space="preserve">37322297000111 </t>
  </si>
  <si>
    <t>P B L SERVICOS ELETRICOS E DE REFRIGERACAO E COMERCIO DE COMPONENTES ELETRONICOS LTDA</t>
  </si>
  <si>
    <t>Liquidação da NE n. 2021NE0001810 - Referente ao fornecimento de 1 TV Smart à PGJ/AM, pela  P B L SERVIÇOS ELÉTRICOS E DE REFRIGERAÇÃO E COMERCIO DE COMPONENTES ELETRONICOS LTDA , conforme NF-e nº 12/2022 e SEI nº 2022.002734.</t>
  </si>
  <si>
    <t>12/2022</t>
  </si>
  <si>
    <t>2022.002734</t>
  </si>
  <si>
    <t>Liquidação da NE n. 2021NE0001710 - Referente ao fornecimento de 1 TV Smart à ACAO/MPAM, pela  P B L SERVIÇOS ELÉTRICOS E DE REFRIGERAÇÃO E COMERCIO DE COMPONENTES ELETRONICOS LTDA , conforme NF-e nº 11/2022 e SEI nº 2022.002729.</t>
  </si>
  <si>
    <t>11/2022</t>
  </si>
  <si>
    <t>2022.002729</t>
  </si>
  <si>
    <t>Liquidação da NE nº 2021NE0001255 - Ref. Aquisição de Placas para Homenagens a PGJ/AM por DAHORA PUBLICIADE, SERVIÇOS GRAFICOS E EVENTOS EIRELI, conforme PE Nº 4.010/2020-CPL/MP/PGJ, NF-e nº 8/2021 e SEI nº 2022.001622.</t>
  </si>
  <si>
    <t xml:space="preserve"> 8/2021</t>
  </si>
  <si>
    <t>2022.001622</t>
  </si>
  <si>
    <t>Liquidação da NE nº 2021NE0001159 - Ref. fornecimento de Placas para Homenagens a PGJ/AM por DAHORA PUBLICIADE, SERVIÇOS GRAFICOS E EVENTOS EIRELI, conforme PE Nº 4.010/2020-CPL/MP/PGJ, NF-e nº 10/2021 e SEI nº 2022.001620.</t>
  </si>
  <si>
    <t>10/2021</t>
  </si>
  <si>
    <t>2022.001620</t>
  </si>
  <si>
    <t>CPF/CNPJ</t>
  </si>
  <si>
    <t>Data da última atualização</t>
  </si>
  <si>
    <r>
      <t xml:space="preserve">ORDEM CRONOLÓGICA DE PAGAMENTO DE FORNECIMENTO DE </t>
    </r>
    <r>
      <rPr>
        <b/>
        <sz val="16"/>
        <color rgb="FF0070C0"/>
        <rFont val="Arial1"/>
      </rPr>
      <t>BENS</t>
    </r>
    <r>
      <rPr>
        <b/>
        <sz val="16"/>
        <color rgb="FF000000"/>
        <rFont val="Arial1"/>
        <charset val="1"/>
      </rPr>
      <t xml:space="preserve"> - PGJ/AM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</si>
</sst>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 &quot;* #,##0.00_-;&quot;-R$ &quot;* #,##0.00_-;_-&quot;R$ &quot;* \-??_-;_-@_-"/>
    <numFmt numFmtId="165" formatCode="[$R$-416]\ #,##0.00;[Red]\-[$R$-416]\ #,##0.00"/>
    <numFmt numFmtId="166" formatCode="_-* #,##0.00_-;\-* #,##0.00_-;_-* \-??_-;_-@_-"/>
  </numFmts>
  <fonts count="2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FFFFFF"/>
      <name val="Liberation Sans1"/>
      <family val="2"/>
      <charset val="1"/>
    </font>
    <font>
      <b/>
      <sz val="10"/>
      <color rgb="FF000000"/>
      <name val="Liberation Sans1"/>
      <family val="2"/>
      <charset val="1"/>
    </font>
    <font>
      <sz val="10"/>
      <color rgb="FFFF0000"/>
      <name val="Liberation Sans1"/>
      <family val="2"/>
      <charset val="1"/>
    </font>
    <font>
      <b/>
      <sz val="10"/>
      <color rgb="FFFFFFFF"/>
      <name val="Liberation Sans1"/>
      <family val="2"/>
      <charset val="1"/>
    </font>
    <font>
      <i/>
      <sz val="10"/>
      <color rgb="FF808080"/>
      <name val="Liberation Sans1"/>
      <family val="2"/>
      <charset val="1"/>
    </font>
    <font>
      <sz val="10"/>
      <color rgb="FF008000"/>
      <name val="Liberation Sans1"/>
      <family val="2"/>
      <charset val="1"/>
    </font>
    <font>
      <sz val="11"/>
      <color rgb="FF000000"/>
      <name val="Liberation Sans1"/>
      <family val="2"/>
      <charset val="1"/>
    </font>
    <font>
      <b/>
      <sz val="24"/>
      <color rgb="FF000000"/>
      <name val="Liberation Sans1"/>
      <family val="2"/>
      <charset val="1"/>
    </font>
    <font>
      <sz val="18"/>
      <color rgb="FF000000"/>
      <name val="Liberation Sans1"/>
      <family val="2"/>
      <charset val="1"/>
    </font>
    <font>
      <sz val="12"/>
      <color rgb="FF000000"/>
      <name val="Liberation Sans1"/>
      <family val="2"/>
      <charset val="1"/>
    </font>
    <font>
      <b/>
      <i/>
      <sz val="16"/>
      <color rgb="FF000000"/>
      <name val="Liberation Sans1"/>
      <family val="2"/>
      <charset val="1"/>
    </font>
    <font>
      <u/>
      <sz val="10"/>
      <color rgb="FF0000FF"/>
      <name val="Liberation Sans1"/>
      <family val="2"/>
      <charset val="1"/>
    </font>
    <font>
      <sz val="10"/>
      <color rgb="FF993300"/>
      <name val="Liberation Sans1"/>
      <family val="2"/>
      <charset val="1"/>
    </font>
    <font>
      <sz val="10"/>
      <color rgb="FF333333"/>
      <name val="Liberation Sans1"/>
      <family val="2"/>
      <charset val="1"/>
    </font>
    <font>
      <b/>
      <i/>
      <u/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2"/>
      <color rgb="FFFFFFFF"/>
      <name val="Arial1"/>
      <charset val="1"/>
    </font>
    <font>
      <sz val="12"/>
      <color rgb="FF000000"/>
      <name val="Arial"/>
      <family val="2"/>
    </font>
    <font>
      <sz val="12"/>
      <name val="Arial"/>
      <family val="2"/>
    </font>
    <font>
      <b/>
      <sz val="16"/>
      <color rgb="FF0070C0"/>
      <name val="Arial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0000"/>
        <bgColor rgb="FF9933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1" fillId="0" borderId="0"/>
    <xf numFmtId="166" fontId="1" fillId="0" borderId="0" applyBorder="0" applyProtection="0"/>
    <xf numFmtId="164" fontId="1" fillId="0" borderId="0" applyBorder="0" applyProtection="0"/>
    <xf numFmtId="0" fontId="2" fillId="2" borderId="0" applyBorder="0" applyProtection="0"/>
    <xf numFmtId="0" fontId="2" fillId="3" borderId="0" applyBorder="0" applyProtection="0"/>
    <xf numFmtId="0" fontId="3" fillId="4" borderId="0" applyBorder="0" applyProtection="0"/>
    <xf numFmtId="0" fontId="3" fillId="0" borderId="0" applyBorder="0" applyProtection="0"/>
    <xf numFmtId="0" fontId="4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0" borderId="0" applyBorder="0" applyProtection="0"/>
    <xf numFmtId="0" fontId="12" fillId="0" borderId="0" applyBorder="0" applyProtection="0">
      <alignment horizontal="center" textRotation="90"/>
    </xf>
    <xf numFmtId="0" fontId="13" fillId="0" borderId="0" applyBorder="0" applyProtection="0"/>
    <xf numFmtId="164" fontId="1" fillId="0" borderId="0" applyBorder="0" applyProtection="0"/>
    <xf numFmtId="0" fontId="14" fillId="8" borderId="0" applyBorder="0" applyProtection="0"/>
    <xf numFmtId="0" fontId="8" fillId="0" borderId="0"/>
    <xf numFmtId="0" fontId="15" fillId="8" borderId="1" applyProtection="0"/>
    <xf numFmtId="0" fontId="16" fillId="0" borderId="0" applyBorder="0" applyProtection="0"/>
    <xf numFmtId="165" fontId="16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4" fillId="0" borderId="0" applyBorder="0" applyProtection="0"/>
    <xf numFmtId="0" fontId="2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1"/>
    <xf numFmtId="0" fontId="20" fillId="9" borderId="2" xfId="21" applyFont="1" applyFill="1" applyBorder="1" applyAlignment="1">
      <alignment horizontal="center" vertical="center" wrapText="1"/>
    </xf>
    <xf numFmtId="0" fontId="20" fillId="9" borderId="2" xfId="21" applyFont="1" applyFill="1" applyBorder="1" applyAlignment="1">
      <alignment horizontal="center" vertical="center"/>
    </xf>
    <xf numFmtId="0" fontId="20" fillId="9" borderId="3" xfId="21" applyFont="1" applyFill="1" applyBorder="1" applyAlignment="1">
      <alignment horizontal="center" vertical="center"/>
    </xf>
    <xf numFmtId="0" fontId="19" fillId="0" borderId="0" xfId="21" applyFont="1" applyFill="1" applyAlignment="1">
      <alignment horizontal="left"/>
    </xf>
    <xf numFmtId="0" fontId="18" fillId="0" borderId="0" xfId="21" applyFont="1" applyFill="1" applyAlignment="1">
      <alignment horizontal="left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14" fontId="21" fillId="0" borderId="2" xfId="0" applyNumberFormat="1" applyFont="1" applyBorder="1" applyAlignment="1">
      <alignment horizontal="center" vertical="center"/>
    </xf>
    <xf numFmtId="164" fontId="21" fillId="0" borderId="2" xfId="19" applyFont="1" applyBorder="1" applyAlignment="1">
      <alignment vertical="center"/>
    </xf>
    <xf numFmtId="49" fontId="21" fillId="0" borderId="2" xfId="2" applyNumberFormat="1" applyFont="1" applyBorder="1" applyAlignment="1" applyProtection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/>
    </xf>
    <xf numFmtId="164" fontId="22" fillId="0" borderId="2" xfId="19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49" fontId="17" fillId="0" borderId="0" xfId="21" applyNumberFormat="1" applyFont="1" applyBorder="1" applyAlignment="1">
      <alignment horizontal="right" vertical="center"/>
    </xf>
    <xf numFmtId="0" fontId="18" fillId="0" borderId="0" xfId="21" applyFont="1" applyFill="1" applyBorder="1" applyAlignment="1">
      <alignment horizontal="left"/>
    </xf>
    <xf numFmtId="0" fontId="24" fillId="0" borderId="2" xfId="28" applyBorder="1" applyAlignment="1">
      <alignment horizontal="center" vertical="center"/>
    </xf>
    <xf numFmtId="49" fontId="24" fillId="0" borderId="2" xfId="28" applyNumberFormat="1" applyFill="1" applyBorder="1" applyAlignment="1">
      <alignment horizontal="center" vertical="center"/>
    </xf>
  </cellXfs>
  <cellStyles count="29">
    <cellStyle name="Accent 1 5" xfId="4"/>
    <cellStyle name="Accent 2 6" xfId="5"/>
    <cellStyle name="Accent 3 7" xfId="6"/>
    <cellStyle name="Accent 4" xfId="7"/>
    <cellStyle name="Bad 8" xfId="8"/>
    <cellStyle name="Error 9" xfId="9"/>
    <cellStyle name="Error 9 2" xfId="10"/>
    <cellStyle name="Footnote 10" xfId="11"/>
    <cellStyle name="Good 11" xfId="12"/>
    <cellStyle name="Graphics" xfId="13"/>
    <cellStyle name="Heading (user) 12" xfId="14"/>
    <cellStyle name="Heading 1 13" xfId="15"/>
    <cellStyle name="Heading 2 14" xfId="16"/>
    <cellStyle name="Heading1" xfId="17"/>
    <cellStyle name="Hiperlink" xfId="28" builtinId="8"/>
    <cellStyle name="Hyperlink 15" xfId="18"/>
    <cellStyle name="Moeda 2" xfId="19"/>
    <cellStyle name="Moeda 3" xfId="3"/>
    <cellStyle name="Neutral 16" xfId="20"/>
    <cellStyle name="Normal" xfId="0" builtinId="0"/>
    <cellStyle name="Normal 2" xfId="21"/>
    <cellStyle name="Normal 3" xfId="1"/>
    <cellStyle name="Note 17" xfId="22"/>
    <cellStyle name="Result" xfId="23"/>
    <cellStyle name="Result2" xfId="24"/>
    <cellStyle name="Status 18" xfId="25"/>
    <cellStyle name="Text 19" xfId="26"/>
    <cellStyle name="Vírgula 2" xfId="2"/>
    <cellStyle name="Warning 20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901845</xdr:rowOff>
    </xdr:to>
    <xdr:pic>
      <xdr:nvPicPr>
        <xdr:cNvPr id="2" name="Figuras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277630" cy="90184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NF_1124_b5376.pdf" TargetMode="External"/><Relationship Id="rId13" Type="http://schemas.openxmlformats.org/officeDocument/2006/relationships/hyperlink" Target="https://www.mpam.mp.br/images/NF_13701_d0799.pdf" TargetMode="External"/><Relationship Id="rId18" Type="http://schemas.openxmlformats.org/officeDocument/2006/relationships/hyperlink" Target="https://www.mpam.mp.br/images/NF_1276_73304.pdf" TargetMode="External"/><Relationship Id="rId26" Type="http://schemas.openxmlformats.org/officeDocument/2006/relationships/hyperlink" Target="https://www.mpam.mp.br/images/NF_10_8f7ef.PDF" TargetMode="External"/><Relationship Id="rId3" Type="http://schemas.openxmlformats.org/officeDocument/2006/relationships/hyperlink" Target="https://www.mpam.mp.br/images/NF_31_37e15.pdf" TargetMode="External"/><Relationship Id="rId21" Type="http://schemas.openxmlformats.org/officeDocument/2006/relationships/hyperlink" Target="https://www.mpam.mp.br/images/NF_1227_16b2f.pdf" TargetMode="External"/><Relationship Id="rId7" Type="http://schemas.openxmlformats.org/officeDocument/2006/relationships/hyperlink" Target="https://www.mpam.mp.br/images/NF_1427_a06e6.pdf" TargetMode="External"/><Relationship Id="rId12" Type="http://schemas.openxmlformats.org/officeDocument/2006/relationships/hyperlink" Target="https://www.mpam.mp.br/images/NF_1159_a3c85.pdf" TargetMode="External"/><Relationship Id="rId17" Type="http://schemas.openxmlformats.org/officeDocument/2006/relationships/hyperlink" Target="https://www.mpam.mp.br/images/NF_1275_69f3f.pdf" TargetMode="External"/><Relationship Id="rId25" Type="http://schemas.openxmlformats.org/officeDocument/2006/relationships/hyperlink" Target="https://www.mpam.mp.br/images/NF_8_23021.PDF" TargetMode="External"/><Relationship Id="rId2" Type="http://schemas.openxmlformats.org/officeDocument/2006/relationships/hyperlink" Target="https://www.mpam.mp.br/images/NF_83_68071.pdf" TargetMode="External"/><Relationship Id="rId16" Type="http://schemas.openxmlformats.org/officeDocument/2006/relationships/hyperlink" Target="https://www.mpam.mp.br/images/NF_2815_e780e.pdf" TargetMode="External"/><Relationship Id="rId20" Type="http://schemas.openxmlformats.org/officeDocument/2006/relationships/hyperlink" Target="https://www.mpam.mp.br/images/NF_1314_ab3c8.pdf" TargetMode="External"/><Relationship Id="rId1" Type="http://schemas.openxmlformats.org/officeDocument/2006/relationships/hyperlink" Target="https://www.mpam.mp.br/images/NF_9_31aa0.pdf" TargetMode="External"/><Relationship Id="rId6" Type="http://schemas.openxmlformats.org/officeDocument/2006/relationships/hyperlink" Target="https://www.mpam.mp.br/images/NF_69_03ad0.pdf" TargetMode="External"/><Relationship Id="rId11" Type="http://schemas.openxmlformats.org/officeDocument/2006/relationships/hyperlink" Target="https://www.mpam.mp.br/images/NF_1135_f47ee.pdf" TargetMode="External"/><Relationship Id="rId24" Type="http://schemas.openxmlformats.org/officeDocument/2006/relationships/hyperlink" Target="https://www.mpam.mp.br/images/NF_11_ec313.pdf" TargetMode="External"/><Relationship Id="rId5" Type="http://schemas.openxmlformats.org/officeDocument/2006/relationships/hyperlink" Target="https://www.mpam.mp.br/images/NF_7881_95206.pdf" TargetMode="External"/><Relationship Id="rId15" Type="http://schemas.openxmlformats.org/officeDocument/2006/relationships/hyperlink" Target="https://www.mpam.mp.br/images/NF_1559_37fe8.pdf" TargetMode="External"/><Relationship Id="rId23" Type="http://schemas.openxmlformats.org/officeDocument/2006/relationships/hyperlink" Target="https://www.mpam.mp.br/images/NF_12_03c0d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s://www.mpam.mp.br/images/banners/NF_1126_7a234.pdf" TargetMode="External"/><Relationship Id="rId19" Type="http://schemas.openxmlformats.org/officeDocument/2006/relationships/hyperlink" Target="https://www.mpam.mp.br/images/NF_1274_148bf.pdf" TargetMode="External"/><Relationship Id="rId4" Type="http://schemas.openxmlformats.org/officeDocument/2006/relationships/hyperlink" Target="https://www.mpam.mp.br/images/NF_2133_c9d5a.pdf" TargetMode="External"/><Relationship Id="rId9" Type="http://schemas.openxmlformats.org/officeDocument/2006/relationships/hyperlink" Target="https://www.mpam.mp.br/images/NF_1125_d9785.pdf" TargetMode="External"/><Relationship Id="rId14" Type="http://schemas.openxmlformats.org/officeDocument/2006/relationships/hyperlink" Target="https://www.mpam.mp.br/images/NF_1558_e861e.pdf" TargetMode="External"/><Relationship Id="rId22" Type="http://schemas.openxmlformats.org/officeDocument/2006/relationships/hyperlink" Target="https://www.mpam.mp.br/images/NF_6_f25d2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9" zoomScale="70" zoomScaleNormal="70" workbookViewId="0">
      <selection activeCell="F32" sqref="F32"/>
    </sheetView>
  </sheetViews>
  <sheetFormatPr defaultRowHeight="15"/>
  <cols>
    <col min="1" max="1" width="25.85546875" customWidth="1"/>
    <col min="2" max="2" width="16.42578125" customWidth="1"/>
    <col min="3" max="3" width="36.85546875" customWidth="1"/>
    <col min="4" max="4" width="58.5703125" customWidth="1"/>
    <col min="5" max="5" width="29.5703125" customWidth="1"/>
    <col min="6" max="6" width="17.28515625" customWidth="1"/>
    <col min="7" max="7" width="23.85546875" hidden="1" customWidth="1"/>
    <col min="8" max="8" width="26" bestFit="1" customWidth="1"/>
    <col min="9" max="9" width="23.42578125" customWidth="1"/>
    <col min="10" max="10" width="28.5703125" customWidth="1"/>
    <col min="11" max="11" width="21" customWidth="1"/>
    <col min="12" max="12" width="15.7109375" customWidth="1"/>
  </cols>
  <sheetData>
    <row r="1" spans="1:13" ht="7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>
      <c r="A2" s="24" t="s">
        <v>15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25">
      <c r="A3" s="25" t="s">
        <v>124</v>
      </c>
      <c r="B3" s="25"/>
      <c r="C3" s="25"/>
      <c r="D3" s="25"/>
      <c r="E3" s="1"/>
      <c r="F3" s="1"/>
      <c r="G3" s="1"/>
      <c r="H3" s="1"/>
      <c r="I3" s="1"/>
      <c r="J3" s="1"/>
      <c r="K3" s="1"/>
      <c r="L3" s="1"/>
      <c r="M3" s="1"/>
    </row>
    <row r="4" spans="1:13" ht="20.25">
      <c r="A4" s="6"/>
      <c r="B4" s="6"/>
      <c r="C4" s="5"/>
      <c r="D4" s="6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2" t="s">
        <v>0</v>
      </c>
      <c r="B5" s="2" t="s">
        <v>1</v>
      </c>
      <c r="C5" s="3" t="s">
        <v>122</v>
      </c>
      <c r="D5" s="3" t="s">
        <v>2</v>
      </c>
      <c r="E5" s="3" t="s">
        <v>3</v>
      </c>
      <c r="F5" s="2" t="s">
        <v>4</v>
      </c>
      <c r="G5" s="2" t="s">
        <v>5</v>
      </c>
      <c r="H5" s="2" t="s">
        <v>6</v>
      </c>
      <c r="I5" s="3" t="s">
        <v>7</v>
      </c>
      <c r="J5" s="3" t="s">
        <v>8</v>
      </c>
      <c r="K5" s="4" t="s">
        <v>9</v>
      </c>
      <c r="L5" s="3" t="s">
        <v>10</v>
      </c>
      <c r="M5" s="1"/>
    </row>
    <row r="6" spans="1:13" ht="135">
      <c r="A6" s="7" t="s">
        <v>16</v>
      </c>
      <c r="B6" s="8">
        <v>1</v>
      </c>
      <c r="C6" s="9" t="s">
        <v>17</v>
      </c>
      <c r="D6" s="10" t="s">
        <v>18</v>
      </c>
      <c r="E6" s="10" t="s">
        <v>19</v>
      </c>
      <c r="F6" s="26" t="s">
        <v>20</v>
      </c>
      <c r="G6" s="8"/>
      <c r="H6" s="11">
        <v>44600</v>
      </c>
      <c r="I6" s="11">
        <v>44601</v>
      </c>
      <c r="J6" s="8" t="s">
        <v>21</v>
      </c>
      <c r="K6" s="12">
        <v>243.57</v>
      </c>
      <c r="L6" s="13" t="s">
        <v>22</v>
      </c>
      <c r="M6" s="1"/>
    </row>
    <row r="7" spans="1:13" ht="165">
      <c r="A7" s="7" t="s">
        <v>16</v>
      </c>
      <c r="B7" s="8">
        <v>2</v>
      </c>
      <c r="C7" s="9" t="s">
        <v>23</v>
      </c>
      <c r="D7" s="10" t="s">
        <v>24</v>
      </c>
      <c r="E7" s="10" t="s">
        <v>25</v>
      </c>
      <c r="F7" s="26" t="s">
        <v>26</v>
      </c>
      <c r="G7" s="8"/>
      <c r="H7" s="11">
        <v>44600</v>
      </c>
      <c r="I7" s="11">
        <v>44602</v>
      </c>
      <c r="J7" s="8" t="s">
        <v>21</v>
      </c>
      <c r="K7" s="12">
        <v>1431.69</v>
      </c>
      <c r="L7" s="13" t="s">
        <v>27</v>
      </c>
      <c r="M7" s="1"/>
    </row>
    <row r="8" spans="1:13" ht="165">
      <c r="A8" s="7" t="s">
        <v>16</v>
      </c>
      <c r="B8" s="8">
        <v>3</v>
      </c>
      <c r="C8" s="9" t="s">
        <v>28</v>
      </c>
      <c r="D8" s="10" t="s">
        <v>29</v>
      </c>
      <c r="E8" s="10" t="s">
        <v>30</v>
      </c>
      <c r="F8" s="26" t="s">
        <v>31</v>
      </c>
      <c r="G8" s="8"/>
      <c r="H8" s="11">
        <v>44600</v>
      </c>
      <c r="I8" s="11">
        <v>44602</v>
      </c>
      <c r="J8" s="8" t="s">
        <v>21</v>
      </c>
      <c r="K8" s="12">
        <v>575</v>
      </c>
      <c r="L8" s="13" t="s">
        <v>32</v>
      </c>
      <c r="M8" s="1"/>
    </row>
    <row r="9" spans="1:13" ht="180">
      <c r="A9" s="7" t="s">
        <v>16</v>
      </c>
      <c r="B9" s="8">
        <v>4</v>
      </c>
      <c r="C9" s="9" t="s">
        <v>33</v>
      </c>
      <c r="D9" s="10" t="s">
        <v>34</v>
      </c>
      <c r="E9" s="10" t="s">
        <v>35</v>
      </c>
      <c r="F9" s="26" t="s">
        <v>36</v>
      </c>
      <c r="G9" s="8"/>
      <c r="H9" s="11">
        <v>44600</v>
      </c>
      <c r="I9" s="11">
        <v>44602</v>
      </c>
      <c r="J9" s="8" t="s">
        <v>21</v>
      </c>
      <c r="K9" s="12">
        <v>1317</v>
      </c>
      <c r="L9" s="13" t="s">
        <v>37</v>
      </c>
    </row>
    <row r="10" spans="1:13" ht="150">
      <c r="A10" s="7" t="s">
        <v>16</v>
      </c>
      <c r="B10" s="8">
        <v>5</v>
      </c>
      <c r="C10" s="9" t="s">
        <v>38</v>
      </c>
      <c r="D10" s="10" t="s">
        <v>39</v>
      </c>
      <c r="E10" s="10" t="s">
        <v>40</v>
      </c>
      <c r="F10" s="26" t="s">
        <v>41</v>
      </c>
      <c r="G10" s="8"/>
      <c r="H10" s="11">
        <v>44601</v>
      </c>
      <c r="I10" s="11">
        <v>44602</v>
      </c>
      <c r="J10" s="8" t="s">
        <v>21</v>
      </c>
      <c r="K10" s="12">
        <v>19155.5</v>
      </c>
      <c r="L10" s="13" t="s">
        <v>42</v>
      </c>
    </row>
    <row r="11" spans="1:13" ht="165">
      <c r="A11" s="7" t="s">
        <v>16</v>
      </c>
      <c r="B11" s="8">
        <v>6</v>
      </c>
      <c r="C11" s="9" t="s">
        <v>43</v>
      </c>
      <c r="D11" s="10" t="s">
        <v>44</v>
      </c>
      <c r="E11" s="10" t="s">
        <v>45</v>
      </c>
      <c r="F11" s="26" t="s">
        <v>46</v>
      </c>
      <c r="G11" s="8"/>
      <c r="H11" s="11">
        <v>44601</v>
      </c>
      <c r="I11" s="11">
        <v>44602</v>
      </c>
      <c r="J11" s="8" t="s">
        <v>21</v>
      </c>
      <c r="K11" s="12">
        <v>11715</v>
      </c>
      <c r="L11" s="13" t="s">
        <v>47</v>
      </c>
    </row>
    <row r="12" spans="1:13" ht="165">
      <c r="A12" s="7" t="s">
        <v>16</v>
      </c>
      <c r="B12" s="8">
        <v>7</v>
      </c>
      <c r="C12" s="9" t="s">
        <v>48</v>
      </c>
      <c r="D12" s="10" t="s">
        <v>49</v>
      </c>
      <c r="E12" s="10" t="s">
        <v>50</v>
      </c>
      <c r="F12" s="26" t="s">
        <v>51</v>
      </c>
      <c r="G12" s="8"/>
      <c r="H12" s="11">
        <v>44601</v>
      </c>
      <c r="I12" s="11">
        <v>44602</v>
      </c>
      <c r="J12" s="8" t="s">
        <v>21</v>
      </c>
      <c r="K12" s="12">
        <v>1329.96</v>
      </c>
      <c r="L12" s="13" t="s">
        <v>52</v>
      </c>
    </row>
    <row r="13" spans="1:13" ht="150">
      <c r="A13" s="7" t="s">
        <v>16</v>
      </c>
      <c r="B13" s="8">
        <v>8</v>
      </c>
      <c r="C13" s="9" t="s">
        <v>53</v>
      </c>
      <c r="D13" s="10" t="s">
        <v>54</v>
      </c>
      <c r="E13" s="10" t="s">
        <v>55</v>
      </c>
      <c r="F13" s="26" t="s">
        <v>56</v>
      </c>
      <c r="G13" s="8"/>
      <c r="H13" s="11">
        <v>44602</v>
      </c>
      <c r="I13" s="11">
        <v>44602</v>
      </c>
      <c r="J13" s="8" t="s">
        <v>21</v>
      </c>
      <c r="K13" s="12">
        <f>1.23+23.37</f>
        <v>24.6</v>
      </c>
      <c r="L13" s="13" t="s">
        <v>57</v>
      </c>
    </row>
    <row r="14" spans="1:13" ht="150">
      <c r="A14" s="7" t="s">
        <v>16</v>
      </c>
      <c r="B14" s="8">
        <v>9</v>
      </c>
      <c r="C14" s="9" t="s">
        <v>53</v>
      </c>
      <c r="D14" s="10" t="s">
        <v>54</v>
      </c>
      <c r="E14" s="10" t="s">
        <v>58</v>
      </c>
      <c r="F14" s="26" t="s">
        <v>59</v>
      </c>
      <c r="G14" s="8"/>
      <c r="H14" s="11">
        <v>44602</v>
      </c>
      <c r="I14" s="11">
        <v>44602</v>
      </c>
      <c r="J14" s="8" t="s">
        <v>21</v>
      </c>
      <c r="K14" s="12">
        <f>6.15+116.85</f>
        <v>123</v>
      </c>
      <c r="L14" s="13" t="s">
        <v>60</v>
      </c>
    </row>
    <row r="15" spans="1:13" ht="150">
      <c r="A15" s="7" t="s">
        <v>16</v>
      </c>
      <c r="B15" s="8">
        <v>10</v>
      </c>
      <c r="C15" s="9" t="s">
        <v>53</v>
      </c>
      <c r="D15" s="10" t="s">
        <v>54</v>
      </c>
      <c r="E15" s="10" t="s">
        <v>61</v>
      </c>
      <c r="F15" s="26" t="s">
        <v>62</v>
      </c>
      <c r="G15" s="8"/>
      <c r="H15" s="11">
        <v>44602</v>
      </c>
      <c r="I15" s="11">
        <v>44602</v>
      </c>
      <c r="J15" s="8" t="s">
        <v>21</v>
      </c>
      <c r="K15" s="12">
        <f>1.23+23.37</f>
        <v>24.6</v>
      </c>
      <c r="L15" s="13" t="s">
        <v>63</v>
      </c>
    </row>
    <row r="16" spans="1:13" ht="150">
      <c r="A16" s="7" t="s">
        <v>16</v>
      </c>
      <c r="B16" s="8">
        <v>11</v>
      </c>
      <c r="C16" s="9" t="s">
        <v>53</v>
      </c>
      <c r="D16" s="10" t="s">
        <v>54</v>
      </c>
      <c r="E16" s="10" t="s">
        <v>64</v>
      </c>
      <c r="F16" s="26" t="s">
        <v>65</v>
      </c>
      <c r="G16" s="8"/>
      <c r="H16" s="11">
        <v>44602</v>
      </c>
      <c r="I16" s="11">
        <v>44602</v>
      </c>
      <c r="J16" s="8" t="s">
        <v>21</v>
      </c>
      <c r="K16" s="12">
        <f>8.61+163.59</f>
        <v>172.2</v>
      </c>
      <c r="L16" s="13" t="s">
        <v>66</v>
      </c>
    </row>
    <row r="17" spans="1:12" ht="150">
      <c r="A17" s="7" t="s">
        <v>16</v>
      </c>
      <c r="B17" s="8">
        <v>12</v>
      </c>
      <c r="C17" s="9" t="s">
        <v>53</v>
      </c>
      <c r="D17" s="10" t="s">
        <v>54</v>
      </c>
      <c r="E17" s="10" t="s">
        <v>67</v>
      </c>
      <c r="F17" s="26" t="s">
        <v>68</v>
      </c>
      <c r="G17" s="8"/>
      <c r="H17" s="11">
        <v>44602</v>
      </c>
      <c r="I17" s="11">
        <v>44602</v>
      </c>
      <c r="J17" s="8" t="s">
        <v>21</v>
      </c>
      <c r="K17" s="12">
        <f>4.92+93.48</f>
        <v>98.4</v>
      </c>
      <c r="L17" s="13" t="s">
        <v>69</v>
      </c>
    </row>
    <row r="18" spans="1:12" ht="135">
      <c r="A18" s="7" t="s">
        <v>16</v>
      </c>
      <c r="B18" s="8">
        <v>13</v>
      </c>
      <c r="C18" s="9" t="s">
        <v>70</v>
      </c>
      <c r="D18" s="10" t="s">
        <v>71</v>
      </c>
      <c r="E18" s="10" t="s">
        <v>72</v>
      </c>
      <c r="F18" s="26" t="s">
        <v>73</v>
      </c>
      <c r="G18" s="8"/>
      <c r="H18" s="11">
        <v>44602</v>
      </c>
      <c r="I18" s="11">
        <v>44606</v>
      </c>
      <c r="J18" s="8" t="s">
        <v>21</v>
      </c>
      <c r="K18" s="12">
        <v>4200</v>
      </c>
      <c r="L18" s="13" t="s">
        <v>74</v>
      </c>
    </row>
    <row r="19" spans="1:12" ht="165">
      <c r="A19" s="7" t="s">
        <v>16</v>
      </c>
      <c r="B19" s="8">
        <v>14</v>
      </c>
      <c r="C19" s="14" t="s">
        <v>75</v>
      </c>
      <c r="D19" s="15" t="s">
        <v>76</v>
      </c>
      <c r="E19" s="15" t="s">
        <v>77</v>
      </c>
      <c r="F19" s="27" t="s">
        <v>78</v>
      </c>
      <c r="G19" s="14"/>
      <c r="H19" s="11">
        <v>44602</v>
      </c>
      <c r="I19" s="11">
        <v>44606</v>
      </c>
      <c r="J19" s="16" t="s">
        <v>21</v>
      </c>
      <c r="K19" s="17">
        <v>430200</v>
      </c>
      <c r="L19" s="14" t="s">
        <v>79</v>
      </c>
    </row>
    <row r="20" spans="1:12" ht="135">
      <c r="A20" s="7" t="s">
        <v>16</v>
      </c>
      <c r="B20" s="8">
        <v>15</v>
      </c>
      <c r="C20" s="14" t="s">
        <v>75</v>
      </c>
      <c r="D20" s="15" t="s">
        <v>76</v>
      </c>
      <c r="E20" s="15" t="s">
        <v>80</v>
      </c>
      <c r="F20" s="27" t="s">
        <v>81</v>
      </c>
      <c r="G20" s="14"/>
      <c r="H20" s="11">
        <v>44606</v>
      </c>
      <c r="I20" s="11">
        <v>44608</v>
      </c>
      <c r="J20" s="16" t="s">
        <v>21</v>
      </c>
      <c r="K20" s="17">
        <v>150954.75</v>
      </c>
      <c r="L20" s="14" t="s">
        <v>82</v>
      </c>
    </row>
    <row r="21" spans="1:12" ht="195">
      <c r="A21" s="7" t="s">
        <v>16</v>
      </c>
      <c r="B21" s="8">
        <v>16</v>
      </c>
      <c r="C21" s="14" t="s">
        <v>83</v>
      </c>
      <c r="D21" s="15" t="s">
        <v>84</v>
      </c>
      <c r="E21" s="15" t="s">
        <v>85</v>
      </c>
      <c r="F21" s="27" t="s">
        <v>86</v>
      </c>
      <c r="G21" s="14"/>
      <c r="H21" s="11">
        <v>44609</v>
      </c>
      <c r="I21" s="11">
        <v>44610</v>
      </c>
      <c r="J21" s="16" t="s">
        <v>21</v>
      </c>
      <c r="K21" s="17">
        <v>397.88</v>
      </c>
      <c r="L21" s="14" t="s">
        <v>87</v>
      </c>
    </row>
    <row r="22" spans="1:12" ht="150">
      <c r="A22" s="7" t="s">
        <v>16</v>
      </c>
      <c r="B22" s="8">
        <v>17</v>
      </c>
      <c r="C22" s="14" t="s">
        <v>88</v>
      </c>
      <c r="D22" s="15" t="s">
        <v>89</v>
      </c>
      <c r="E22" s="15" t="s">
        <v>90</v>
      </c>
      <c r="F22" s="27" t="s">
        <v>91</v>
      </c>
      <c r="G22" s="14"/>
      <c r="H22" s="11">
        <v>44609</v>
      </c>
      <c r="I22" s="11">
        <v>44610</v>
      </c>
      <c r="J22" s="16" t="s">
        <v>21</v>
      </c>
      <c r="K22" s="17">
        <v>2503.96</v>
      </c>
      <c r="L22" s="14" t="s">
        <v>92</v>
      </c>
    </row>
    <row r="23" spans="1:12" ht="120">
      <c r="A23" s="7" t="s">
        <v>16</v>
      </c>
      <c r="B23" s="8">
        <v>18</v>
      </c>
      <c r="C23" s="14" t="s">
        <v>88</v>
      </c>
      <c r="D23" s="15" t="s">
        <v>89</v>
      </c>
      <c r="E23" s="15" t="s">
        <v>93</v>
      </c>
      <c r="F23" s="27" t="s">
        <v>94</v>
      </c>
      <c r="G23" s="14"/>
      <c r="H23" s="11">
        <v>44609</v>
      </c>
      <c r="I23" s="11">
        <v>44610</v>
      </c>
      <c r="J23" s="16" t="s">
        <v>21</v>
      </c>
      <c r="K23" s="17">
        <v>1383.84</v>
      </c>
      <c r="L23" s="14" t="s">
        <v>95</v>
      </c>
    </row>
    <row r="24" spans="1:12" ht="165">
      <c r="A24" s="7" t="s">
        <v>16</v>
      </c>
      <c r="B24" s="8">
        <v>19</v>
      </c>
      <c r="C24" s="14" t="s">
        <v>88</v>
      </c>
      <c r="D24" s="15" t="s">
        <v>89</v>
      </c>
      <c r="E24" s="15" t="s">
        <v>96</v>
      </c>
      <c r="F24" s="27" t="s">
        <v>97</v>
      </c>
      <c r="G24" s="14"/>
      <c r="H24" s="11">
        <v>44609</v>
      </c>
      <c r="I24" s="11">
        <v>44610</v>
      </c>
      <c r="J24" s="16" t="s">
        <v>21</v>
      </c>
      <c r="K24" s="17">
        <v>3195.88</v>
      </c>
      <c r="L24" s="14" t="s">
        <v>98</v>
      </c>
    </row>
    <row r="25" spans="1:12" ht="180">
      <c r="A25" s="7" t="s">
        <v>16</v>
      </c>
      <c r="B25" s="8">
        <v>20</v>
      </c>
      <c r="C25" s="14" t="s">
        <v>88</v>
      </c>
      <c r="D25" s="15" t="s">
        <v>89</v>
      </c>
      <c r="E25" s="15" t="s">
        <v>99</v>
      </c>
      <c r="F25" s="27" t="s">
        <v>100</v>
      </c>
      <c r="G25" s="14"/>
      <c r="H25" s="11">
        <v>44614</v>
      </c>
      <c r="I25" s="11">
        <v>44614</v>
      </c>
      <c r="J25" s="16" t="s">
        <v>21</v>
      </c>
      <c r="K25" s="17">
        <v>677.62</v>
      </c>
      <c r="L25" s="14" t="s">
        <v>101</v>
      </c>
    </row>
    <row r="26" spans="1:12" ht="150">
      <c r="A26" s="7" t="s">
        <v>16</v>
      </c>
      <c r="B26" s="8">
        <v>21</v>
      </c>
      <c r="C26" s="14" t="s">
        <v>88</v>
      </c>
      <c r="D26" s="15" t="s">
        <v>89</v>
      </c>
      <c r="E26" s="15" t="s">
        <v>102</v>
      </c>
      <c r="F26" s="27" t="s">
        <v>103</v>
      </c>
      <c r="G26" s="14"/>
      <c r="H26" s="11">
        <v>44614</v>
      </c>
      <c r="I26" s="11">
        <v>44615</v>
      </c>
      <c r="J26" s="16" t="s">
        <v>21</v>
      </c>
      <c r="K26" s="17">
        <v>677.62</v>
      </c>
      <c r="L26" s="14" t="s">
        <v>104</v>
      </c>
    </row>
    <row r="27" spans="1:12" ht="135">
      <c r="A27" s="7" t="s">
        <v>16</v>
      </c>
      <c r="B27" s="8">
        <v>22</v>
      </c>
      <c r="C27" s="14" t="s">
        <v>17</v>
      </c>
      <c r="D27" s="15" t="s">
        <v>18</v>
      </c>
      <c r="E27" s="15" t="s">
        <v>105</v>
      </c>
      <c r="F27" s="27" t="s">
        <v>106</v>
      </c>
      <c r="G27" s="14"/>
      <c r="H27" s="11">
        <v>44614</v>
      </c>
      <c r="I27" s="11">
        <v>44615</v>
      </c>
      <c r="J27" s="16" t="s">
        <v>21</v>
      </c>
      <c r="K27" s="17">
        <v>487.14</v>
      </c>
      <c r="L27" s="14" t="s">
        <v>107</v>
      </c>
    </row>
    <row r="28" spans="1:12" ht="180">
      <c r="A28" s="7" t="s">
        <v>16</v>
      </c>
      <c r="B28" s="8">
        <v>23</v>
      </c>
      <c r="C28" s="14" t="s">
        <v>108</v>
      </c>
      <c r="D28" s="15" t="s">
        <v>109</v>
      </c>
      <c r="E28" s="15" t="s">
        <v>110</v>
      </c>
      <c r="F28" s="27" t="s">
        <v>111</v>
      </c>
      <c r="G28" s="14"/>
      <c r="H28" s="11">
        <v>44614</v>
      </c>
      <c r="I28" s="11">
        <v>44615</v>
      </c>
      <c r="J28" s="16" t="s">
        <v>21</v>
      </c>
      <c r="K28" s="17">
        <v>2400</v>
      </c>
      <c r="L28" s="14" t="s">
        <v>112</v>
      </c>
    </row>
    <row r="29" spans="1:12" ht="180">
      <c r="A29" s="7" t="s">
        <v>16</v>
      </c>
      <c r="B29" s="8">
        <v>24</v>
      </c>
      <c r="C29" s="14" t="s">
        <v>108</v>
      </c>
      <c r="D29" s="15" t="s">
        <v>109</v>
      </c>
      <c r="E29" s="15" t="s">
        <v>113</v>
      </c>
      <c r="F29" s="27" t="s">
        <v>114</v>
      </c>
      <c r="G29" s="14"/>
      <c r="H29" s="11">
        <v>44614</v>
      </c>
      <c r="I29" s="11">
        <v>44615</v>
      </c>
      <c r="J29" s="16" t="s">
        <v>21</v>
      </c>
      <c r="K29" s="17">
        <v>2400</v>
      </c>
      <c r="L29" s="14" t="s">
        <v>115</v>
      </c>
    </row>
    <row r="30" spans="1:12" ht="165">
      <c r="A30" s="7" t="s">
        <v>16</v>
      </c>
      <c r="B30" s="8">
        <v>25</v>
      </c>
      <c r="C30" s="14" t="s">
        <v>17</v>
      </c>
      <c r="D30" s="15" t="s">
        <v>18</v>
      </c>
      <c r="E30" s="15" t="s">
        <v>116</v>
      </c>
      <c r="F30" s="27" t="s">
        <v>117</v>
      </c>
      <c r="G30" s="14"/>
      <c r="H30" s="11">
        <v>44615</v>
      </c>
      <c r="I30" s="11">
        <v>44615</v>
      </c>
      <c r="J30" s="16" t="s">
        <v>21</v>
      </c>
      <c r="K30" s="17">
        <v>692.1</v>
      </c>
      <c r="L30" s="14" t="s">
        <v>118</v>
      </c>
    </row>
    <row r="31" spans="1:12" ht="165">
      <c r="A31" s="7" t="s">
        <v>16</v>
      </c>
      <c r="B31" s="8">
        <v>26</v>
      </c>
      <c r="C31" s="14" t="s">
        <v>17</v>
      </c>
      <c r="D31" s="15" t="s">
        <v>18</v>
      </c>
      <c r="E31" s="15" t="s">
        <v>119</v>
      </c>
      <c r="F31" s="27" t="s">
        <v>120</v>
      </c>
      <c r="G31" s="14"/>
      <c r="H31" s="11">
        <v>44615</v>
      </c>
      <c r="I31" s="11">
        <v>44615</v>
      </c>
      <c r="J31" s="16" t="s">
        <v>21</v>
      </c>
      <c r="K31" s="17">
        <v>692.1</v>
      </c>
      <c r="L31" s="14" t="s">
        <v>121</v>
      </c>
    </row>
    <row r="32" spans="1:12">
      <c r="A32" s="22" t="s">
        <v>11</v>
      </c>
      <c r="B32" s="22"/>
      <c r="C32" s="22"/>
      <c r="D32" s="22"/>
    </row>
    <row r="33" spans="1:5">
      <c r="A33" s="18" t="s">
        <v>123</v>
      </c>
      <c r="B33" s="19">
        <v>44628</v>
      </c>
      <c r="C33" s="18"/>
      <c r="D33" s="20"/>
    </row>
    <row r="34" spans="1:5">
      <c r="A34" s="23" t="s">
        <v>12</v>
      </c>
      <c r="B34" s="23"/>
      <c r="C34" s="23"/>
      <c r="D34" s="23"/>
      <c r="E34" s="23"/>
    </row>
    <row r="35" spans="1:5">
      <c r="A35" s="23" t="s">
        <v>13</v>
      </c>
      <c r="B35" s="23"/>
      <c r="C35" s="23"/>
      <c r="D35" s="23"/>
      <c r="E35" s="23"/>
    </row>
    <row r="36" spans="1:5">
      <c r="A36" s="21" t="s">
        <v>14</v>
      </c>
      <c r="B36" s="21"/>
      <c r="C36" s="21"/>
      <c r="D36" s="21"/>
    </row>
  </sheetData>
  <mergeCells count="5">
    <mergeCell ref="A32:D32"/>
    <mergeCell ref="A34:E34"/>
    <mergeCell ref="A35:E35"/>
    <mergeCell ref="A2:M2"/>
    <mergeCell ref="A3:D3"/>
  </mergeCells>
  <hyperlinks>
    <hyperlink ref="F6" r:id="rId1"/>
    <hyperlink ref="F7" r:id="rId2"/>
    <hyperlink ref="F8" r:id="rId3"/>
    <hyperlink ref="F9" r:id="rId4"/>
    <hyperlink ref="F10" r:id="rId5"/>
    <hyperlink ref="F11" r:id="rId6"/>
    <hyperlink ref="F12" r:id="rId7"/>
    <hyperlink ref="F13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  <hyperlink ref="F28" r:id="rId23"/>
    <hyperlink ref="F29" r:id="rId24"/>
    <hyperlink ref="F30" r:id="rId25"/>
    <hyperlink ref="F31" r:id="rId26"/>
  </hyperlinks>
  <pageMargins left="0.511811024" right="0.511811024" top="0.78740157499999996" bottom="0.78740157499999996" header="0.31496062000000002" footer="0.31496062000000002"/>
  <pageSetup paperSize="9" orientation="portrait" verticalDpi="0" r:id="rId27"/>
  <drawing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Vitoria Neves Feitosa de Araujo</dc:creator>
  <cp:lastModifiedBy>Yasmin Rossenir Coelho</cp:lastModifiedBy>
  <dcterms:created xsi:type="dcterms:W3CDTF">2022-05-13T14:56:08Z</dcterms:created>
  <dcterms:modified xsi:type="dcterms:W3CDTF">2022-08-30T18:12:33Z</dcterms:modified>
</cp:coreProperties>
</file>