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peam.sharepoint.com/sites/DOF/Shared Documents/General/DOF/ANO 2026/TRANSPARÊNCIA/1 - ORDEM CRONOLÓGICA DE PAGAMENTOS/04.Abril/"/>
    </mc:Choice>
  </mc:AlternateContent>
  <xr:revisionPtr revIDLastSave="5" documentId="8_{BF9460BD-B99A-4A35-B4F9-824A201FE1E4}" xr6:coauthVersionLast="47" xr6:coauthVersionMax="47" xr10:uidLastSave="{17B98EE1-DEB2-4D17-B754-66B9F99F1399}"/>
  <bookViews>
    <workbookView xWindow="-24120" yWindow="-120" windowWidth="24240" windowHeight="13020" xr2:uid="{AECB22A0-B959-47F3-B5A9-6EA7584F97CE}"/>
  </bookViews>
  <sheets>
    <sheet name="Bens" sheetId="1" r:id="rId1"/>
  </sheets>
  <definedNames>
    <definedName name="_xlnm._FilterDatabase" localSheetId="0" hidden="1">Bens!$D$1:$D$27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L14" i="1"/>
  <c r="L13" i="1"/>
</calcChain>
</file>

<file path=xl/sharedStrings.xml><?xml version="1.0" encoding="utf-8"?>
<sst xmlns="http://schemas.openxmlformats.org/spreadsheetml/2006/main" count="128" uniqueCount="94">
  <si>
    <t>ABRIL/2026</t>
  </si>
  <si>
    <t>ORDEM CRONOLÓGICA DE PAGAMENTOS – PGJ/AM</t>
  </si>
  <si>
    <r>
      <t xml:space="preserve">ORDEM CRONOLÓGICA DE PAGAMENTO DE </t>
    </r>
    <r>
      <rPr>
        <b/>
        <sz val="14"/>
        <color theme="4" tint="-0.249977111117893"/>
        <rFont val="Arial"/>
        <family val="2"/>
      </rPr>
      <t>FORNECIMENTO DE BENS</t>
    </r>
  </si>
  <si>
    <t>Mês</t>
  </si>
  <si>
    <t>N° Seq.</t>
  </si>
  <si>
    <t>CPF/CNPJ</t>
  </si>
  <si>
    <t xml:space="preserve">Empresa/ Nome </t>
  </si>
  <si>
    <t>Objeto</t>
  </si>
  <si>
    <t>Nota Fiscal</t>
  </si>
  <si>
    <t>Data de exigibilidade</t>
  </si>
  <si>
    <t>NL</t>
  </si>
  <si>
    <t>Valor da NL</t>
  </si>
  <si>
    <t>Data de pgto.</t>
  </si>
  <si>
    <t>Justificativa</t>
  </si>
  <si>
    <t>Valor pago</t>
  </si>
  <si>
    <t>SEI</t>
  </si>
  <si>
    <t>ABRIL</t>
  </si>
  <si>
    <t xml:space="preserve"> R DA S AGUIAR COMERCIO DE MATERIAL DE LIMPEZA EIRELI</t>
  </si>
  <si>
    <t xml:space="preserve">Liquidação da NE nº 2026NE0000346 - Ref.  a aquisição de materiais de acondicionamento e embalagem a serem disponibilizados pelo almoxerifado do edificio-sede da PGJ , conforme NF-e n° 7858/001 e documentos no SEI 2026.007958. </t>
  </si>
  <si>
    <t>7858/2026</t>
  </si>
  <si>
    <t>704/2026</t>
  </si>
  <si>
    <t>17/4/2026</t>
  </si>
  <si>
    <t>2026.007958</t>
  </si>
  <si>
    <t>R DA S AGUIAR COMERCIO DE MATERIAL DE LIMPEZA EIRELI</t>
  </si>
  <si>
    <t>Liquidação da NE nº 2026NE0000344 - Referente ao recebimento de materiais de expediente diversos, conf. NF-nº 7856 e demais documentos contidos no SEI 2026.007883.</t>
  </si>
  <si>
    <t>7856/2026</t>
  </si>
  <si>
    <t>710/2026</t>
  </si>
  <si>
    <t>2026.007883</t>
  </si>
  <si>
    <t>SORELLE COMERCIO ELETROS E EQUIPAMENTOS LTDA</t>
  </si>
  <si>
    <t>Liquidação da NE nº 2026NE0000307 - Ref. Contratação de empresa especializada para aquisição de eletrodomésticos, BEBEDOURO DE COLUNA MASTER CGA BRANCO 127 V ~/60 HZ  (TOMBOS: 25631 a 25638), conforme NFS-nº 976 documentos no SEI 2026.008886.</t>
  </si>
  <si>
    <t>976/2026</t>
  </si>
  <si>
    <t>23/4/2026</t>
  </si>
  <si>
    <t>755/2026</t>
  </si>
  <si>
    <t>24/4/2026</t>
  </si>
  <si>
    <t>2026.008886</t>
  </si>
  <si>
    <t>Liquidação da NE nº 2026NE0000223 - Ref. Contratação de empresa especializada para aquisição de eletrodomésticos, BEBEDOURO DE COLUNA MASTER CGA BRANCO 127 V ~/60 HZ  (TOMBO: 24709), conforme NFS-nº 971 documentos no SEI 2026.008802.</t>
  </si>
  <si>
    <t>971/2026</t>
  </si>
  <si>
    <t>756/2026</t>
  </si>
  <si>
    <t>2026.008802</t>
  </si>
  <si>
    <t>Liquidação da NE nº 2026NE0000228 - Ref. Contratação de empresa especializada para aquisição de eletrodomésticos, BEBEDOURO DE COLUNA MASTER CGA BRANCO 127 V ~/60 HZ  (TOMBOS: 25626 a 25630), conforme NFS-nº 970 documentos no SEI 2026.008813.</t>
  </si>
  <si>
    <t>970/2026</t>
  </si>
  <si>
    <t>757/2026</t>
  </si>
  <si>
    <t>2026.008813</t>
  </si>
  <si>
    <t>MILAX COMERCIO DE MOVEIS LTDA</t>
  </si>
  <si>
    <t>Liquidação da NE nº 2025NE0001286 - Ref. Contratação de empresa especializada para aquisição de móveis, MESA RETANGULAR (TOMBO: 25644), conforme NFS-nº 152 documentos no SEI 2026.009450.</t>
  </si>
  <si>
    <t>152/2025</t>
  </si>
  <si>
    <t>758/2026</t>
  </si>
  <si>
    <t>2026.009450</t>
  </si>
  <si>
    <t>F N DE ALMEIDA EPP</t>
  </si>
  <si>
    <t>Liquidação da NE nº 2026NE0000162 - Ref. Contratação de empresa especializada para aquisição de móveis, LONGARINA DE 3 LUGARES,ENC EM TELA,ASS POLIESTER,C/BRACOS FX (TOMBOS: 24710 e 24711), conforme NFS-nº 93 documentos no SEI 2026.009277.</t>
  </si>
  <si>
    <t>93/2026</t>
  </si>
  <si>
    <t>759/2026</t>
  </si>
  <si>
    <t>2026.009277</t>
  </si>
  <si>
    <t>Liquidação da NE nº 2026NE0000203 - Ref. Contratação de empresa especializada para aquisição de móveis, POLTRONA PRESIDENTE TELADA (TOMBO: 25639 a 25643), conforme NFS-nº 94 documentos no SEI 2026.009267.</t>
  </si>
  <si>
    <t>94/2026</t>
  </si>
  <si>
    <t>760/2026</t>
  </si>
  <si>
    <t>2026.009267</t>
  </si>
  <si>
    <t>Liquidação da NE nº 2026NE0000163 - Ref. Contratação de empresa especializada para aquisição de móveis, CADEIRA DIRETOR FIXA PRA OBESO,ASS/ENC EM POLISTER PRETO (TOMBO: 24715), conforme NFS-nº 92 documentos no SEI 2026.009264.</t>
  </si>
  <si>
    <t>92/2026</t>
  </si>
  <si>
    <t>761/2026</t>
  </si>
  <si>
    <t>2026.009264</t>
  </si>
  <si>
    <t>DIDAQUE EMPREENDIMENTOS LTDA</t>
  </si>
  <si>
    <t>Liquidação da NE nº 2025NE0001204 - Ref. Contratação de empresa especializada para aquisição de móveis, Quadro Branco com calendário 0,100m x 0,70m  (TOMBO: 24988), conforme NFS-nº 1026 documentos no SEI 2026.009458.</t>
  </si>
  <si>
    <t>1026/2026</t>
  </si>
  <si>
    <t>762/2026</t>
  </si>
  <si>
    <t>2026.009458</t>
  </si>
  <si>
    <t>Liquidação da NE nº 2025NE0002063 - Ref. ao recebimento de materiais de limpeza diversos, conf. NF-nº 7795 e demais documentos contidos no SEI 2025.027367.</t>
  </si>
  <si>
    <t>7795/2026</t>
  </si>
  <si>
    <t>775/2026</t>
  </si>
  <si>
    <t>2025.027367</t>
  </si>
  <si>
    <t>Liquidação da NE nº 2026NE0000345 - Referente ao recebimento de materiais elétricos, conf. NF-nº 7857 e demais documentos contidos no SEI 2026.007951.</t>
  </si>
  <si>
    <t>7857/2026</t>
  </si>
  <si>
    <t>776/2026</t>
  </si>
  <si>
    <t>2026.007951</t>
  </si>
  <si>
    <t>SILVA E LINS LTDA</t>
  </si>
  <si>
    <t>Liquidação da NE nº 2026NE0000545 - Referente ao recebimento de materiais do gênero alimentício, conf. NF-nº 49 e demais documentos contidos no SEI 2026.008287.</t>
  </si>
  <si>
    <t>49/2026</t>
  </si>
  <si>
    <t>777/2026</t>
  </si>
  <si>
    <t>2026.008287</t>
  </si>
  <si>
    <t>Liquidação da NE nº 2025NE0000664 - Ref. Contratação de empresa especializada para aquisição de móveis, Mesa L corte convexo, gaveteiro volante com 4 gavetas, bancada de trabalho dupla, armário baixo com porta de correr (TOMBOS: 25645 a 25651, e 25662), conforme NFS-nº 102 documentos no SEI 2026.009449.</t>
  </si>
  <si>
    <t>102/2025</t>
  </si>
  <si>
    <t>779/2026</t>
  </si>
  <si>
    <t>2026.009449</t>
  </si>
  <si>
    <t>CONNECTED PRODUTOS E SERVICOS LTDA</t>
  </si>
  <si>
    <t>Liquidação da NE nº 2026NE0000222 - Ref. à aquisição de toners de impressão, conf. NF-nº 406 e demais documentos contidos no SEI 2026.008592.</t>
  </si>
  <si>
    <t>406/2026</t>
  </si>
  <si>
    <t>27/4/2026</t>
  </si>
  <si>
    <t>788/2026</t>
  </si>
  <si>
    <t>2026.008592</t>
  </si>
  <si>
    <t>Fonte da informação: Sistema eletronico de informações (SEI) e sistema AFI. DOF/MPAM.</t>
  </si>
  <si>
    <t>Data da última atualização: 04/05/2026</t>
  </si>
  <si>
    <t>FUNDAMENTO LEGAL: Lei nº 4.320/1964, art. 63; Decreto nº 93.872/1986, art. 36; Lei nº</t>
  </si>
  <si>
    <t>8.666/1993 art. 73; Lei nº 14.129/2021, art. 29, § 2º, VI; Lei nº 14.133/2021, arts. 140 e 141, § 3º; e</t>
  </si>
  <si>
    <t>Instrução Normativa nº 2/2016 do Ministério do Planejamento, art. 3º.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</si>
</sst>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6]d/m/yyyy"/>
    <numFmt numFmtId="165" formatCode="_-&quot;R$ &quot;* #,##0.00_-;&quot;-R$ &quot;* #,##0.00_-;_-&quot;R$ &quot;* \-??_-;_-@_-"/>
    <numFmt numFmtId="166" formatCode="d/m/yyyy"/>
    <numFmt numFmtId="167" formatCode="_-* #,##0.00_-;\-* #,##0.00_-;_-* \-??_-;_-@_-"/>
  </numFmts>
  <fonts count="16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Liberation Sans1"/>
      <family val="2"/>
      <charset val="1"/>
    </font>
    <font>
      <b/>
      <sz val="14"/>
      <color rgb="FFFF0000"/>
      <name val="Arial1"/>
      <charset val="1"/>
    </font>
    <font>
      <b/>
      <sz val="16"/>
      <color rgb="FF000000"/>
      <name val="Arial1"/>
      <charset val="1"/>
    </font>
    <font>
      <b/>
      <sz val="16"/>
      <color rgb="FF3465A4"/>
      <name val="Arial1"/>
      <charset val="1"/>
    </font>
    <font>
      <b/>
      <sz val="14"/>
      <color rgb="FF000000"/>
      <name val="Arial"/>
      <family val="2"/>
      <charset val="1"/>
    </font>
    <font>
      <b/>
      <sz val="14"/>
      <color theme="4" tint="-0.249977111117893"/>
      <name val="Arial"/>
      <family val="2"/>
    </font>
    <font>
      <sz val="14"/>
      <color rgb="FF000000"/>
      <name val="Arial"/>
      <family val="2"/>
      <charset val="1"/>
    </font>
    <font>
      <sz val="12"/>
      <color rgb="FF3465A4"/>
      <name val="Arial"/>
      <family val="2"/>
      <charset val="1"/>
    </font>
    <font>
      <b/>
      <sz val="12"/>
      <color rgb="FFFFFFFF"/>
      <name val="Arial1"/>
      <charset val="1"/>
    </font>
    <font>
      <sz val="11"/>
      <name val="Calibri"/>
      <family val="2"/>
    </font>
    <font>
      <sz val="11"/>
      <name val="Calibri"/>
      <family val="2"/>
      <charset val="1"/>
    </font>
    <font>
      <u/>
      <sz val="11"/>
      <color rgb="FF0000FF"/>
      <name val="Calibri"/>
      <family val="2"/>
      <charset val="1"/>
    </font>
    <font>
      <u/>
      <sz val="11"/>
      <color theme="10"/>
      <name val="Calibri"/>
      <family val="2"/>
      <charset val="1"/>
    </font>
    <font>
      <sz val="11"/>
      <color rgb="FF24242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800000"/>
        <bgColor rgb="FFC00000"/>
      </patternFill>
    </fill>
    <fill>
      <patternFill patternType="solid">
        <fgColor rgb="FF808080"/>
        <bgColor rgb="FF969696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/>
    <xf numFmtId="167" fontId="1" fillId="0" borderId="0" applyBorder="0" applyProtection="0"/>
    <xf numFmtId="165" fontId="1" fillId="0" borderId="0" applyBorder="0" applyProtection="0"/>
    <xf numFmtId="0" fontId="13" fillId="0" borderId="0" applyBorder="0" applyProtection="0"/>
    <xf numFmtId="0" fontId="2" fillId="0" borderId="0"/>
    <xf numFmtId="0" fontId="14" fillId="0" borderId="0" applyNumberFormat="0" applyFill="0" applyBorder="0" applyAlignment="0" applyProtection="0"/>
  </cellStyleXfs>
  <cellXfs count="50">
    <xf numFmtId="0" fontId="0" fillId="0" borderId="0" xfId="0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0" xfId="4" applyNumberFormat="1" applyFont="1" applyAlignment="1">
      <alignment horizontal="right" vertical="center"/>
    </xf>
    <xf numFmtId="0" fontId="4" fillId="0" borderId="0" xfId="4" applyFont="1" applyAlignment="1">
      <alignment horizontal="left"/>
    </xf>
    <xf numFmtId="2" fontId="4" fillId="0" borderId="0" xfId="4" applyNumberFormat="1" applyFont="1" applyAlignment="1">
      <alignment horizontal="left"/>
    </xf>
    <xf numFmtId="2" fontId="4" fillId="0" borderId="0" xfId="4" applyNumberFormat="1" applyFont="1" applyAlignment="1">
      <alignment horizontal="center"/>
    </xf>
    <xf numFmtId="0" fontId="5" fillId="0" borderId="0" xfId="4" applyFont="1" applyAlignment="1">
      <alignment horizontal="center"/>
    </xf>
    <xf numFmtId="0" fontId="6" fillId="0" borderId="0" xfId="4" applyFont="1"/>
    <xf numFmtId="0" fontId="8" fillId="0" borderId="0" xfId="4" applyFont="1"/>
    <xf numFmtId="2" fontId="8" fillId="0" borderId="0" xfId="4" applyNumberFormat="1" applyFont="1" applyAlignment="1">
      <alignment horizontal="center"/>
    </xf>
    <xf numFmtId="0" fontId="9" fillId="0" borderId="0" xfId="4" applyFont="1" applyAlignment="1">
      <alignment horizontal="center"/>
    </xf>
    <xf numFmtId="0" fontId="2" fillId="0" borderId="0" xfId="4"/>
    <xf numFmtId="0" fontId="10" fillId="2" borderId="1" xfId="4" applyFont="1" applyFill="1" applyBorder="1" applyAlignment="1">
      <alignment horizontal="center" vertical="center" wrapText="1"/>
    </xf>
    <xf numFmtId="2" fontId="10" fillId="2" borderId="1" xfId="4" applyNumberFormat="1" applyFont="1" applyFill="1" applyBorder="1" applyAlignment="1">
      <alignment horizontal="center" vertical="center"/>
    </xf>
    <xf numFmtId="0" fontId="10" fillId="2" borderId="1" xfId="4" applyFont="1" applyFill="1" applyBorder="1" applyAlignment="1">
      <alignment horizontal="center" vertical="center"/>
    </xf>
    <xf numFmtId="0" fontId="10" fillId="3" borderId="1" xfId="4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65" fontId="11" fillId="0" borderId="1" xfId="2" applyFont="1" applyBorder="1" applyAlignment="1" applyProtection="1">
      <alignment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5" fontId="12" fillId="0" borderId="1" xfId="2" applyFont="1" applyBorder="1" applyAlignment="1">
      <alignment vertical="center" wrapText="1"/>
    </xf>
    <xf numFmtId="0" fontId="12" fillId="0" borderId="0" xfId="0" applyFont="1"/>
    <xf numFmtId="0" fontId="13" fillId="0" borderId="1" xfId="3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165" fontId="11" fillId="0" borderId="1" xfId="2" applyFont="1" applyBorder="1" applyAlignment="1" applyProtection="1">
      <alignment vertical="center"/>
    </xf>
    <xf numFmtId="49" fontId="1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2" fontId="0" fillId="0" borderId="0" xfId="0" applyNumberFormat="1"/>
    <xf numFmtId="166" fontId="0" fillId="0" borderId="0" xfId="0" applyNumberFormat="1" applyAlignment="1">
      <alignment horizontal="center" vertical="center"/>
    </xf>
    <xf numFmtId="49" fontId="0" fillId="0" borderId="0" xfId="1" applyNumberFormat="1" applyFont="1" applyBorder="1" applyProtection="1"/>
    <xf numFmtId="0" fontId="0" fillId="0" borderId="2" xfId="0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left"/>
    </xf>
    <xf numFmtId="0" fontId="11" fillId="0" borderId="1" xfId="3" applyFont="1" applyBorder="1" applyAlignment="1">
      <alignment wrapText="1"/>
    </xf>
    <xf numFmtId="0" fontId="11" fillId="0" borderId="1" xfId="3" applyFont="1" applyBorder="1" applyAlignment="1">
      <alignment vertical="center" wrapText="1"/>
    </xf>
    <xf numFmtId="0" fontId="11" fillId="0" borderId="1" xfId="3" applyFont="1" applyBorder="1" applyAlignment="1" applyProtection="1">
      <alignment wrapText="1"/>
    </xf>
    <xf numFmtId="0" fontId="13" fillId="0" borderId="1" xfId="5" applyFont="1" applyBorder="1" applyAlignment="1">
      <alignment horizontal="center" vertical="center"/>
    </xf>
    <xf numFmtId="0" fontId="15" fillId="0" borderId="1" xfId="0" applyFont="1" applyBorder="1" applyAlignment="1">
      <alignment wrapText="1"/>
    </xf>
  </cellXfs>
  <cellStyles count="6">
    <cellStyle name="Hiperlink" xfId="3" builtinId="8"/>
    <cellStyle name="Hyperlink" xfId="5" xr:uid="{04F837A4-597F-461D-9736-7B1AF316C411}"/>
    <cellStyle name="Moeda" xfId="2" builtinId="4"/>
    <cellStyle name="Normal" xfId="0" builtinId="0"/>
    <cellStyle name="Normal 2" xfId="4" xr:uid="{9AAFF9FD-6C15-49DE-B166-E2923F5BDBED}"/>
    <cellStyle name="Vírgula" xfId="1" builtinId="3"/>
  </cellStyles>
  <dxfs count="2">
    <dxf>
      <numFmt numFmtId="168" formatCode="00&quot;.&quot;000&quot;.&quot;000&quot;/&quot;0000&quot;-&quot;00"/>
    </dxf>
    <dxf>
      <numFmt numFmtId="169" formatCode="000&quot;.&quot;000&quot;.&quot;000&quot;-&quot;0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89647</xdr:colOff>
      <xdr:row>0</xdr:row>
      <xdr:rowOff>78441</xdr:rowOff>
    </xdr:from>
    <xdr:to>
      <xdr:col>3</xdr:col>
      <xdr:colOff>974911</xdr:colOff>
      <xdr:row>0</xdr:row>
      <xdr:rowOff>903006</xdr:rowOff>
    </xdr:to>
    <xdr:pic>
      <xdr:nvPicPr>
        <xdr:cNvPr id="2" name="Figuras 7">
          <a:extLst>
            <a:ext uri="{FF2B5EF4-FFF2-40B4-BE49-F238E27FC236}">
              <a16:creationId xmlns:a16="http://schemas.microsoft.com/office/drawing/2014/main" id="{35289C52-EE10-403A-A5C9-481AC37B2B6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9647" y="78441"/>
          <a:ext cx="4018989" cy="824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pam.mp.br/images-j5/DOF/2026/TRANSPARENCIA/Ordem%20Cronologica/Abril/BENS/NFS_94_2026_F_N_DE_ALMEIDA.pdf" TargetMode="External"/><Relationship Id="rId13" Type="http://schemas.openxmlformats.org/officeDocument/2006/relationships/hyperlink" Target="https://www.mpam.mp.br/images-j5/DOF/2026/TRANSPARENCIA/Ordem%20Cronologica/Abril/BENS/NFS_49_2026_SILVA_E_LINS.pdf" TargetMode="External"/><Relationship Id="rId3" Type="http://schemas.openxmlformats.org/officeDocument/2006/relationships/hyperlink" Target="https://www.mpam.mp.br/images-j5/DOF/2026/TRANSPARENCIA/Ordem%20Cronologica/Abril/BENS/NFS_976_2026_SORELLE.pdf" TargetMode="External"/><Relationship Id="rId7" Type="http://schemas.openxmlformats.org/officeDocument/2006/relationships/hyperlink" Target="https://www.mpam.mp.br/images-j5/DOF/2026/TRANSPARENCIA/Ordem%20Cronologica/Abril/BENS/NFS_93_2026_F_N_DE_ALMEIDA.pdf" TargetMode="External"/><Relationship Id="rId12" Type="http://schemas.openxmlformats.org/officeDocument/2006/relationships/hyperlink" Target="https://www.mpam.mp.br/images-j5/DOF/2026/TRANSPARENCIA/Ordem%20Cronologica/Abril/BENS/NFS_7857_2026_R_DA_S_AGUIAR.pdf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s://www.mpam.mp.br/images-j5/DOF/2026/TRANSPARENCIA/Ordem%20Cronologica/Abril/BENS/NFS_7858_2026_R_DA_S_AGUIAR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mpam.mp.br/images-j5/DOF/2026/TRANSPARENCIA/Ordem%20Cronologica/Abril/BENS/NFS_7858_2026_R_DA_S_AGUIAR.pdf" TargetMode="External"/><Relationship Id="rId6" Type="http://schemas.openxmlformats.org/officeDocument/2006/relationships/hyperlink" Target="https://www.mpam.mp.br/images-j5/DOF/2026/TRANSPARENCIA/Ordem%20Cronologica/Abril/BENS/NFS_152_2025_MILAX.pdf" TargetMode="External"/><Relationship Id="rId11" Type="http://schemas.openxmlformats.org/officeDocument/2006/relationships/hyperlink" Target="https://www.mpam.mp.br/images-j5/DOF/2026/TRANSPARENCIA/Ordem%20Cronologica/Abril/BENS/NFS_7795_2025_R_DA_S_AGUIAR.pdf" TargetMode="External"/><Relationship Id="rId5" Type="http://schemas.openxmlformats.org/officeDocument/2006/relationships/hyperlink" Target="https://www.mpam.mp.br/images-j5/DOF/2026/TRANSPARENCIA/Ordem%20Cronologica/Abril/BENS/NFS_970_2026_SORELLE.pdf" TargetMode="External"/><Relationship Id="rId15" Type="http://schemas.openxmlformats.org/officeDocument/2006/relationships/hyperlink" Target="https://www.mpam.mp.br/images-j5/DOF/2026/TRANSPARENCIA/Ordem%20Cronologica/Abril/BENS/NFS_406_2026_CONNECTED.pdf" TargetMode="External"/><Relationship Id="rId10" Type="http://schemas.openxmlformats.org/officeDocument/2006/relationships/hyperlink" Target="https://www.mpam.mp.br/images-j5/DOF/2026/TRANSPARENCIA/Ordem%20Cronologica/Abril/BENS/NFS_1026_2026_DIDAQUE.pdf" TargetMode="External"/><Relationship Id="rId4" Type="http://schemas.openxmlformats.org/officeDocument/2006/relationships/hyperlink" Target="https://www.mpam.mp.br/images-j5/DOF/2026/TRANSPARENCIA/Ordem%20Cronologica/Abril/BENS/NFS_971_2026_SORELLE.pdf" TargetMode="External"/><Relationship Id="rId9" Type="http://schemas.openxmlformats.org/officeDocument/2006/relationships/hyperlink" Target="https://www.mpam.mp.br/images-j5/DOF/2026/TRANSPARENCIA/Ordem%20Cronologica/Abril/BENS/NFS_92_2026_F_N_DE_ALMEIDA.pdf" TargetMode="External"/><Relationship Id="rId14" Type="http://schemas.openxmlformats.org/officeDocument/2006/relationships/hyperlink" Target="https://www.mpam.mp.br/images-j5/DOF/2026/TRANSPARENCIA/Ordem%20Cronologica/Abril/BENS/NFS_102_2025_MILAX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452E3-C916-4B24-8285-7E0F0B422A3C}">
  <dimension ref="A1:M32"/>
  <sheetViews>
    <sheetView tabSelected="1" zoomScale="80" zoomScaleNormal="80" workbookViewId="0">
      <selection activeCell="P3" sqref="P3"/>
    </sheetView>
  </sheetViews>
  <sheetFormatPr defaultRowHeight="15"/>
  <cols>
    <col min="1" max="1" width="13.7109375" customWidth="1"/>
    <col min="2" max="2" width="14.7109375" customWidth="1"/>
    <col min="3" max="3" width="18.5703125" style="35" customWidth="1"/>
    <col min="4" max="4" width="45.28515625" customWidth="1"/>
    <col min="5" max="5" width="29.5703125" customWidth="1"/>
    <col min="6" max="6" width="18.7109375" style="3" customWidth="1"/>
    <col min="7" max="7" width="16.42578125" customWidth="1"/>
    <col min="8" max="8" width="12.140625" hidden="1" customWidth="1"/>
    <col min="9" max="9" width="14.5703125" hidden="1" customWidth="1"/>
    <col min="10" max="10" width="20.85546875" customWidth="1"/>
    <col min="11" max="11" width="14.85546875" customWidth="1"/>
    <col min="12" max="12" width="13.85546875" bestFit="1" customWidth="1"/>
    <col min="13" max="13" width="19" customWidth="1"/>
  </cols>
  <sheetData>
    <row r="1" spans="1:13" ht="77.099999999999994" customHeight="1">
      <c r="C1" s="1"/>
      <c r="D1" s="2"/>
      <c r="G1" s="4"/>
      <c r="H1" s="4"/>
      <c r="I1" s="4"/>
      <c r="J1" s="2"/>
    </row>
    <row r="2" spans="1:13" ht="18">
      <c r="B2" s="5"/>
      <c r="C2" s="5"/>
      <c r="D2" s="5"/>
      <c r="E2" s="5"/>
      <c r="F2" s="5"/>
      <c r="G2" s="5"/>
      <c r="H2" s="5"/>
      <c r="I2" s="4"/>
      <c r="J2" s="5"/>
      <c r="K2" s="5"/>
      <c r="L2" s="5"/>
      <c r="M2" s="5" t="s">
        <v>0</v>
      </c>
    </row>
    <row r="3" spans="1:13" ht="20.25">
      <c r="A3" s="6" t="s">
        <v>1</v>
      </c>
      <c r="B3" s="6"/>
      <c r="C3" s="7"/>
      <c r="D3" s="6"/>
      <c r="E3" s="6"/>
      <c r="G3" s="4"/>
      <c r="H3" s="4"/>
      <c r="I3" s="4"/>
      <c r="J3" s="2"/>
    </row>
    <row r="4" spans="1:13" ht="20.25">
      <c r="A4" s="6"/>
      <c r="B4" s="6"/>
      <c r="C4" s="8"/>
      <c r="D4" s="9"/>
      <c r="E4" s="6"/>
      <c r="G4" s="4"/>
      <c r="H4" s="4"/>
      <c r="I4" s="4"/>
      <c r="J4" s="2"/>
    </row>
    <row r="5" spans="1:13" ht="18">
      <c r="A5" s="10" t="s">
        <v>2</v>
      </c>
      <c r="B5" s="11"/>
      <c r="C5" s="12"/>
      <c r="D5" s="13"/>
      <c r="E5" s="14"/>
      <c r="G5" s="4"/>
      <c r="H5" s="4"/>
      <c r="I5" s="4"/>
      <c r="J5" s="2"/>
    </row>
    <row r="6" spans="1:13" ht="31.5">
      <c r="A6" s="15" t="s">
        <v>3</v>
      </c>
      <c r="B6" s="15" t="s">
        <v>4</v>
      </c>
      <c r="C6" s="16" t="s">
        <v>5</v>
      </c>
      <c r="D6" s="17" t="s">
        <v>6</v>
      </c>
      <c r="E6" s="17" t="s">
        <v>7</v>
      </c>
      <c r="F6" s="15" t="s">
        <v>8</v>
      </c>
      <c r="G6" s="15" t="s">
        <v>9</v>
      </c>
      <c r="H6" s="18" t="s">
        <v>10</v>
      </c>
      <c r="I6" s="18" t="s">
        <v>11</v>
      </c>
      <c r="J6" s="17" t="s">
        <v>12</v>
      </c>
      <c r="K6" s="17" t="s">
        <v>13</v>
      </c>
      <c r="L6" s="17" t="s">
        <v>14</v>
      </c>
      <c r="M6" s="17" t="s">
        <v>15</v>
      </c>
    </row>
    <row r="7" spans="1:13" s="27" customFormat="1" ht="150">
      <c r="A7" s="19" t="s">
        <v>16</v>
      </c>
      <c r="B7" s="19">
        <v>1</v>
      </c>
      <c r="C7" s="20">
        <v>4003942000184</v>
      </c>
      <c r="D7" s="21" t="s">
        <v>17</v>
      </c>
      <c r="E7" s="45" t="s">
        <v>18</v>
      </c>
      <c r="F7" s="28" t="s">
        <v>19</v>
      </c>
      <c r="G7" s="22">
        <v>46129</v>
      </c>
      <c r="H7" s="23" t="s">
        <v>20</v>
      </c>
      <c r="I7" s="24">
        <v>1515</v>
      </c>
      <c r="J7" s="25" t="s">
        <v>21</v>
      </c>
      <c r="K7" s="21"/>
      <c r="L7" s="26">
        <v>1515</v>
      </c>
      <c r="M7" s="23" t="s">
        <v>22</v>
      </c>
    </row>
    <row r="8" spans="1:13" s="27" customFormat="1" ht="90">
      <c r="A8" s="19" t="s">
        <v>16</v>
      </c>
      <c r="B8" s="21">
        <v>2</v>
      </c>
      <c r="C8" s="20">
        <v>4003942000184</v>
      </c>
      <c r="D8" s="21" t="s">
        <v>23</v>
      </c>
      <c r="E8" s="46" t="s">
        <v>24</v>
      </c>
      <c r="F8" s="28" t="s">
        <v>25</v>
      </c>
      <c r="G8" s="22">
        <v>46129</v>
      </c>
      <c r="H8" s="23" t="s">
        <v>26</v>
      </c>
      <c r="I8" s="24">
        <v>6920.88</v>
      </c>
      <c r="J8" s="25" t="s">
        <v>21</v>
      </c>
      <c r="K8" s="21"/>
      <c r="L8" s="26">
        <v>6920.88</v>
      </c>
      <c r="M8" s="23" t="s">
        <v>27</v>
      </c>
    </row>
    <row r="9" spans="1:13" s="27" customFormat="1" ht="165">
      <c r="A9" s="19" t="s">
        <v>16</v>
      </c>
      <c r="B9" s="19">
        <v>3</v>
      </c>
      <c r="C9" s="19">
        <v>36045363000190</v>
      </c>
      <c r="D9" s="21" t="s">
        <v>28</v>
      </c>
      <c r="E9" s="47" t="s">
        <v>29</v>
      </c>
      <c r="F9" s="48" t="s">
        <v>30</v>
      </c>
      <c r="G9" s="29" t="s">
        <v>31</v>
      </c>
      <c r="H9" s="30" t="s">
        <v>32</v>
      </c>
      <c r="I9" s="31">
        <v>5519.92</v>
      </c>
      <c r="J9" s="25" t="s">
        <v>33</v>
      </c>
      <c r="K9" s="25"/>
      <c r="L9" s="31">
        <v>5519.92</v>
      </c>
      <c r="M9" s="30" t="s">
        <v>34</v>
      </c>
    </row>
    <row r="10" spans="1:13" s="33" customFormat="1" ht="150">
      <c r="A10" s="19" t="s">
        <v>16</v>
      </c>
      <c r="B10" s="21">
        <v>4</v>
      </c>
      <c r="C10" s="19">
        <v>36045363000190</v>
      </c>
      <c r="D10" s="21" t="s">
        <v>28</v>
      </c>
      <c r="E10" s="46" t="s">
        <v>35</v>
      </c>
      <c r="F10" s="48" t="s">
        <v>36</v>
      </c>
      <c r="G10" s="25" t="s">
        <v>31</v>
      </c>
      <c r="H10" s="32" t="s">
        <v>37</v>
      </c>
      <c r="I10" s="24">
        <v>689.99</v>
      </c>
      <c r="J10" s="25" t="s">
        <v>33</v>
      </c>
      <c r="K10" s="21"/>
      <c r="L10" s="24">
        <v>689.99</v>
      </c>
      <c r="M10" s="32" t="s">
        <v>38</v>
      </c>
    </row>
    <row r="11" spans="1:13" s="33" customFormat="1" ht="165">
      <c r="A11" s="19" t="s">
        <v>16</v>
      </c>
      <c r="B11" s="19">
        <v>5</v>
      </c>
      <c r="C11" s="19">
        <v>36045363000190</v>
      </c>
      <c r="D11" s="21" t="s">
        <v>28</v>
      </c>
      <c r="E11" s="46" t="s">
        <v>39</v>
      </c>
      <c r="F11" s="48" t="s">
        <v>40</v>
      </c>
      <c r="G11" s="25" t="s">
        <v>31</v>
      </c>
      <c r="H11" s="32" t="s">
        <v>41</v>
      </c>
      <c r="I11" s="24">
        <v>3449.95</v>
      </c>
      <c r="J11" s="25" t="s">
        <v>33</v>
      </c>
      <c r="K11" s="21"/>
      <c r="L11" s="24">
        <v>3449.95</v>
      </c>
      <c r="M11" s="32" t="s">
        <v>42</v>
      </c>
    </row>
    <row r="12" spans="1:13" s="33" customFormat="1" ht="120">
      <c r="A12" s="19" t="s">
        <v>16</v>
      </c>
      <c r="B12" s="21">
        <v>6</v>
      </c>
      <c r="C12" s="19">
        <v>2837984000195</v>
      </c>
      <c r="D12" s="21" t="s">
        <v>43</v>
      </c>
      <c r="E12" s="46" t="s">
        <v>44</v>
      </c>
      <c r="F12" s="48" t="s">
        <v>45</v>
      </c>
      <c r="G12" s="25" t="s">
        <v>31</v>
      </c>
      <c r="H12" s="32" t="s">
        <v>46</v>
      </c>
      <c r="I12" s="24">
        <v>765</v>
      </c>
      <c r="J12" s="25" t="s">
        <v>33</v>
      </c>
      <c r="K12" s="21"/>
      <c r="L12" s="24">
        <v>765</v>
      </c>
      <c r="M12" s="32" t="s">
        <v>47</v>
      </c>
    </row>
    <row r="13" spans="1:13" s="33" customFormat="1" ht="165">
      <c r="A13" s="19" t="s">
        <v>16</v>
      </c>
      <c r="B13" s="19">
        <v>7</v>
      </c>
      <c r="C13" s="19">
        <v>84111020000120</v>
      </c>
      <c r="D13" s="21" t="s">
        <v>48</v>
      </c>
      <c r="E13" s="46" t="s">
        <v>49</v>
      </c>
      <c r="F13" s="48" t="s">
        <v>50</v>
      </c>
      <c r="G13" s="25" t="s">
        <v>31</v>
      </c>
      <c r="H13" s="32" t="s">
        <v>51</v>
      </c>
      <c r="I13" s="24">
        <v>2418</v>
      </c>
      <c r="J13" s="25" t="s">
        <v>33</v>
      </c>
      <c r="K13" s="21"/>
      <c r="L13" s="24">
        <f>SUM(29.02+2388.98)</f>
        <v>2418</v>
      </c>
      <c r="M13" s="32" t="s">
        <v>52</v>
      </c>
    </row>
    <row r="14" spans="1:13" s="33" customFormat="1" ht="135">
      <c r="A14" s="19" t="s">
        <v>16</v>
      </c>
      <c r="B14" s="21">
        <v>8</v>
      </c>
      <c r="C14" s="19">
        <v>84111020000120</v>
      </c>
      <c r="D14" s="21" t="s">
        <v>48</v>
      </c>
      <c r="E14" s="49" t="s">
        <v>53</v>
      </c>
      <c r="F14" s="48" t="s">
        <v>54</v>
      </c>
      <c r="G14" s="25" t="s">
        <v>31</v>
      </c>
      <c r="H14" s="32" t="s">
        <v>55</v>
      </c>
      <c r="I14" s="24">
        <v>6450</v>
      </c>
      <c r="J14" s="25" t="s">
        <v>33</v>
      </c>
      <c r="K14" s="21"/>
      <c r="L14" s="24">
        <f>77.4+6372.6</f>
        <v>6450</v>
      </c>
      <c r="M14" s="32" t="s">
        <v>56</v>
      </c>
    </row>
    <row r="15" spans="1:13" s="33" customFormat="1" ht="150">
      <c r="A15" s="19" t="s">
        <v>16</v>
      </c>
      <c r="B15" s="21">
        <v>9</v>
      </c>
      <c r="C15" s="19">
        <v>84111020000120</v>
      </c>
      <c r="D15" s="21" t="s">
        <v>48</v>
      </c>
      <c r="E15" s="49" t="s">
        <v>57</v>
      </c>
      <c r="F15" s="48" t="s">
        <v>58</v>
      </c>
      <c r="G15" s="25">
        <v>46135</v>
      </c>
      <c r="H15" s="32" t="s">
        <v>59</v>
      </c>
      <c r="I15" s="24">
        <v>1042.53</v>
      </c>
      <c r="J15" s="25" t="s">
        <v>33</v>
      </c>
      <c r="K15" s="21"/>
      <c r="L15" s="24">
        <f>12.51+1030.02</f>
        <v>1042.53</v>
      </c>
      <c r="M15" s="32" t="s">
        <v>60</v>
      </c>
    </row>
    <row r="16" spans="1:13" s="33" customFormat="1" ht="135">
      <c r="A16" s="19" t="s">
        <v>16</v>
      </c>
      <c r="B16" s="19">
        <v>10</v>
      </c>
      <c r="C16" s="19">
        <v>26854929000171</v>
      </c>
      <c r="D16" s="21" t="s">
        <v>61</v>
      </c>
      <c r="E16" s="49" t="s">
        <v>62</v>
      </c>
      <c r="F16" s="48" t="s">
        <v>63</v>
      </c>
      <c r="G16" s="25">
        <v>46135</v>
      </c>
      <c r="H16" s="32" t="s">
        <v>64</v>
      </c>
      <c r="I16" s="24">
        <v>82.36</v>
      </c>
      <c r="J16" s="25" t="s">
        <v>33</v>
      </c>
      <c r="K16" s="21"/>
      <c r="L16" s="24">
        <v>82.36</v>
      </c>
      <c r="M16" s="32" t="s">
        <v>65</v>
      </c>
    </row>
    <row r="17" spans="1:13" s="33" customFormat="1" ht="90">
      <c r="A17" s="19" t="s">
        <v>16</v>
      </c>
      <c r="B17" s="21">
        <v>11</v>
      </c>
      <c r="C17" s="19">
        <v>4003942000184</v>
      </c>
      <c r="D17" s="21" t="s">
        <v>23</v>
      </c>
      <c r="E17" s="49" t="s">
        <v>66</v>
      </c>
      <c r="F17" s="48" t="s">
        <v>67</v>
      </c>
      <c r="G17" s="25">
        <v>46136</v>
      </c>
      <c r="H17" s="32" t="s">
        <v>68</v>
      </c>
      <c r="I17" s="24">
        <v>1965</v>
      </c>
      <c r="J17" s="25">
        <v>46136</v>
      </c>
      <c r="K17" s="21"/>
      <c r="L17" s="24">
        <v>1965</v>
      </c>
      <c r="M17" s="32" t="s">
        <v>69</v>
      </c>
    </row>
    <row r="18" spans="1:13" s="33" customFormat="1" ht="90">
      <c r="A18" s="19" t="s">
        <v>16</v>
      </c>
      <c r="B18" s="21">
        <v>12</v>
      </c>
      <c r="C18" s="19">
        <v>4003942000184</v>
      </c>
      <c r="D18" s="21" t="s">
        <v>23</v>
      </c>
      <c r="E18" s="49" t="s">
        <v>70</v>
      </c>
      <c r="F18" s="48" t="s">
        <v>71</v>
      </c>
      <c r="G18" s="25">
        <v>46136</v>
      </c>
      <c r="H18" s="32" t="s">
        <v>72</v>
      </c>
      <c r="I18" s="24">
        <v>813</v>
      </c>
      <c r="J18" s="25">
        <v>46136</v>
      </c>
      <c r="K18" s="21"/>
      <c r="L18" s="24">
        <v>813</v>
      </c>
      <c r="M18" s="32" t="s">
        <v>73</v>
      </c>
    </row>
    <row r="19" spans="1:13" s="33" customFormat="1" ht="90">
      <c r="A19" s="19" t="s">
        <v>16</v>
      </c>
      <c r="B19" s="19">
        <v>13</v>
      </c>
      <c r="C19" s="19">
        <v>61486880000142</v>
      </c>
      <c r="D19" s="21" t="s">
        <v>74</v>
      </c>
      <c r="E19" s="49" t="s">
        <v>75</v>
      </c>
      <c r="F19" s="48" t="s">
        <v>76</v>
      </c>
      <c r="G19" s="25">
        <v>46136</v>
      </c>
      <c r="H19" s="32" t="s">
        <v>77</v>
      </c>
      <c r="I19" s="24">
        <v>2376</v>
      </c>
      <c r="J19" s="25">
        <v>46136</v>
      </c>
      <c r="K19" s="21"/>
      <c r="L19" s="24">
        <v>2376</v>
      </c>
      <c r="M19" s="32" t="s">
        <v>78</v>
      </c>
    </row>
    <row r="20" spans="1:13" s="33" customFormat="1" ht="180">
      <c r="A20" s="19" t="s">
        <v>16</v>
      </c>
      <c r="B20" s="21">
        <v>14</v>
      </c>
      <c r="C20" s="19">
        <v>2837984000195</v>
      </c>
      <c r="D20" s="21" t="s">
        <v>43</v>
      </c>
      <c r="E20" s="49" t="s">
        <v>79</v>
      </c>
      <c r="F20" s="48" t="s">
        <v>80</v>
      </c>
      <c r="G20" s="25">
        <v>46136</v>
      </c>
      <c r="H20" s="32" t="s">
        <v>81</v>
      </c>
      <c r="I20" s="24">
        <v>8430</v>
      </c>
      <c r="J20" s="25">
        <v>46136</v>
      </c>
      <c r="K20" s="21"/>
      <c r="L20" s="24">
        <v>8430</v>
      </c>
      <c r="M20" s="32" t="s">
        <v>82</v>
      </c>
    </row>
    <row r="21" spans="1:13" s="33" customFormat="1" ht="90">
      <c r="A21" s="19" t="s">
        <v>16</v>
      </c>
      <c r="B21" s="19">
        <v>15</v>
      </c>
      <c r="C21" s="19">
        <v>46783253000180</v>
      </c>
      <c r="D21" s="21" t="s">
        <v>83</v>
      </c>
      <c r="E21" s="49" t="s">
        <v>84</v>
      </c>
      <c r="F21" s="48" t="s">
        <v>85</v>
      </c>
      <c r="G21" s="25" t="s">
        <v>86</v>
      </c>
      <c r="H21" s="32" t="s">
        <v>87</v>
      </c>
      <c r="I21" s="24">
        <v>59920</v>
      </c>
      <c r="J21" s="25">
        <v>46139</v>
      </c>
      <c r="K21" s="21"/>
      <c r="L21" s="24">
        <v>59920</v>
      </c>
      <c r="M21" s="32" t="s">
        <v>88</v>
      </c>
    </row>
    <row r="22" spans="1:13">
      <c r="A22" s="34" t="s">
        <v>89</v>
      </c>
      <c r="G22" s="36"/>
      <c r="H22" s="36"/>
      <c r="I22" s="36"/>
      <c r="J22" s="2"/>
      <c r="K22" s="4"/>
      <c r="M22" s="37"/>
    </row>
    <row r="23" spans="1:13">
      <c r="A23" s="38" t="s">
        <v>90</v>
      </c>
      <c r="B23" s="34"/>
      <c r="G23" s="4"/>
      <c r="H23" s="4"/>
      <c r="I23" s="4"/>
      <c r="J23" s="2"/>
      <c r="K23" s="39"/>
    </row>
    <row r="24" spans="1:13">
      <c r="A24" s="40" t="s">
        <v>91</v>
      </c>
      <c r="B24" s="41"/>
      <c r="C24" s="42"/>
      <c r="D24" s="4"/>
    </row>
    <row r="25" spans="1:13">
      <c r="A25" s="40" t="s">
        <v>92</v>
      </c>
      <c r="B25" s="40"/>
      <c r="C25" s="43"/>
      <c r="D25" s="2"/>
    </row>
    <row r="26" spans="1:13">
      <c r="A26" s="40" t="s">
        <v>93</v>
      </c>
      <c r="B26" s="40"/>
      <c r="C26" s="44"/>
      <c r="D26" s="40"/>
    </row>
    <row r="27" spans="1:13">
      <c r="C27" s="44"/>
      <c r="D27" s="40"/>
    </row>
    <row r="28" spans="1:13" ht="15" customHeight="1"/>
    <row r="29" spans="1:13" ht="15" customHeight="1"/>
    <row r="30" spans="1:13" ht="15" customHeight="1"/>
    <row r="31" spans="1:13" ht="15" customHeight="1"/>
    <row r="32" spans="1:13" ht="15" customHeight="1"/>
  </sheetData>
  <conditionalFormatting sqref="C7:C21">
    <cfRule type="cellIs" dxfId="1" priority="1" operator="between">
      <formula>111111111</formula>
      <formula>99999999999</formula>
    </cfRule>
    <cfRule type="cellIs" dxfId="0" priority="2" operator="between">
      <formula>111111111111</formula>
      <formula>99999999999999</formula>
    </cfRule>
  </conditionalFormatting>
  <hyperlinks>
    <hyperlink ref="F7" r:id="rId1" xr:uid="{5E3CA6C9-3078-4E7F-BA4D-D7B15C5398F7}"/>
    <hyperlink ref="F8" r:id="rId2" xr:uid="{A21AE657-4D19-432F-8B35-9A0DD4BEE336}"/>
    <hyperlink ref="F9" r:id="rId3" xr:uid="{F6B37B46-B0D2-4899-A37A-F6C3B8C61891}"/>
    <hyperlink ref="F10" r:id="rId4" xr:uid="{FE55CA2E-7364-4FEE-A09F-9DD9ED3C0178}"/>
    <hyperlink ref="F11" r:id="rId5" xr:uid="{1BA6DA2B-80F5-43B3-A36A-E957D8DACBE6}"/>
    <hyperlink ref="F12" r:id="rId6" xr:uid="{E169C744-40EC-432D-9FD4-7BB6AC522137}"/>
    <hyperlink ref="F13" r:id="rId7" xr:uid="{02CCDDE8-91C1-41FC-80D2-B276B0512F86}"/>
    <hyperlink ref="F14" r:id="rId8" xr:uid="{F708D0E1-1E26-4F72-B58F-0E6F1E6D2D03}"/>
    <hyperlink ref="F15" r:id="rId9" xr:uid="{862377FA-AE1E-461E-9C9E-939788C75C2A}"/>
    <hyperlink ref="F16" r:id="rId10" xr:uid="{7CA62BA4-14E2-4E45-8133-457B33F2F724}"/>
    <hyperlink ref="F17" r:id="rId11" xr:uid="{DE7B2601-5C55-4885-96F3-E4C4A658C8A2}"/>
    <hyperlink ref="F18" r:id="rId12" xr:uid="{FCEC88C2-8994-40E4-87A9-6E64D1F2426F}"/>
    <hyperlink ref="F19" r:id="rId13" xr:uid="{69E7CF42-56A5-4E6C-9B58-C45C5A3AB51A}"/>
    <hyperlink ref="F20" r:id="rId14" xr:uid="{8C653EA2-9BE0-4867-8ACD-E5F15DFF5C40}"/>
    <hyperlink ref="F21" r:id="rId15" xr:uid="{FFB5B3DC-9F39-4D41-B04F-11792FE8A75B}"/>
  </hyperlinks>
  <pageMargins left="0.511811024" right="0.511811024" top="0.78740157499999996" bottom="0.78740157499999996" header="0.31496062000000002" footer="0.31496062000000002"/>
  <pageSetup scale="40" orientation="portrait" r:id="rId16"/>
  <drawing r:id="rId1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8534A7A0B96B4C83348FD15B6D0298" ma:contentTypeVersion="14" ma:contentTypeDescription="Create a new document." ma:contentTypeScope="" ma:versionID="1b65b3812b40662eb1696e7a70da4c86">
  <xsd:schema xmlns:xsd="http://www.w3.org/2001/XMLSchema" xmlns:xs="http://www.w3.org/2001/XMLSchema" xmlns:p="http://schemas.microsoft.com/office/2006/metadata/properties" xmlns:ns2="55306d8f-6ac8-4d4b-898a-9b8a7bc1d116" xmlns:ns3="eec51211-4e70-446f-ac4c-34342dd19df9" targetNamespace="http://schemas.microsoft.com/office/2006/metadata/properties" ma:root="true" ma:fieldsID="1e17f4d1431f42b483f88d39a88f2343" ns2:_="" ns3:_="">
    <xsd:import namespace="55306d8f-6ac8-4d4b-898a-9b8a7bc1d116"/>
    <xsd:import namespace="eec51211-4e70-446f-ac4c-34342dd19d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06d8f-6ac8-4d4b-898a-9b8a7bc1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0003ed2-23c4-4d48-b39f-1dd2a6065e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51211-4e70-446f-ac4c-34342dd19df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59f93d8-bad1-43f0-a56c-0a2b12f0acf7}" ma:internalName="TaxCatchAll" ma:showField="CatchAllData" ma:web="eec51211-4e70-446f-ac4c-34342dd19d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06d8f-6ac8-4d4b-898a-9b8a7bc1d116">
      <Terms xmlns="http://schemas.microsoft.com/office/infopath/2007/PartnerControls"/>
    </lcf76f155ced4ddcb4097134ff3c332f>
    <TaxCatchAll xmlns="eec51211-4e70-446f-ac4c-34342dd19df9" xsi:nil="true"/>
  </documentManagement>
</p:properties>
</file>

<file path=customXml/itemProps1.xml><?xml version="1.0" encoding="utf-8"?>
<ds:datastoreItem xmlns:ds="http://schemas.openxmlformats.org/officeDocument/2006/customXml" ds:itemID="{3C9C3341-6069-4847-A953-FD3F643422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306d8f-6ac8-4d4b-898a-9b8a7bc1d116"/>
    <ds:schemaRef ds:uri="eec51211-4e70-446f-ac4c-34342dd19d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0816E3-93D9-4E04-91D0-C0A5E59696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B7CF54-5380-4CD6-9ACB-DA0DB04444BC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55306d8f-6ac8-4d4b-898a-9b8a7bc1d116"/>
    <ds:schemaRef ds:uri="http://schemas.microsoft.com/office/2006/documentManagement/types"/>
    <ds:schemaRef ds:uri="http://schemas.microsoft.com/office/2006/metadata/properties"/>
    <ds:schemaRef ds:uri="http://purl.org/dc/terms/"/>
    <ds:schemaRef ds:uri="eec51211-4e70-446f-ac4c-34342dd19df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Kamilla Rayanne Costa Izel</dc:creator>
  <cp:lastModifiedBy>Kamilla Rayanne Costa Izel</cp:lastModifiedBy>
  <cp:lastPrinted>2026-05-04T12:08:54Z</cp:lastPrinted>
  <dcterms:created xsi:type="dcterms:W3CDTF">2026-05-04T12:00:59Z</dcterms:created>
  <dcterms:modified xsi:type="dcterms:W3CDTF">2026-05-04T12:09:43Z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0x010100618534A7A0B96B4C83348FD15B6D0298</vt:lpwstr>
  </property>
  <property fmtid="{D5CDD505-2E9C-101B-9397-08002B2CF9AE}" pid="3" name="MediaServiceImageTags">
    <vt:lpwstr/>
  </property>
</Properties>
</file>