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C:\Users\elizanepontes\Downloads\"/>
    </mc:Choice>
  </mc:AlternateContent>
  <xr:revisionPtr revIDLastSave="0" documentId="8_{EA2FC7A1-6FA6-4A9B-804E-11E0F59CE3E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1" l="1"/>
  <c r="I5" i="1"/>
  <c r="I6" i="1"/>
  <c r="H6" i="1"/>
  <c r="H5" i="1"/>
</calcChain>
</file>

<file path=xl/sharedStrings.xml><?xml version="1.0" encoding="utf-8"?>
<sst xmlns="http://schemas.openxmlformats.org/spreadsheetml/2006/main" count="24" uniqueCount="23">
  <si>
    <t>OBRAS</t>
  </si>
  <si>
    <t>Contrato</t>
  </si>
  <si>
    <t>Contratada</t>
  </si>
  <si>
    <t>Objeto</t>
  </si>
  <si>
    <t>Data de início</t>
  </si>
  <si>
    <t>Etapas</t>
  </si>
  <si>
    <t>Valor</t>
  </si>
  <si>
    <t>Total em Medições</t>
  </si>
  <si>
    <t>Saldo de Contrato</t>
  </si>
  <si>
    <t>Percentual concluído</t>
  </si>
  <si>
    <t>Status</t>
  </si>
  <si>
    <t>Previsão de Conclusão</t>
  </si>
  <si>
    <t xml:space="preserve">12/2025 </t>
  </si>
  <si>
    <t xml:space="preserve">T D A - CONSTRUÇÕES LTDA  </t>
  </si>
  <si>
    <t xml:space="preserve">Reforma da edificação das Promotorias de Justiça da Comarca de Iranduba/AM </t>
  </si>
  <si>
    <t>finalizada</t>
  </si>
  <si>
    <t>17/2025</t>
  </si>
  <si>
    <t>FERNANDES CONSTRUÇÕES LTDA,</t>
  </si>
  <si>
    <t>Reforma da edificação das Promotorias de Justiça da Novo Aripuanã/AM</t>
  </si>
  <si>
    <t xml:space="preserve">        29/9/2025</t>
  </si>
  <si>
    <t xml:space="preserve">   R$ 322.000,00</t>
  </si>
  <si>
    <t>Fonte: DEAC</t>
  </si>
  <si>
    <t>Data de atualização: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</si>
</sst>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d/m/yyyy"/>
    <numFmt numFmtId="165" formatCode="&quot;R$ &quot;#,##0.00"/>
    <numFmt numFmtId="166" formatCode="[$R$-416]\ #,##0.00"/>
    <numFmt numFmtId="167" formatCode="&quot;R$&quot;\ #,##0.00"/>
  </numFmts>
  <fonts count="10">
    <font>
      <sz val="11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/>
      <sz val="20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12"/>
      <color rgb="FFFFFFFF"/>
      <name val="Calibri"/>
      <charset val="1"/>
    </font>
    <font>
      <sz val="12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charset val="1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6" fillId="0" borderId="1" xfId="0" applyNumberFormat="1" applyFont="1" applyBorder="1"/>
    <xf numFmtId="165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165" fontId="1" fillId="0" borderId="1" xfId="0" applyNumberFormat="1" applyFont="1" applyBorder="1"/>
    <xf numFmtId="9" fontId="5" fillId="0" borderId="1" xfId="0" applyNumberFormat="1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6" fontId="6" fillId="0" borderId="1" xfId="0" applyNumberFormat="1" applyFont="1" applyBorder="1"/>
    <xf numFmtId="166" fontId="5" fillId="0" borderId="1" xfId="0" applyNumberFormat="1" applyFont="1" applyBorder="1"/>
    <xf numFmtId="167" fontId="6" fillId="0" borderId="1" xfId="0" applyNumberFormat="1" applyFont="1" applyBorder="1"/>
    <xf numFmtId="0" fontId="8" fillId="0" borderId="0" xfId="0" applyFont="1"/>
    <xf numFmtId="0" fontId="5" fillId="0" borderId="2" xfId="0" applyFont="1" applyBorder="1"/>
    <xf numFmtId="0" fontId="0" fillId="0" borderId="2" xfId="0" applyBorder="1" applyAlignment="1">
      <alignment wrapText="1"/>
    </xf>
    <xf numFmtId="164" fontId="5" fillId="0" borderId="2" xfId="0" applyNumberFormat="1" applyFont="1" applyBorder="1"/>
    <xf numFmtId="0" fontId="0" fillId="0" borderId="2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5" fillId="0" borderId="3" xfId="0" applyFont="1" applyBorder="1"/>
    <xf numFmtId="0" fontId="5" fillId="3" borderId="3" xfId="0" applyFont="1" applyFill="1" applyBorder="1" applyAlignment="1">
      <alignment horizontal="right"/>
    </xf>
    <xf numFmtId="0" fontId="4" fillId="2" borderId="4" xfId="0" applyFont="1" applyFill="1" applyBorder="1"/>
    <xf numFmtId="0" fontId="5" fillId="0" borderId="5" xfId="0" applyFont="1" applyBorder="1"/>
    <xf numFmtId="0" fontId="6" fillId="0" borderId="5" xfId="0" applyFont="1" applyBorder="1"/>
    <xf numFmtId="164" fontId="5" fillId="0" borderId="5" xfId="0" applyNumberFormat="1" applyFont="1" applyBorder="1"/>
    <xf numFmtId="0" fontId="5" fillId="0" borderId="2" xfId="0" applyFont="1" applyBorder="1" applyAlignment="1">
      <alignment horizontal="right"/>
    </xf>
    <xf numFmtId="14" fontId="0" fillId="0" borderId="2" xfId="0" applyNumberFormat="1" applyBorder="1"/>
    <xf numFmtId="10" fontId="5" fillId="0" borderId="6" xfId="0" applyNumberFormat="1" applyFont="1" applyBorder="1"/>
    <xf numFmtId="0" fontId="5" fillId="0" borderId="5" xfId="0" applyFont="1" applyBorder="1" applyAlignment="1">
      <alignment horizontal="right"/>
    </xf>
    <xf numFmtId="44" fontId="8" fillId="0" borderId="0" xfId="1" applyFont="1"/>
    <xf numFmtId="44" fontId="8" fillId="0" borderId="0" xfId="0" applyNumberFormat="1" applyFont="1"/>
    <xf numFmtId="44" fontId="1" fillId="0" borderId="0" xfId="0" applyNumberFormat="1" applyFont="1"/>
    <xf numFmtId="17" fontId="3" fillId="0" borderId="0" xfId="0" applyNumberFormat="1" applyFont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0</xdr:rowOff>
    </xdr:from>
    <xdr:to>
      <xdr:col>2</xdr:col>
      <xdr:colOff>2377185</xdr:colOff>
      <xdr:row>0</xdr:row>
      <xdr:rowOff>1257840</xdr:rowOff>
    </xdr:to>
    <xdr:pic>
      <xdr:nvPicPr>
        <xdr:cNvPr id="2" name="Figuras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0" y="0"/>
          <a:ext cx="5384160" cy="12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226800</xdr:colOff>
      <xdr:row>0</xdr:row>
      <xdr:rowOff>628560</xdr:rowOff>
    </xdr:from>
    <xdr:to>
      <xdr:col>10</xdr:col>
      <xdr:colOff>1386360</xdr:colOff>
      <xdr:row>0</xdr:row>
      <xdr:rowOff>1240200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199080" y="628560"/>
          <a:ext cx="1159560" cy="611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C5" sqref="C5:K6"/>
    </sheetView>
  </sheetViews>
  <sheetFormatPr defaultColWidth="8.7109375" defaultRowHeight="15.75"/>
  <cols>
    <col min="1" max="1" width="14.5703125" style="1" customWidth="1"/>
    <col min="2" max="2" width="33.85546875" style="1" customWidth="1"/>
    <col min="3" max="3" width="69.28515625" style="1" customWidth="1"/>
    <col min="4" max="4" width="13" style="1" customWidth="1"/>
    <col min="5" max="5" width="7" style="1" customWidth="1"/>
    <col min="6" max="6" width="16.28515625" style="1" bestFit="1" customWidth="1"/>
    <col min="7" max="7" width="19.140625" style="1" bestFit="1" customWidth="1"/>
    <col min="8" max="8" width="17.28515625" style="1" customWidth="1"/>
    <col min="9" max="9" width="21.42578125" style="1" customWidth="1"/>
    <col min="10" max="10" width="12.42578125" style="1" customWidth="1"/>
    <col min="11" max="11" width="24.85546875" style="1" customWidth="1"/>
    <col min="12" max="16384" width="8.7109375" style="1"/>
  </cols>
  <sheetData>
    <row r="1" spans="1:11" ht="109.5" customHeight="1"/>
    <row r="2" spans="1:11" ht="26.25">
      <c r="A2" s="2" t="s">
        <v>0</v>
      </c>
    </row>
    <row r="3" spans="1:11">
      <c r="A3" s="44">
        <v>46174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33" t="s">
        <v>1</v>
      </c>
      <c r="B4" s="33" t="s">
        <v>2</v>
      </c>
      <c r="C4" s="33" t="s">
        <v>3</v>
      </c>
      <c r="D4" s="3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3" t="s">
        <v>10</v>
      </c>
      <c r="K4" s="33" t="s">
        <v>11</v>
      </c>
    </row>
    <row r="5" spans="1:11">
      <c r="A5" s="25" t="s">
        <v>12</v>
      </c>
      <c r="B5" s="26" t="s">
        <v>13</v>
      </c>
      <c r="C5" s="26" t="s">
        <v>14</v>
      </c>
      <c r="D5" s="27">
        <v>45859</v>
      </c>
      <c r="E5" s="31">
        <v>5</v>
      </c>
      <c r="F5" s="21">
        <v>1085381.58</v>
      </c>
      <c r="G5" s="23">
        <f>F5</f>
        <v>1085381.58</v>
      </c>
      <c r="H5" s="21">
        <f>F5-G5</f>
        <v>0</v>
      </c>
      <c r="I5" s="39">
        <f>(G5/F5)</f>
        <v>1</v>
      </c>
      <c r="J5" s="37" t="s">
        <v>15</v>
      </c>
      <c r="K5" s="27">
        <v>46042</v>
      </c>
    </row>
    <row r="6" spans="1:11">
      <c r="A6" s="28" t="s">
        <v>16</v>
      </c>
      <c r="B6" s="28" t="s">
        <v>17</v>
      </c>
      <c r="C6" s="28" t="s">
        <v>18</v>
      </c>
      <c r="D6" s="28" t="s">
        <v>19</v>
      </c>
      <c r="E6" s="32">
        <v>2</v>
      </c>
      <c r="F6" s="24" t="s">
        <v>20</v>
      </c>
      <c r="G6" s="41">
        <v>322000</v>
      </c>
      <c r="H6" s="42">
        <f>F6-G6</f>
        <v>0</v>
      </c>
      <c r="I6" s="39">
        <f>(G6/F6)</f>
        <v>1</v>
      </c>
      <c r="J6" s="37" t="s">
        <v>15</v>
      </c>
      <c r="K6" s="38">
        <v>46050</v>
      </c>
    </row>
    <row r="7" spans="1:11">
      <c r="A7" s="25"/>
      <c r="B7" s="29"/>
      <c r="C7" s="30"/>
      <c r="D7" s="27"/>
      <c r="E7" s="31"/>
      <c r="F7" s="7"/>
      <c r="G7" s="4"/>
      <c r="H7" s="22"/>
      <c r="I7" s="8"/>
      <c r="J7" s="40"/>
      <c r="K7" s="36"/>
    </row>
    <row r="8" spans="1:11">
      <c r="A8" s="34"/>
      <c r="B8" s="35"/>
      <c r="C8" s="35"/>
      <c r="D8" s="36"/>
      <c r="E8" s="4"/>
      <c r="F8" s="7"/>
      <c r="G8" s="7"/>
      <c r="H8" s="22"/>
      <c r="I8" s="8"/>
      <c r="J8" s="9"/>
      <c r="K8" s="5"/>
    </row>
    <row r="9" spans="1:11">
      <c r="A9" s="4"/>
      <c r="B9" s="10"/>
      <c r="C9" s="10"/>
      <c r="D9" s="5"/>
      <c r="E9" s="4"/>
      <c r="F9" s="6"/>
      <c r="G9" s="11"/>
      <c r="H9" s="21"/>
      <c r="I9" s="8"/>
      <c r="J9" s="9"/>
      <c r="K9" s="5"/>
    </row>
    <row r="10" spans="1:11">
      <c r="A10" s="4"/>
      <c r="B10" s="10"/>
      <c r="C10" s="10"/>
      <c r="D10" s="5"/>
      <c r="E10" s="4"/>
      <c r="F10" s="7"/>
      <c r="G10" s="7"/>
      <c r="H10" s="22"/>
      <c r="I10" s="12"/>
      <c r="J10" s="9"/>
      <c r="K10" s="5"/>
    </row>
    <row r="11" spans="1:11">
      <c r="A11" s="13"/>
      <c r="B11" s="14"/>
      <c r="C11" s="15"/>
      <c r="D11" s="16"/>
      <c r="E11" s="17"/>
      <c r="F11" s="18"/>
      <c r="G11" s="19"/>
      <c r="H11" s="18"/>
      <c r="I11" s="20"/>
      <c r="J11" s="17"/>
      <c r="K11" s="16"/>
    </row>
    <row r="12" spans="1:11">
      <c r="A12" s="1" t="s">
        <v>21</v>
      </c>
      <c r="G12" s="43"/>
    </row>
    <row r="13" spans="1:11">
      <c r="A13" s="1" t="s">
        <v>22</v>
      </c>
    </row>
  </sheetData>
  <mergeCells count="1">
    <mergeCell ref="A3:K3"/>
  </mergeCells>
  <pageMargins left="0.7" right="0.7" top="0.75" bottom="0.75" header="0.511811023622047" footer="0.511811023622047"/>
  <pageSetup paperSize="9" scale="47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2024-09-20T22:13:16Z</dcterms:created>
  <dcterms:modified xsi:type="dcterms:W3CDTF">2026-07-01T12:42:42Z</dcterms:modified>
  <cp:category/>
  <cp:contentStatus/>
</cp:coreProperties>
</file>