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wmf" ContentType="image/x-wmf"/>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NTRATOS" sheetId="1" state="visible" r:id="rId2"/>
  </sheets>
  <definedNames>
    <definedName function="false" hidden="false" localSheetId="0" name="_xlnm.Print_Area" vbProcedure="false">CONTRATOS!$A$1:$R$535</definedName>
    <definedName function="false" hidden="false" localSheetId="0" name="_xlnm.Print_Titles" vbProcedure="false">CONTRATOS!$1:$6</definedName>
    <definedName function="false" hidden="true" localSheetId="0" name="_xlnm._FilterDatabase" vbProcedure="false">CONTRATOS!$A$6:$BV$487</definedName>
    <definedName function="false" hidden="false" name="_1º_Termo_Apostialmento" vbProcedure="false">CONTRATOS!$R$124</definedName>
    <definedName function="false" hidden="false" name="_1º_Termo_Apostilamento" vbProcedure="false">CONTRATOS!$R$110</definedName>
    <definedName function="false" hidden="false" localSheetId="0" name="Excel_BuiltIn_Print_Area" vbProcedure="false">CONTRATOS!$A$1:$R$27</definedName>
    <definedName function="false" hidden="false" localSheetId="0" name="Excel_BuiltIn__FilterDatabase" vbProcedure="false">CONTRATOS!$A$5:$R$6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<sst xmlns="http://schemas.openxmlformats.org/spreadsheetml/2006/main" count="2026" uniqueCount="1164">
  <si>
    <t xml:space="preserve">M A I O_2 0 2 6</t>
  </si>
  <si>
    <t xml:space="preserve">C O N T R A T O S  A D M I N I S T R A T I V O S</t>
  </si>
  <si>
    <t xml:space="preserve">Nº </t>
  </si>
  <si>
    <t xml:space="preserve">OBJETO</t>
  </si>
  <si>
    <t xml:space="preserve">DATA DE PUB NO DOU/ DOE/ DOMPE</t>
  </si>
  <si>
    <t xml:space="preserve">Nº EDITAL</t>
  </si>
  <si>
    <t xml:space="preserve">VIGÊNCIA</t>
  </si>
  <si>
    <t xml:space="preserve">SITUAÇÃO</t>
  </si>
  <si>
    <t xml:space="preserve">ITEM FORNECIDO</t>
  </si>
  <si>
    <t xml:space="preserve">UNIDADE MEDIDA</t>
  </si>
  <si>
    <t xml:space="preserve">VALOR UNITÁRIO</t>
  </si>
  <si>
    <t xml:space="preserve">QTDE</t>
  </si>
  <si>
    <t xml:space="preserve">VALOR  DO ITEM</t>
  </si>
  <si>
    <t xml:space="preserve">VALOR TOTAL CONTRATO</t>
  </si>
  <si>
    <t xml:space="preserve">CONTRATADO</t>
  </si>
  <si>
    <t xml:space="preserve">CNPJ/CPF</t>
  </si>
  <si>
    <t xml:space="preserve">SÓCIOS</t>
  </si>
  <si>
    <t xml:space="preserve">FISCAL</t>
  </si>
  <si>
    <t xml:space="preserve">TERMO ADITIVO</t>
  </si>
  <si>
    <t xml:space="preserve">INÍCIO</t>
  </si>
  <si>
    <t xml:space="preserve">TÉRMINO</t>
  </si>
  <si>
    <t xml:space="preserve">CT 10/2020 PGJ</t>
  </si>
  <si>
    <t xml:space="preserve">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</si>
  <si>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 xml:space="preserve">
DOMPE: 21/05/2020</t>
  </si>
  <si>
    <t xml:space="preserve">Pregão Eletrônico
Nº:4.040/2019-CPL/MP/PGJ</t>
  </si>
  <si>
    <t xml:space="preserve">CONCLUÍDO</t>
  </si>
  <si>
    <t xml:space="preserve">Prestação de serviços continuados de limpeza e conservação, higienização, serviços de copa, garçom, lavagem de veículos, jardinagem e manutenção predial</t>
  </si>
  <si>
    <t xml:space="preserve">Mês</t>
  </si>
  <si>
    <t xml:space="preserve">JF TECNOLOGIA EIRELI</t>
  </si>
  <si>
    <t xml:space="preserve">12.891.300/0001-97</t>
  </si>
  <si>
    <t xml:space="preserve">Francisco Antonio Oliveira De Carvalho - Cpf:***.789.842-**</t>
  </si>
  <si>
    <t xml:space="preserve">ERIVAN LEAL DE OLIVEIRA</t>
  </si>
  <si>
    <t xml:space="preserve">1º Termo Aditivo </t>
  </si>
  <si>
    <t xml:space="preserve">2º Termo Aditivo</t>
  </si>
  <si>
    <t xml:space="preserve"> 3º Termo Aditivo   </t>
  </si>
  <si>
    <t xml:space="preserve">4º Termo Aditivo</t>
  </si>
  <si>
    <t xml:space="preserve">1º TAP</t>
  </si>
  <si>
    <t xml:space="preserve">5º Termo Aditivo</t>
  </si>
  <si>
    <t xml:space="preserve">6º Termo Aditivo</t>
  </si>
  <si>
    <t xml:space="preserve">7º Termo Aditivo</t>
  </si>
  <si>
    <t xml:space="preserve">8º Termo Aditivo</t>
  </si>
  <si>
    <t xml:space="preserve">9º Termo Aditivo</t>
  </si>
  <si>
    <t xml:space="preserve">2º TAP</t>
  </si>
  <si>
    <t xml:space="preserve">10º Termo Aditivo</t>
  </si>
  <si>
    <t xml:space="preserve">3º TAP</t>
  </si>
  <si>
    <t xml:space="preserve">11º Termo Aditivo</t>
  </si>
  <si>
    <t xml:space="preserve">12º Termo Aditivo</t>
  </si>
  <si>
    <t xml:space="preserve">4º TAP</t>
  </si>
  <si>
    <t xml:space="preserve">CT 16/2020 PGJ</t>
  </si>
  <si>
    <t xml:space="preserve">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</si>
  <si>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DOMPE: 9/09/2020
</t>
  </si>
  <si>
    <t xml:space="preserve">
Doc.: Despacho nº. 320.2020.07AJ-SUBADM</t>
  </si>
  <si>
    <t xml:space="preserve">ATIVO</t>
  </si>
  <si>
    <t xml:space="preserve">Locação de imóvel, localizado na Rua Belo Horizonte, n° 500, Aleixo, Manaus/AM.</t>
  </si>
  <si>
    <t xml:space="preserve">ALVES LIRA LTDA</t>
  </si>
  <si>
    <t xml:space="preserve">05.828.884/0001-90</t>
  </si>
  <si>
    <t xml:space="preserve">Josias de Almeida Lira - CPF:***.558.412-**
</t>
  </si>
  <si>
    <t xml:space="preserve">MARIA NONATA PAIXÃO CAVALCANTE</t>
  </si>
  <si>
    <t xml:space="preserve">1º Termo  Aditivo</t>
  </si>
  <si>
    <t xml:space="preserve">3º  TAP</t>
  </si>
  <si>
    <t xml:space="preserve">3º Termo Aditivo</t>
  </si>
  <si>
    <t xml:space="preserve">5º TAP</t>
  </si>
  <si>
    <t xml:space="preserve">6º TAP</t>
  </si>
  <si>
    <t xml:space="preserve">7º TAP</t>
  </si>
  <si>
    <t xml:space="preserve">8º TAP</t>
  </si>
  <si>
    <t xml:space="preserve">9º TAP</t>
  </si>
  <si>
    <t xml:space="preserve">10º TAP</t>
  </si>
  <si>
    <t xml:space="preserve">CC 2/2021 PGJ</t>
  </si>
  <si>
    <t xml:space="preserve">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</si>
  <si>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</si>
  <si>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</si>
  <si>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 xml:space="preserve">22/02/2021</t>
  </si>
  <si>
    <t xml:space="preserve">Software exclusivo para Registro de Ocorrências de Obra (diários de obras), consistente em Sistema Online para elaborar, armazenar e gerenciar Relatório Diário de Obra (RDO</t>
  </si>
  <si>
    <t xml:space="preserve">Unidade</t>
  </si>
  <si>
    <t xml:space="preserve">UPDATE DIGITAL TECNOLOGIA DA INFORMAÇÃO LTDA</t>
  </si>
  <si>
    <t xml:space="preserve">21.600.669/0001-94</t>
  </si>
  <si>
    <t xml:space="preserve">Tairo Oliveira Lima - Cpf:***.856.166-**</t>
  </si>
  <si>
    <t xml:space="preserve">PAULO AUGUSTO DE OLIVEIRA LOPES</t>
  </si>
  <si>
    <t xml:space="preserve">1º Termo Aditivo</t>
  </si>
  <si>
    <t xml:space="preserve">CT 4/2021 PGJ</t>
  </si>
  <si>
    <t xml:space="preserve">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</si>
  <si>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</si>
  <si>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</si>
  <si>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 xml:space="preserve">10/03/2021</t>
  </si>
  <si>
    <t xml:space="preserve">locação de imóvel localizado na Av. Francisco de Paula, n.º 141, Tancredo Neves, 69.520-000, Juruá/AM</t>
  </si>
  <si>
    <t xml:space="preserve">SAMUEL MENDES DA SILVA</t>
  </si>
  <si>
    <t xml:space="preserve">***.380.181-**</t>
  </si>
  <si>
    <t xml:space="preserve">Samuel Mendes Da Silva</t>
  </si>
  <si>
    <t xml:space="preserve">ADRIANA MONTEIRO ESPINHEIRA E MARIA NONATA PAIXÃO CAVALCANTE</t>
  </si>
  <si>
    <t xml:space="preserve">CC 7/2021 PGJ</t>
  </si>
  <si>
    <t xml:space="preserve">Prestação de serviços de fornecimento de água potável e coleta de esgoto, visando atender as unidades da CONTRATANTE na cidade de Iranduba/AM, conforme as condições previstas neste instrumento, observando-se as normas legais e regulamentares aplicáveis.</t>
  </si>
  <si>
    <t xml:space="preserve">DOMPE: 19/05/2021</t>
  </si>
  <si>
    <t xml:space="preserve">
Doc.: Despacho  n.º 208.2021</t>
  </si>
  <si>
    <t xml:space="preserve">17/05/2021</t>
  </si>
  <si>
    <t xml:space="preserve">Fornecimento de água potável e coleta de esgoto</t>
  </si>
  <si>
    <t xml:space="preserve">SERVIÇO AUTÔNOMO DE ÁGUA E ESGOTO DE IRANDUBA - SAAE</t>
  </si>
  <si>
    <t xml:space="preserve">08.848.656/0001-70</t>
  </si>
  <si>
    <t xml:space="preserve">Kaio Ícaro Ferreira Vieira - Cpf:***.190.092-**</t>
  </si>
  <si>
    <t xml:space="preserve">MAURÍCIO TEIXEIRA DA SILVA</t>
  </si>
  <si>
    <t xml:space="preserve">CT 8/2021 PGJ</t>
  </si>
  <si>
    <t xml:space="preserve">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</si>
  <si>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 xml:space="preserve">DOMPE: 12/05/2021</t>
  </si>
  <si>
    <t xml:space="preserve">Nº:Pregão Eletrônico n.º 4.011/2021-CPL/MP/PGJ</t>
  </si>
  <si>
    <t xml:space="preserve">27/05/2021</t>
  </si>
  <si>
    <t xml:space="preserve">Serviços de Manutenção Corretiva do sistema de tratamento de efluentes MIZUMO MP-30</t>
  </si>
  <si>
    <t xml:space="preserve">CASA NOVA ENGENHARIA E CONSULTORIA LTDA</t>
  </si>
  <si>
    <t xml:space="preserve">12.715.889/0001-72</t>
  </si>
  <si>
    <t xml:space="preserve">Leonardo Borges Falcone - Cpf:***.625.646-**</t>
  </si>
  <si>
    <t xml:space="preserve">LUCIANA DE SOUZA CARVALHO</t>
  </si>
  <si>
    <t xml:space="preserve">Serviços de Manutenção Preventiva do sistema de tratamento de efluentes MIZUMO MP-30.</t>
  </si>
  <si>
    <t xml:space="preserve">Serviço</t>
  </si>
  <si>
    <t xml:space="preserve">CC 10/2021 PGJ</t>
  </si>
  <si>
    <t xml:space="preserve">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</si>
  <si>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</si>
  <si>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</si>
  <si>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 xml:space="preserve">14/07/2021</t>
  </si>
  <si>
    <t xml:space="preserve">fornecimento de água potável e coleta de esgoto</t>
  </si>
  <si>
    <t xml:space="preserve">COMPANHIA HUMAITAENSE DE ÁGUAS E SANEAMENTO BÁSICO - COHASB</t>
  </si>
  <si>
    <t xml:space="preserve">05.610.079/0001-96</t>
  </si>
  <si>
    <t xml:space="preserve">Renan Castro Maia - Cpf:***.999.102-**</t>
  </si>
  <si>
    <t xml:space="preserve">MARIA NONATA PAIXÃO CAVALCANTE E MAURÍCIO TEIXEIRA DA SILVA</t>
  </si>
  <si>
    <t xml:space="preserve">CT 12/2021 PGJ</t>
  </si>
  <si>
    <t xml:space="preserve">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</si>
  <si>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</si>
  <si>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</si>
  <si>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 xml:space="preserve">18/07/2021</t>
  </si>
  <si>
    <t xml:space="preserve">Licença de uso de sistemas de informação para a disponibilização do Sistema de Controle de Material e Patrimônio  AJURI</t>
  </si>
  <si>
    <t xml:space="preserve">PRODAM S/A</t>
  </si>
  <si>
    <t xml:space="preserve">04.407.920/0001-80</t>
  </si>
  <si>
    <t xml:space="preserve">Lincoln Nunes Da Silva - Cpf:***.699.748-**</t>
  </si>
  <si>
    <t xml:space="preserve">ELISSANDRA REBOUÇAS ARRUDA</t>
  </si>
  <si>
    <t xml:space="preserve">CT 19/2021 PGJ</t>
  </si>
  <si>
    <t xml:space="preserve">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</si>
  <si>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</si>
  <si>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</si>
  <si>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 xml:space="preserve">Quantitativo Garantido de Ponto de Função: 140</t>
  </si>
  <si>
    <t xml:space="preserve">SOFTPLAN PLANEJAMENTO E SISTEMAS LTDA.</t>
  </si>
  <si>
    <t xml:space="preserve">82.845.322/0001-04</t>
  </si>
  <si>
    <t xml:space="preserve">Rodrigo Do Nascimento Santos - Cpf:***.386.018-**</t>
  </si>
  <si>
    <t xml:space="preserve">EUDO DE LIMA ASSIS JÚNIOR</t>
  </si>
  <si>
    <t xml:space="preserve">1º Termo Apostilamento</t>
  </si>
  <si>
    <t xml:space="preserve">Sustentação</t>
  </si>
  <si>
    <t xml:space="preserve">Serviços Sobre a Infraestrutura SAJ-MP</t>
  </si>
  <si>
    <t xml:space="preserve">Garantia de Evolução Tecnológica e Funcional</t>
  </si>
  <si>
    <t xml:space="preserve">Suporte de Primeiro Nível ao Usuário Interno</t>
  </si>
  <si>
    <t xml:space="preserve">Banco de Pontos de Função: 100</t>
  </si>
  <si>
    <t xml:space="preserve">11º TAP</t>
  </si>
  <si>
    <t xml:space="preserve">12º TAP</t>
  </si>
  <si>
    <t xml:space="preserve">CT 33/2021 PGJ</t>
  </si>
  <si>
    <t xml:space="preserve">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</si>
  <si>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 xml:space="preserve">DOMPE: 17/12/2021</t>
  </si>
  <si>
    <t xml:space="preserve">Doc.: Despacho de Inexigibilidade n.º533.2021.03AJ-SUBADM</t>
  </si>
  <si>
    <t xml:space="preserve">16/12/2021</t>
  </si>
  <si>
    <t xml:space="preserve">Serviços de Anti-DDoS para acesso de 300 Mbps.</t>
  </si>
  <si>
    <t xml:space="preserve">EYES NWHERE SISTEMAS INTELIGENTES DE IMAGEM LTDA</t>
  </si>
  <si>
    <t xml:space="preserve">07.244.008/0002-23</t>
  </si>
  <si>
    <t xml:space="preserve">José Ricardo Ferreira - Cpf:***.615.128-**</t>
  </si>
  <si>
    <t xml:space="preserve">RAPHAEL VITORIANO BASTOS</t>
  </si>
  <si>
    <t xml:space="preserve">Instalação e configuração de link dedicado de acesso à Internet com dupla abordagem.</t>
  </si>
  <si>
    <t xml:space="preserve">Serviço de acesso dedicado à Internet de 300 Mbps.</t>
  </si>
  <si>
    <t xml:space="preserve">2 º Termo Aditivo</t>
  </si>
  <si>
    <t xml:space="preserve">CT 35/2021 PGJ</t>
  </si>
  <si>
    <t xml:space="preserve">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</si>
  <si>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 xml:space="preserve">Doc.: Despacho  nº 541.2021.01AJ-SUBADM</t>
  </si>
  <si>
    <t xml:space="preserve">11/12/2021</t>
  </si>
  <si>
    <t xml:space="preserve">Serviços postais nacionais e internacionais com produtos de fornecimento de produtos para postagem</t>
  </si>
  <si>
    <t xml:space="preserve">EMPRESA BRASILEIRA DE CORREIOS E TELÉGRAFOS</t>
  </si>
  <si>
    <t xml:space="preserve">34.028.316/0003-75</t>
  </si>
  <si>
    <t xml:space="preserve">Alessandra Candice Da Cruz Ferreira - Cpf:***.403.017-**
Helen Aparecida De Oliveira Cardoso - Cpf:***.583.398-**</t>
  </si>
  <si>
    <t xml:space="preserve">PAULO VICTOR PINTO</t>
  </si>
  <si>
    <t xml:space="preserve">CC 1/2022 PGJ</t>
  </si>
  <si>
    <t xml:space="preserve">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</si>
  <si>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 xml:space="preserve">DOMPE: 23/02/2022</t>
  </si>
  <si>
    <t xml:space="preserve">
Doc.: Despacho  nº 80.2022.03AJ-SUBADM</t>
  </si>
  <si>
    <t xml:space="preserve">Oracle Database Standard Edition - Oracle 1-Click Ordering Program - Processor Perpetual</t>
  </si>
  <si>
    <t xml:space="preserve">ORACLE DO BRASIL SISTEMAS LTDA</t>
  </si>
  <si>
    <t xml:space="preserve">59.456.277/0001-76</t>
  </si>
  <si>
    <t xml:space="preserve">João Carlos Orestes - Cpf:***.139.208-**</t>
  </si>
  <si>
    <t xml:space="preserve">GENNER RAMOS MAIA</t>
  </si>
  <si>
    <t xml:space="preserve">1º Termo de Apostilamento</t>
  </si>
  <si>
    <t xml:space="preserve"> 1º Termo Aditivo</t>
  </si>
  <si>
    <t xml:space="preserve"> 2º Termo Aditivo</t>
  </si>
  <si>
    <t xml:space="preserve">CT 4/2022 PGJ</t>
  </si>
  <si>
    <t xml:space="preserve">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</si>
  <si>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 xml:space="preserve">DOMPE: 4/04/2022</t>
  </si>
  <si>
    <t xml:space="preserve">Pregão Eletrônico
Nº:4.002/2022-CPL/MP/PGJ</t>
  </si>
  <si>
    <t xml:space="preserve">31/03/2022</t>
  </si>
  <si>
    <t xml:space="preserve">Consultoria</t>
  </si>
  <si>
    <t xml:space="preserve">MAPDATA - TECNOLOGIA, INFORMÁTICA E COMÉRCIO LTDA</t>
  </si>
  <si>
    <t xml:space="preserve">66.582.784/0001-11</t>
  </si>
  <si>
    <t xml:space="preserve">Débora Cristina Cassim - Cpf:***.745.628-**</t>
  </si>
  <si>
    <t xml:space="preserve">AutoCAD One (AutoCAD, Architecture, Electrical, MAP 3D, Mechanical, MEP, Plant 3D eRaster Design), Civil 3D, Infraworks, Revit, Navisworks Manage</t>
  </si>
  <si>
    <t xml:space="preserve">Treinamento</t>
  </si>
  <si>
    <t xml:space="preserve">CT 9/2022 PGJ</t>
  </si>
  <si>
    <t xml:space="preserve">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</si>
  <si>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</si>
  <si>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 xml:space="preserve">Pregão Eletrônico
Nº:4.006/2022-CPL/MP/PGJ</t>
  </si>
  <si>
    <t xml:space="preserve">Projeto Básico para Contratação de Empresa Especializada em Execução de Montagem de Sistema de Combate e Prevenção a Incêndio</t>
  </si>
  <si>
    <t xml:space="preserve">GUIMARÃES ENGENHARIA &amp; ARQUITETURA EIRELI-</t>
  </si>
  <si>
    <t xml:space="preserve">28.553.301/0001-61</t>
  </si>
  <si>
    <t xml:space="preserve">Helielton Guimarães De Paula - Cpf:***.038.002-**</t>
  </si>
  <si>
    <t xml:space="preserve">1º Termo aditivo</t>
  </si>
  <si>
    <t xml:space="preserve">2º Termo aditivo</t>
  </si>
  <si>
    <t xml:space="preserve">CC 4/2022 PGJ</t>
  </si>
  <si>
    <t xml:space="preserve">Fornecimento de água potável e coleta de esgoto, visando atender as unidades da CONTRATANTE na cidade de Parintins/AM, conforme as condições previstas neste instrumento, observando-se as normas legais e regulamentares aplicáveis.</t>
  </si>
  <si>
    <t xml:space="preserve">DOMPE: 11/07/2022</t>
  </si>
  <si>
    <t xml:space="preserve">
Doc.: Despacho  n.º 243.2022.01AJ-SUBADM</t>
  </si>
  <si>
    <t xml:space="preserve">fornecimento de água potável e coleta de esgoto, visando atender as unidades da CONTRATANTE na cidade de Parintins/AM</t>
  </si>
  <si>
    <t xml:space="preserve">SERVIÇO AUTÔNOMO DE ÁGUA E ESGOTO DE PARINTINS - SAAE</t>
  </si>
  <si>
    <t xml:space="preserve">04.597.340/0001-00</t>
  </si>
  <si>
    <t xml:space="preserve">Fermiliano De Souza Tavares - Cpf:***.481.852-**</t>
  </si>
  <si>
    <t xml:space="preserve">ISADYSON PIMENTEL AZEDO</t>
  </si>
  <si>
    <t xml:space="preserve">CT 12/2022 PGJ</t>
  </si>
  <si>
    <t xml:space="preserve">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</si>
  <si>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</si>
  <si>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 xml:space="preserve">Pregão Eletrônico
Nº:4.031/2022-CPL/MP/PGJ</t>
  </si>
  <si>
    <t xml:space="preserve">Prestação de serviços bancários.</t>
  </si>
  <si>
    <t xml:space="preserve">BANCO BRADESCO S/A</t>
  </si>
  <si>
    <t xml:space="preserve">60.746.948/0001-12</t>
  </si>
  <si>
    <t xml:space="preserve">Francisco Grangeiro Diniz Júnior - Cpf:***.875.864-**</t>
  </si>
  <si>
    <t xml:space="preserve">MARLON ANDRÉ MENDES BERNARDO, JANICE QUEIROZ DE OLIVEIRA, MARCOS ANDRÉ ABENSUR, MARCELLO PIRES FONSECA E DMES BRITO DE SOUZA</t>
  </si>
  <si>
    <t xml:space="preserve">Não</t>
  </si>
  <si>
    <t xml:space="preserve">CT 15/2022 PGJ</t>
  </si>
  <si>
    <t xml:space="preserve">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</si>
  <si>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 xml:space="preserve">DOMPE: 9/09/2022</t>
  </si>
  <si>
    <t xml:space="preserve">Pregão Eletrônico
Nº:4.039/2022-CPL/MP/PGJ</t>
  </si>
  <si>
    <t xml:space="preserve">Ivanti Neurons Platform w/EPM Connector Cloud PARTNUMBER = IN-PlatformEPM-C</t>
  </si>
  <si>
    <t xml:space="preserve">4DEAL SOLUTIONS TECNOLOGIA EM INFORMÁTICA LTDA</t>
  </si>
  <si>
    <t xml:space="preserve">21.425.192/0001-58</t>
  </si>
  <si>
    <t xml:space="preserve">Alexandre Oliveira Da Silva - Cpf:***.340.178-**</t>
  </si>
  <si>
    <t xml:space="preserve">BRUNO REBELO LOBATO</t>
  </si>
  <si>
    <t xml:space="preserve">Ivanti Cloud Service Appliance PARTNUMBER = LDVCSA-L</t>
  </si>
  <si>
    <t xml:space="preserve">Ivanti Neurons Workspace Cloud PARTNUMBER = IN-WKSPACE-C</t>
  </si>
  <si>
    <t xml:space="preserve">Ivanti Antivirus Manager - Add-on to IvantiSS PARTNUMBER = LDAV-BD-S</t>
  </si>
  <si>
    <t xml:space="preserve">Ivanti EndPoint Manager PARTNUMBER = LDMSPMA-M</t>
  </si>
  <si>
    <t xml:space="preserve">Ivanty Security Suite PARTNUMBER = LDSS-S</t>
  </si>
  <si>
    <t xml:space="preserve">Capacitação no IVANTI Management Suite</t>
  </si>
  <si>
    <t xml:space="preserve">CC 5/2022 PGJ</t>
  </si>
  <si>
    <t xml:space="preserve">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</si>
  <si>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 xml:space="preserve">DOMPE: 26/10/2022</t>
  </si>
  <si>
    <t xml:space="preserve">
Doc.: Despacho  n.º 621.2022.01AJ-SUBADM</t>
  </si>
  <si>
    <t xml:space="preserve">25/10/2022</t>
  </si>
  <si>
    <t xml:space="preserve">Fornecimento de água potável</t>
  </si>
  <si>
    <t xml:space="preserve">SERVIÇO AUTÔNOMO DE ÁGUA E ESGOTO DE ITACOATIARA - SAAE</t>
  </si>
  <si>
    <t xml:space="preserve">04.320.180/0001-40</t>
  </si>
  <si>
    <t xml:space="preserve">Marcela Cristine Andrade Da Costa - Cpf:***.581.494-**</t>
  </si>
  <si>
    <t xml:space="preserve">MARIA NONATA PAIXÃO CAVALCANTE E LUCIANA DE SOUZA CARVALHO​​</t>
  </si>
  <si>
    <t xml:space="preserve">CT 25/2022 PGJ</t>
  </si>
  <si>
    <t xml:space="preserve">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</si>
  <si>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 xml:space="preserve">DOMPE: 31/10/2022</t>
  </si>
  <si>
    <t xml:space="preserve">Pregão Eletrônico
Nº:4.048/2022-CPL/MP/PGJ</t>
  </si>
  <si>
    <t xml:space="preserve">28/10/2022</t>
  </si>
  <si>
    <t xml:space="preserve">Manutenção preventiva e corretiva, bem como a assistência técnica nos equipamentos de refrigeração da PGJ/AM.</t>
  </si>
  <si>
    <t xml:space="preserve">G REFRIGERAÇÃO COMERCIO E SERVIÇOS DE REFRIGERAÇÃO LTDA  ME</t>
  </si>
  <si>
    <t xml:space="preserve">02.037.069/0001-15</t>
  </si>
  <si>
    <t xml:space="preserve">Luiz Gonzaga Aquino De Oliveira - Cpf:***.673.922-**</t>
  </si>
  <si>
    <t xml:space="preserve">Serviço de troca de compressores e serpentinas sob demanda.</t>
  </si>
  <si>
    <t xml:space="preserve">CC 6/2022 PGJ</t>
  </si>
  <si>
    <t xml:space="preserve">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</si>
  <si>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</si>
  <si>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</si>
  <si>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 xml:space="preserve">15/12/2022</t>
  </si>
  <si>
    <t xml:space="preserve">fornecimento de água potável, visando atender as unidades da CONTRATANTE nas cidades de Juruá, Tabatinga, Carauari, Codajás e Autazes/AM</t>
  </si>
  <si>
    <t xml:space="preserve">COMPANHIA DE SANEAMENTO DO AMAZONAS - COSAMA</t>
  </si>
  <si>
    <t xml:space="preserve">04.406.195/0001-25</t>
  </si>
  <si>
    <t xml:space="preserve">Armando Silva Do Valle - Cpf:***.748.092-**</t>
  </si>
  <si>
    <t xml:space="preserve">CT 3/2023 PGJ</t>
  </si>
  <si>
    <t xml:space="preserve">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</si>
  <si>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 xml:space="preserve">DOMPE: 23/01/2023</t>
  </si>
  <si>
    <t xml:space="preserve">
Doc.: Despacho de Dispensa  Nº 18.2023.01AJ-SUBADM</t>
  </si>
  <si>
    <t xml:space="preserve">23/01/2023</t>
  </si>
  <si>
    <t xml:space="preserve">23/01/2028</t>
  </si>
  <si>
    <t xml:space="preserve">Locação de imóvel para atender às necessidades de instalação da Promotoria de Justiça da Comarca de Urucurituba/AM.</t>
  </si>
  <si>
    <t xml:space="preserve">Josiele Silva de Souza</t>
  </si>
  <si>
    <t xml:space="preserve">***.552.442-**</t>
  </si>
  <si>
    <t xml:space="preserve">KLEYSON NASCIMENTO BARROSO E MARIA NONATA PAIXÃO CAVALCANTE</t>
  </si>
  <si>
    <t xml:space="preserve">CT 4/2023 PGJ</t>
  </si>
  <si>
    <t xml:space="preserve">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</si>
  <si>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</si>
  <si>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 xml:space="preserve">Pregão Eletrônico
Nº:4.005/2022-CPL/MP/PGJ</t>
  </si>
  <si>
    <t xml:space="preserve">Serviço de Migração do Ambiente Atual</t>
  </si>
  <si>
    <t xml:space="preserve">SERVIX INFORMATICA LTDA</t>
  </si>
  <si>
    <t xml:space="preserve">01.134.191/0007-32</t>
  </si>
  <si>
    <t xml:space="preserve">Fabiana Theo Nascimento - Cpf:***.670.268-**</t>
  </si>
  <si>
    <t xml:space="preserve">ROMULO DEVEZAS FREITAS</t>
  </si>
  <si>
    <t xml:space="preserve">Serviço de Monitoramento da Solução</t>
  </si>
  <si>
    <t xml:space="preserve">Serviço de Treinamento da Solução</t>
  </si>
  <si>
    <t xml:space="preserve">Serviço de Firewall em Alta Disponibilidade</t>
  </si>
  <si>
    <t xml:space="preserve">CT 6/2023 PGJ</t>
  </si>
  <si>
    <t xml:space="preserve">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</si>
  <si>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 xml:space="preserve">DOMPE: 9/03/2023</t>
  </si>
  <si>
    <t xml:space="preserve">Dispensa: art. 24, XI, da Lei 8.666/93
Doc.: Despacho de Dispensa de Licitação n.º 160.2023.01AJ-SUBADM</t>
  </si>
  <si>
    <t xml:space="preserve">2/03/2028</t>
  </si>
  <si>
    <t xml:space="preserve">Locação de imóvel localizado na Rua Coronel Domingos Dutra, n.º 81, Centro, 69.160-000, Barreirinha/AM</t>
  </si>
  <si>
    <t xml:space="preserve">Josivan dos Santos Souza</t>
  </si>
  <si>
    <t xml:space="preserve">***.293.312-**</t>
  </si>
  <si>
    <t xml:space="preserve">ADRIANA MONTEIRO ESPINHEIRA E A MARIA NONATA PAIXÃO CAVALCANTE</t>
  </si>
  <si>
    <t xml:space="preserve">CT 7/2023 PGJ</t>
  </si>
  <si>
    <t xml:space="preserve">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</si>
  <si>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</si>
  <si>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 xml:space="preserve">Pregão Eletrônico
Nº:4.002/2023  CPL/MP/PGJ</t>
  </si>
  <si>
    <t xml:space="preserve">10/03/2023</t>
  </si>
  <si>
    <t xml:space="preserve">Manutenção preventiva e corretiva de veículos e outros serviços</t>
  </si>
  <si>
    <t xml:space="preserve">PRIME CONSULTORIA E ASSESSORIA EMPRESARIAL LTDA</t>
  </si>
  <si>
    <t xml:space="preserve">05.340.639/0001-30</t>
  </si>
  <si>
    <t xml:space="preserve">Renata Nunes Ferreira - Cpf:***.237.288-**</t>
  </si>
  <si>
    <t xml:space="preserve">KESLEY PEREIRA UCHOA</t>
  </si>
  <si>
    <t xml:space="preserve">CT 8/2023 PGJ</t>
  </si>
  <si>
    <t xml:space="preserve">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</si>
  <si>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</si>
  <si>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 xml:space="preserve">Pregão Eletrônico
Nº:4.003/2023-CPL/MP/PGJ</t>
  </si>
  <si>
    <t xml:space="preserve">23/03/2023</t>
  </si>
  <si>
    <t xml:space="preserve">Capacidade Total de 500 Mbps</t>
  </si>
  <si>
    <t xml:space="preserve">LOGIC PRO SERVICOS DE TECNOLOGIA DA INFORMAÇÃO LTDA</t>
  </si>
  <si>
    <t xml:space="preserve">18.422.603/0001-47</t>
  </si>
  <si>
    <t xml:space="preserve">Mara Lenilma Lima Correa - Cpf:***.380.772-**
Francilais Afonso Lucas Guimarães - Cpf:***.832.922-**</t>
  </si>
  <si>
    <t xml:space="preserve">Instalação e ativação do link de dados (unidades descentralizadas)</t>
  </si>
  <si>
    <t xml:space="preserve">Remanejamento do link de dados (unidades descentralizadas)</t>
  </si>
  <si>
    <t xml:space="preserve">CT 10/2023 PGJ</t>
  </si>
  <si>
    <t xml:space="preserve">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</si>
  <si>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</si>
  <si>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 xml:space="preserve">Pregão Eletrônico
Nº:4.013/2023-CPL/MP/PGJ</t>
  </si>
  <si>
    <t xml:space="preserve">24/03/2023</t>
  </si>
  <si>
    <t xml:space="preserve">Seguro para a frota de veículos oficiais pertencente à Procuradoria-Geral de Justiça do Estado do Amazonas</t>
  </si>
  <si>
    <t xml:space="preserve">MAPFRE SEGUROS GERAIS S/A</t>
  </si>
  <si>
    <t xml:space="preserve">61.074.175/0001-38</t>
  </si>
  <si>
    <t xml:space="preserve">Alexandre Ponciano Serra - Cpf:***.802.708-**</t>
  </si>
  <si>
    <t xml:space="preserve">CT 12/2023 PGJ</t>
  </si>
  <si>
    <t xml:space="preserve">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</si>
  <si>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</si>
  <si>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 xml:space="preserve">Dispensa: art. 24, XI, da Lei 8.666/93
Doc.: Despacho de Dispensa de Licitação n.º 172.2023.01AJ-SUBADM</t>
  </si>
  <si>
    <t xml:space="preserve">Locação de imóvel localizado na Rua Santa Terezinha, nº 270, Bairro Centro, município de Eirunepé/AM</t>
  </si>
  <si>
    <t xml:space="preserve">MARIA DA GLORIA SILVA CONRADO</t>
  </si>
  <si>
    <t xml:space="preserve">***.463.802-**</t>
  </si>
  <si>
    <t xml:space="preserve">Maria Da Gloria Silva Conrado - Cpf: ***.463.802-**</t>
  </si>
  <si>
    <t xml:space="preserve">CAIO LÚCIO FENELON ASSIS BARROS E MARIA NONATA PAIXÃO CAVALCANTE</t>
  </si>
  <si>
    <t xml:space="preserve">CT 11/2023 PGJ</t>
  </si>
  <si>
    <t xml:space="preserve">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</si>
  <si>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</si>
  <si>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 xml:space="preserve">Pregão Eletrônico
Nº:4.055/2022 - CPL/MP/PGJ</t>
  </si>
  <si>
    <t xml:space="preserve">25/04/2023</t>
  </si>
  <si>
    <t xml:space="preserve">25/04/2026</t>
  </si>
  <si>
    <t xml:space="preserve">Subscrição de licença da suite Adobe Creative Cloud (todos os Apps) - VIP, pelo período de 36 (trinta e seis) meses</t>
  </si>
  <si>
    <t xml:space="preserve">TECNETWORKING SERVICOS E SOLUCOES EM TI LTDA</t>
  </si>
  <si>
    <t xml:space="preserve">21.748.841/0001-51</t>
  </si>
  <si>
    <t xml:space="preserve">Zaimison Antones Rodrigues Cartaxo - Cpf:***.902.504-**</t>
  </si>
  <si>
    <t xml:space="preserve">JULIANO GONCALVES DE VASCONCELLOS</t>
  </si>
  <si>
    <t xml:space="preserve">CT 15/2023 PGJ</t>
  </si>
  <si>
    <t xml:space="preserve">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</si>
  <si>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</si>
  <si>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 xml:space="preserve">Pregão Eletrônico
Nº:4.014/2023-CPL/MP/PGJ</t>
  </si>
  <si>
    <t xml:space="preserve">MANUTENÇÃO PREVENTIVA E CORRETIVA dos equipamentos de transporte vertical</t>
  </si>
  <si>
    <t xml:space="preserve">MODULO CONSULTORIA E GERENCIA PREDIAL LTDA</t>
  </si>
  <si>
    <t xml:space="preserve">05.926.726/0001-73</t>
  </si>
  <si>
    <t xml:space="preserve">Matheus Rangel De Sá - Cpf:***.681.827-**</t>
  </si>
  <si>
    <t xml:space="preserve">HALLAN FARIAS DE LIMA E PAULO AUGUSTO DE OLIVEIRA LOPES</t>
  </si>
  <si>
    <t xml:space="preserve">CT 16/2023 PGJ</t>
  </si>
  <si>
    <t xml:space="preserve">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</si>
  <si>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</si>
  <si>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 xml:space="preserve">Pregão Eletrônico
Nº:4.016/2023-CPL/MP/PGJ</t>
  </si>
  <si>
    <t xml:space="preserve">Pacote de Serviços CorporATIVO tipo 2 (com smartphone e pacote de dados de 20GB)</t>
  </si>
  <si>
    <t xml:space="preserve">TELEFÔNICA BRASIL S/A</t>
  </si>
  <si>
    <t xml:space="preserve">02.558.157/0001-62</t>
  </si>
  <si>
    <t xml:space="preserve">Patrícia Ferreira Teixeira Netto Grande - Cpf:***.903.177-**
Carlota Braga De Assis Lima - Cpf:***.174.201-**</t>
  </si>
  <si>
    <t xml:space="preserve">JEFFERSON SILVA DO NASCIMENTO</t>
  </si>
  <si>
    <t xml:space="preserve">Pacote de Serviços Corporativo tipo 3 (sem smartphone e com pacote de dados de 10GB)</t>
  </si>
  <si>
    <t xml:space="preserve">Pacote de Serviços Corporativo tipo 1 (com smartphone e pacote de dados de 40GB)</t>
  </si>
  <si>
    <t xml:space="preserve">CC 5/2023 PGJ</t>
  </si>
  <si>
    <t xml:space="preserve">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</si>
  <si>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 xml:space="preserve">DOMPE: 27/06/2023</t>
  </si>
  <si>
    <t xml:space="preserve">Inexigibilidade: art. 25, caput da Lei 8.666/93
Doc.: DESPACHO Nº 540.2023.01AJ-SUBADM</t>
  </si>
  <si>
    <t xml:space="preserve">23/06/2023</t>
  </si>
  <si>
    <t xml:space="preserve">23/06/2028</t>
  </si>
  <si>
    <t xml:space="preserve">SERVIÇO AUTÔNOMO DE ÁGUA E ESGOTO DE MAUÉS - SAAE</t>
  </si>
  <si>
    <t xml:space="preserve">04.587.036/0001-74</t>
  </si>
  <si>
    <t xml:space="preserve">Luiz Carlos Augusto Bentes Dinelli - Cpf:***.967.032-**</t>
  </si>
  <si>
    <t xml:space="preserve">MATEUS SÁ GONÇALVES</t>
  </si>
  <si>
    <t xml:space="preserve">CT 18/2023 PGJ</t>
  </si>
  <si>
    <t xml:space="preserve">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</si>
  <si>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</si>
  <si>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 xml:space="preserve">Pregão Eletrônico
Nº:4.019/2023-CPL/MP/PGJ</t>
  </si>
  <si>
    <t xml:space="preserve">29/06/2023</t>
  </si>
  <si>
    <t xml:space="preserve">NOTICIÁRIO. PUBLICAÇÕES NO FORMATO DE 3 COLUNAS X 20 CENTÍMETROS</t>
  </si>
  <si>
    <t xml:space="preserve">GIBBOR PUBLICIDADE E PUBLICACOES DE EDITAIS EIRELI</t>
  </si>
  <si>
    <t xml:space="preserve">18.876.112/0001-76</t>
  </si>
  <si>
    <t xml:space="preserve">Alexandre Da Silva Bandetini - Cpf:***.813.638-**</t>
  </si>
  <si>
    <t xml:space="preserve">DELCIDES MENDES DA SILVA JÚNIOR</t>
  </si>
  <si>
    <t xml:space="preserve">NOTICIÁRIO. PUBLICAÇÕES NO FORMATO DE 3 COLUNAS X 12 CENTÍMETROS</t>
  </si>
  <si>
    <t xml:space="preserve">CLASSIFICADOS / PUBLICAÇÕES LEGAIS. PUBLICAÇÕES NO FORMATO DE 2 COLUNAS X 20 CENTÍMETROS</t>
  </si>
  <si>
    <t xml:space="preserve">CLASSIFICADOS / PUBLICAÇÕES LEGAIS. PUBLICAÇÕES NO FORMATO DE 2 COLUNAS X 15 CENTÍMETROS</t>
  </si>
  <si>
    <t xml:space="preserve">CT 19/2023 PGJ</t>
  </si>
  <si>
    <t xml:space="preserve">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</si>
  <si>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</si>
  <si>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 xml:space="preserve">Pregão Eletrônico
Nº:4.023/2023-CPL/MP/PGJ</t>
  </si>
  <si>
    <t xml:space="preserve">Agenciamento de viagens, compreendendo reserva, emissão, marcação e remarcação de bilhetes de passagens aéreas nacionais e internacionais</t>
  </si>
  <si>
    <t xml:space="preserve">CERRADO VIAGENS LTDA</t>
  </si>
  <si>
    <t xml:space="preserve">26.722.189/0001-10</t>
  </si>
  <si>
    <t xml:space="preserve">Jose Ricardo Moreira Oliviere Caixeta - Cpf:***.726.791-**</t>
  </si>
  <si>
    <t xml:space="preserve">MARLON ANDRÉ MENDES BERNARDO</t>
  </si>
  <si>
    <t xml:space="preserve">CT 22/2023 PGJ</t>
  </si>
  <si>
    <t xml:space="preserve">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</si>
  <si>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 xml:space="preserve">DOMPE: 28/07/2023</t>
  </si>
  <si>
    <t xml:space="preserve">Pregão Eletrônico
Nº:4.022/2023-CPL/MP/PGJ</t>
  </si>
  <si>
    <t xml:space="preserve">26/07/2023</t>
  </si>
  <si>
    <t xml:space="preserve">ÁGUA, MINERAL, sem gás, fluoretada, hipotermal na fonte.</t>
  </si>
  <si>
    <t xml:space="preserve">F ALVES DOS SANTOS JUNIOR</t>
  </si>
  <si>
    <t xml:space="preserve">27.985.750/0001-16</t>
  </si>
  <si>
    <t xml:space="preserve">Fernando Alves Dos Santos Junior - Cpf:***.387.302-**</t>
  </si>
  <si>
    <t xml:space="preserve">CC 7/2023 PGJ</t>
  </si>
  <si>
    <t xml:space="preserve">Prestação de serviço de seguro coletivo contra acidentes pessoais para Residentes Profissionais da Procuradoria-Geral de Justiça/ Ministério Público do Estado do Amazonas, em conformidade com o Termo de Referência nº 5.2023.DRH.1115200.2023.017358.</t>
  </si>
  <si>
    <t xml:space="preserve">DOMPE: 11/09/2023</t>
  </si>
  <si>
    <t xml:space="preserve">Dispensa: art. 24, XI, da Lei 8.666/93
Doc.: Despacho de Dispensa de Licitação nº 1038.2023.01AJ-SUBADM</t>
  </si>
  <si>
    <t xml:space="preserve">8/09/2023</t>
  </si>
  <si>
    <t xml:space="preserve">Seguro coletivo contra acidentes pessoais para Residentes Profissionais da PGJ</t>
  </si>
  <si>
    <t xml:space="preserve">PREVILEMOS LTDA ADM. E CORRETORA DE SEGUROS</t>
  </si>
  <si>
    <t xml:space="preserve">17.398.132/0001-16</t>
  </si>
  <si>
    <t xml:space="preserve">Austen Junior Pinheiro Lemos - Cpf:***.598.246-**</t>
  </si>
  <si>
    <t xml:space="preserve">JHERALMY HASTEM SANTOS ARAÚJO DA SILVA</t>
  </si>
  <si>
    <t xml:space="preserve">CC 6/2023 PGJ</t>
  </si>
  <si>
    <t xml:space="preserve">Prestação, de forma contínua, dos serviços públicos de abastecimento de água e esgotamento sanitário, para a Sede da Procuradoria-Geral de Justiça do Estado do Amazonas ¿ PGJ/AM e Unidades Descentralizadas, nos endereços constantes na tabela da Cláusula Terceira.</t>
  </si>
  <si>
    <t xml:space="preserve">DOE: 18/09/2023
DOMPE: 18/09/2023</t>
  </si>
  <si>
    <t xml:space="preserve">Dispensa: art. 24, XI, da Lei 8.666/93
Doc.: Despacho de Inexigibilidade de Licitação n.º 542.2023.01AJ-SUBADM</t>
  </si>
  <si>
    <t xml:space="preserve">18/09/2023</t>
  </si>
  <si>
    <t xml:space="preserve">18/09/2028</t>
  </si>
  <si>
    <t xml:space="preserve">Abastecimento de água e esgotamento sanitário, para a Sede da Procuradoria-Geral de Justiça do Estado do Amazonas  PGJ/AM e Unidades Descentralizadas</t>
  </si>
  <si>
    <t xml:space="preserve">MANAUS AMBIENTAL S/A</t>
  </si>
  <si>
    <t xml:space="preserve">03.264.927/0001-27</t>
  </si>
  <si>
    <t xml:space="preserve">Diego Rafael Das Magr - Cpf:***.666.481-**</t>
  </si>
  <si>
    <t xml:space="preserve">REINALDO SANTOS DE SOUZA​</t>
  </si>
  <si>
    <t xml:space="preserve">4º TAP </t>
  </si>
  <si>
    <t xml:space="preserve">CT 24/2023 PGJ</t>
  </si>
  <si>
    <t xml:space="preserve">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</si>
  <si>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</si>
  <si>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 xml:space="preserve">Pregão Eletrônico
Nº:4.024/2023-CPL/MP/PGJ.</t>
  </si>
  <si>
    <t xml:space="preserve">26/09/2023</t>
  </si>
  <si>
    <t xml:space="preserve">Desinsetização, desratização, descupinização e desalojamento de pombos e morcegos.</t>
  </si>
  <si>
    <t xml:space="preserve">ALFAMA COMERCIO E SERVICOS LTDA</t>
  </si>
  <si>
    <t xml:space="preserve">04.824.261/0001-87</t>
  </si>
  <si>
    <t xml:space="preserve">Heber Maranhão Rodrigues Filho - CPF:***.727.231-**
</t>
  </si>
  <si>
    <t xml:space="preserve">CC 9/2023 PGJ</t>
  </si>
  <si>
    <t xml:space="preserve">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</si>
  <si>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</si>
  <si>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 xml:space="preserve">Inexigibilidade: art. 25, caput da Lei 8.666/93
Doc.: Despacho de Inexigibilidade de Licitação nº 374.2023.06AJ-SUBADM</t>
  </si>
  <si>
    <t xml:space="preserve">17/10/2023</t>
  </si>
  <si>
    <t xml:space="preserve">Assinatura de acesso ao sistema Banco de Preços (compreendendo 1 assinatura + 2 acessos cortesia e treinamento ilimitado</t>
  </si>
  <si>
    <t xml:space="preserve">NP TECNOLOGIA E GESTÃO DE DADOS LTDA</t>
  </si>
  <si>
    <t xml:space="preserve">07.797.967/0001-95</t>
  </si>
  <si>
    <t xml:space="preserve">Rudimar Barbosa Dos Reis - Cpf:***.460.249-**</t>
  </si>
  <si>
    <t xml:space="preserve">FELIPE BEIRAGRANDE DA COSTA</t>
  </si>
  <si>
    <t xml:space="preserve">CC 10/2023 PGJ</t>
  </si>
  <si>
    <t xml:space="preserve">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</si>
  <si>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 xml:space="preserve">DOE: 17/11/2023
DOMPE: 17/11/2023</t>
  </si>
  <si>
    <t xml:space="preserve">Dispensa: art. 75, II, da Lei 14.133/21
Doc.: Despacho de Dispensa de Licitação nº 1290.2023.01AJ-SUBADM</t>
  </si>
  <si>
    <t xml:space="preserve">17/11/2023</t>
  </si>
  <si>
    <t xml:space="preserve">Cordão Personalizado Com Presilha</t>
  </si>
  <si>
    <t xml:space="preserve">BC SERVIÇOS GRÁFICOS LTDA  ME</t>
  </si>
  <si>
    <t xml:space="preserve">34.588.157/0001-00</t>
  </si>
  <si>
    <t xml:space="preserve">Antonio Levy Botero Junior - Cpf:***.650.292-**</t>
  </si>
  <si>
    <t xml:space="preserve">Protetor de Crachá</t>
  </si>
  <si>
    <t xml:space="preserve">Crachá de PVC Personalizado</t>
  </si>
  <si>
    <t xml:space="preserve">CT 1/2024 PGJ</t>
  </si>
  <si>
    <t xml:space="preserve">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</si>
  <si>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 xml:space="preserve">DOE: 26/01/2024
DOMPE: 26/01/2024</t>
  </si>
  <si>
    <t xml:space="preserve">Pregão Eletrônico
Nº:4.042/2023 - CPL/MP/PGJ</t>
  </si>
  <si>
    <t xml:space="preserve">GASOLINA COMUM (INTERIOR)</t>
  </si>
  <si>
    <t xml:space="preserve">LINK CARD ADMINISTRADORA DE BENEFÍCIOS LTDA</t>
  </si>
  <si>
    <t xml:space="preserve">12.039.966/0001-11</t>
  </si>
  <si>
    <t xml:space="preserve">Marcelo De Oliveira Lima - Cpf:***.649.618-**</t>
  </si>
  <si>
    <t xml:space="preserve">GASOLINA COMUM (CAPITAL)</t>
  </si>
  <si>
    <t xml:space="preserve">DIESEL S10 (CAPITAL)</t>
  </si>
  <si>
    <t xml:space="preserve">CC 1/2024 PGJ</t>
  </si>
  <si>
    <t xml:space="preserve">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</si>
  <si>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 xml:space="preserve">DOE: 8/02/2024
DOMPE: 8/02/2024</t>
  </si>
  <si>
    <t xml:space="preserve">Dispensa: art. 24, XI, da Lei 8.666/93
Doc.: Despacho de Dispensa de Licitação n° 1543.2023.01AJ-SUBADM.1220298.2023.018043</t>
  </si>
  <si>
    <t xml:space="preserve">Serviço de hospedagem à plataforma Open Journal Systems / Sistema Eletrônico de Editoração de Revistas  OJS/SEER</t>
  </si>
  <si>
    <t xml:space="preserve">ACESSO ACADÊMICO LTDA</t>
  </si>
  <si>
    <t xml:space="preserve">37.868.661/0001-43</t>
  </si>
  <si>
    <t xml:space="preserve">Edson Benedito Dos Santos Júnior - Cpf:***.811.998-**</t>
  </si>
  <si>
    <t xml:space="preserve">AURELY FREITAS GERMANO PENHA</t>
  </si>
  <si>
    <t xml:space="preserve">CT 4/2024 PGJ</t>
  </si>
  <si>
    <t xml:space="preserve">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</si>
  <si>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 xml:space="preserve">DOE: 15/02/2024
DOMPE: 15/02/2024</t>
  </si>
  <si>
    <t xml:space="preserve">Inexigibilidade: art. 25, caput da Lei 8.666/93
Doc.: Despacho de Inexigibilidade de Licitação n° 1532.2023.01AJSUBADM.1218526.2023.017814</t>
  </si>
  <si>
    <t xml:space="preserve">12/02/2024</t>
  </si>
  <si>
    <t xml:space="preserve">12/02/2029</t>
  </si>
  <si>
    <t xml:space="preserve">PRÉDIO SEDE - Unidade Consumidora: 86993-7</t>
  </si>
  <si>
    <t xml:space="preserve">AMAZONAS DISTRIBUIDORA DE ENERGIA S/A</t>
  </si>
  <si>
    <t xml:space="preserve">02.341.467/0001-20</t>
  </si>
  <si>
    <t xml:space="preserve">Ítalo Fabiano Da Silva Costa - Cpf:***.102.232-**</t>
  </si>
  <si>
    <t xml:space="preserve">RENAN FRAZÃO DE SOUZA</t>
  </si>
  <si>
    <t xml:space="preserve">PRÉDIO ADMINISTRATIVO - Unidade Consumidora: 876061-6</t>
  </si>
  <si>
    <t xml:space="preserve">CT 3/2024 PGJ</t>
  </si>
  <si>
    <t xml:space="preserve">Prestação de serviços de locação de veículos automotores, com o fornecimento de manutenção, limpeza, seguro total e quilometragem livre, atendendo as necessidades do Ministério Público do Estado do Amazonas, pelo período de 12 (doze) meses.</t>
  </si>
  <si>
    <t xml:space="preserve">DOE: 27/02/2024
DOMPE: 27/02/2024</t>
  </si>
  <si>
    <t xml:space="preserve">Pregão Eletrônico
Nº:4.040/2023-CPL/MP/PGJ</t>
  </si>
  <si>
    <t xml:space="preserve">Veículos HATCH, pequeno porte, para serviços administrativos da PGJ. Locação de 2 (dois) veículos.</t>
  </si>
  <si>
    <t xml:space="preserve">RECHE GALDEANO &amp; CIA LTDA</t>
  </si>
  <si>
    <t xml:space="preserve">08.713.403/0001-90</t>
  </si>
  <si>
    <t xml:space="preserve">Davi Tavares De Melo Brandt Cruz - Cpf:***.776.312-**</t>
  </si>
  <si>
    <t xml:space="preserve">ELIAS SOUZA DE OLIVEIRA</t>
  </si>
  <si>
    <t xml:space="preserve">Veículos SEDAN, pequeno porte, para serviços administrativos da PGJ. Locação de 2 (dois) veículos.</t>
  </si>
  <si>
    <t xml:space="preserve">VEÍCULO PICK UP 4X4 CABINE DUPLA, para transporte de passageirtos desta PGJ. Locação de 1 (um) veículo, sob demanda.</t>
  </si>
  <si>
    <t xml:space="preserve">CT 8/2024 PGJ</t>
  </si>
  <si>
    <t xml:space="preserve">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</si>
  <si>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 xml:space="preserve">DOE: 19/03/2024
DOMPE: 19/03/2024</t>
  </si>
  <si>
    <t xml:space="preserve">Pregão Eletrônico
Nº:4.057/2023-CPL/MP/PGJ</t>
  </si>
  <si>
    <t xml:space="preserve">Entroncamento Digital Tronco SIP</t>
  </si>
  <si>
    <t xml:space="preserve">FIOS TECNOLOGIA DA INFORMAÇÃO LTDA</t>
  </si>
  <si>
    <t xml:space="preserve">25.125.064/0001-40</t>
  </si>
  <si>
    <t xml:space="preserve">Lucio Castro Da Costa - Cpf:***.473.652-**</t>
  </si>
  <si>
    <t xml:space="preserve">Entroncamento Digital E1-ISDN</t>
  </si>
  <si>
    <t xml:space="preserve">DISCAGEM DIRETA GRATUITA (DDG 0800)</t>
  </si>
  <si>
    <t xml:space="preserve">CT 11/2024 PGJ</t>
  </si>
  <si>
    <t xml:space="preserve">Locação de imóvel localizado na Rua Adriano de Queiroz, nº 36, Bairro Centro, município de Careiro da Várzea/AM, CEP 69.255-000.</t>
  </si>
  <si>
    <t xml:space="preserve">DOE: 12/04/2024
DOMPE: 12/04/2024</t>
  </si>
  <si>
    <t xml:space="preserve">Inexigibilidade: art. 25, caput da Lei 8.666/93
Doc.: Despacho de Inexigibilidade de Licitação n.º 168.2024.06AJ-SUBADM.1288552.2023.006420</t>
  </si>
  <si>
    <t xml:space="preserve">12/04/2024</t>
  </si>
  <si>
    <t xml:space="preserve">12/04/2029</t>
  </si>
  <si>
    <t xml:space="preserve">Locação de imóvel localizado na Rua Adriano de Queiroz, nº 36, Bairro Centro, município de Careiro da Várzea/AM, CEP 69.255-000</t>
  </si>
  <si>
    <t xml:space="preserve">Artur Santos Cardoso</t>
  </si>
  <si>
    <t xml:space="preserve">***.924.962-**</t>
  </si>
  <si>
    <t xml:space="preserve">Artur Santos Cardoso - Cpf: ***.924.962-**</t>
  </si>
  <si>
    <t xml:space="preserve">MARIA NONATA PAIXÃO CAVALCANTE​ E MARCELLO PIRES FONSECA</t>
  </si>
  <si>
    <t xml:space="preserve">CC 6/2024 PGJ</t>
  </si>
  <si>
    <t xml:space="preserve">Prestação de serviços de impressão e confecção de Cédulas de Identificação Funcional dos Membros do Ministério Público do Estado do Amazonas.</t>
  </si>
  <si>
    <t xml:space="preserve">DOE: 11/04/2024
DOMPE: 11/04/2024</t>
  </si>
  <si>
    <t xml:space="preserve">Dispensa: art. 24, XI, da Lei 8.666/93
Doc.: DESPACHO DE DISPENSA DE LICITAÇÃO Nº 387.2024.01AJ-SUBADM.1280501.2024.001549</t>
  </si>
  <si>
    <t xml:space="preserve">11/04/2024</t>
  </si>
  <si>
    <t xml:space="preserve">SERVIÇO DE IMPRESSÃO E CONFECÇÃO DE CARTEIRA FUNCIONAL</t>
  </si>
  <si>
    <t xml:space="preserve">IMPRENSA OFICIAL DO ESTADO DO AMAZONAS - IO (DIARIO OFICIAL)</t>
  </si>
  <si>
    <t xml:space="preserve">04.164.794/0001-80</t>
  </si>
  <si>
    <t xml:space="preserve">João Ribeiro Guimaraes Junior - Cpf:***.003.782-**</t>
  </si>
  <si>
    <t xml:space="preserve">CC 7/2024 PGJ</t>
  </si>
  <si>
    <t xml:space="preserve">Prestação de serviço de seguro coletivo contra acidentes pessoais para Estagiários da Procuradoria-Geral de Justiça/ Ministério Público do Estado do Amazonas.</t>
  </si>
  <si>
    <t xml:space="preserve">DOE: 11/06/2024
DOMPE: 11/06/2024</t>
  </si>
  <si>
    <t xml:space="preserve">Dispensa: art. 24, XI, da Lei 8.666/93
Doc.: Despacho de Dispensa de Licitação n° 751.2024.01AJ-SUBADM.1343375</t>
  </si>
  <si>
    <t xml:space="preserve">10/06/2024</t>
  </si>
  <si>
    <t xml:space="preserve">Prestação de serviço de Seguro Coletivo contra Acidentes Pessoais para Estagiários da Procuradoria-Geral de Justiça / Ministério Público do Estado do Amazonas (Capital e Interior).</t>
  </si>
  <si>
    <t xml:space="preserve">MBM SEGURADORA S/A</t>
  </si>
  <si>
    <t xml:space="preserve">87.883.807/0001-06</t>
  </si>
  <si>
    <t xml:space="preserve">Toni Robilar Pacheco - Cpf:***.471.750-**</t>
  </si>
  <si>
    <t xml:space="preserve">CT 17/2024 PGJ</t>
  </si>
  <si>
    <t xml:space="preserve">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</si>
  <si>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 xml:space="preserve">DOE: 17/06/2024
DOMPE: 17/06/2024</t>
  </si>
  <si>
    <t xml:space="preserve">Pregão Eletrônico
Nº:94.009/2024-CPL/MP/PGJ</t>
  </si>
  <si>
    <t xml:space="preserve">12/06/2024</t>
  </si>
  <si>
    <t xml:space="preserve">Peças para reparo dos equipamentos de áudio</t>
  </si>
  <si>
    <t xml:space="preserve">A S PINTO - ME (NEWS LINK INTEGRACAO DE SISTEMAS)</t>
  </si>
  <si>
    <t xml:space="preserve">22.865.751/0001-03</t>
  </si>
  <si>
    <t xml:space="preserve">Adriano Silva Pinto - Cpf:***.758.921-**</t>
  </si>
  <si>
    <t xml:space="preserve">PAULO AUGUSTO DE OLIVEIRA LOPES E MICHELE BRAGA MIRANDA</t>
  </si>
  <si>
    <t xml:space="preserve">Prestação de serviços de operação técnica de áudio e vídeo do Plenário</t>
  </si>
  <si>
    <t xml:space="preserve">Horas</t>
  </si>
  <si>
    <t xml:space="preserve">Prestação de serviços de manutenção preventiva e corretiva no sistema de áudio e vídeo do Plenário</t>
  </si>
  <si>
    <t xml:space="preserve">CC 8/2024 PGJ</t>
  </si>
  <si>
    <t xml:space="preserve">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</si>
  <si>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 xml:space="preserve">DOE: 26/06/2024
DOMPE: 26/06/2024</t>
  </si>
  <si>
    <t xml:space="preserve">Dispensa: art. 24, XI, da Lei 8.666/93
Doc.: Dispensa de Licitação Nº 800.2024.01AJ-SUBADM.1351742</t>
  </si>
  <si>
    <t xml:space="preserve">26/06/2024</t>
  </si>
  <si>
    <t xml:space="preserve">26/06/2027</t>
  </si>
  <si>
    <t xml:space="preserve">Capacitação no sistema PABX VOIP 3CX ENTERPRISE, com carga horária mínima de 20 (vinte) horas.</t>
  </si>
  <si>
    <t xml:space="preserve">WITEC - IT SOLUTIONS SERVICOS DE INFORMATICA LTDA</t>
  </si>
  <si>
    <t xml:space="preserve">08.280.681/0001-09</t>
  </si>
  <si>
    <t xml:space="preserve">Marco Aurelio Gardini Lagoa - Cpf:***.730.738-**</t>
  </si>
  <si>
    <t xml:space="preserve">CARLOS ALEXANDRE DOS SANTOS NOGUEIRA E JEFFERSON SILVA DO NASCIMENTO</t>
  </si>
  <si>
    <t xml:space="preserve">Sistema de comunicação PABX com tecnologia VoIP - 3CX ENTERPRISE. Capacidade de 32 chamadas simultâneas. Licença válida por 36 (trinta e seis) meses.</t>
  </si>
  <si>
    <t xml:space="preserve">CT 19/2024 PGJ</t>
  </si>
  <si>
    <t xml:space="preserve">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</si>
  <si>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 xml:space="preserve">Pregão Eletrônico
Nº:94.008/2024-CPL/MP/PGJ</t>
  </si>
  <si>
    <t xml:space="preserve">Prestação dos serviços de clipping digital e mailing.</t>
  </si>
  <si>
    <t xml:space="preserve">2KS AGENCIA DIGITAL PUBLICIDADE LTDA</t>
  </si>
  <si>
    <t xml:space="preserve">27.441.006/0001-50</t>
  </si>
  <si>
    <t xml:space="preserve">Samuel Morais Santos - Cpf:***.398.501-**</t>
  </si>
  <si>
    <t xml:space="preserve">ELVIS CLEBE MACIEL CHAVES E HIRAILTON GOMES DO NASCIMENTO</t>
  </si>
  <si>
    <t xml:space="preserve">CT 9/2024 PGJ</t>
  </si>
  <si>
    <t xml:space="preserve">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</si>
  <si>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</si>
  <si>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 xml:space="preserve">Pregão Eletrônico
Nº:4.059/2023-CPL/MP/PGJ</t>
  </si>
  <si>
    <t xml:space="preserve">16/07/2024</t>
  </si>
  <si>
    <t xml:space="preserve">16/07/2026</t>
  </si>
  <si>
    <t xml:space="preserve">Mensalidade do circuito de comunicação de dados ponto a ponto via Terrestre  perfil de tráfego mínimo 50 Mbps, contemplando fornecimento de equipamentos, instalação, operação, manutenção e gerência proativa dos serviços</t>
  </si>
  <si>
    <t xml:space="preserve">FACHINELI COMUNICACAO LTDA</t>
  </si>
  <si>
    <t xml:space="preserve">08.804.362/0001-47</t>
  </si>
  <si>
    <t xml:space="preserve">Alex Alain Matos Fachineli - CPF:***.516.756-**
</t>
  </si>
  <si>
    <t xml:space="preserve">ALFREDO AFONSO RIBAMAR DE FREITAS</t>
  </si>
  <si>
    <t xml:space="preserve">Locação de equipamento de Rede (para circuitos via Terrestre)  perfil de tráfego mínimo 50 Mbps.</t>
  </si>
  <si>
    <t xml:space="preserve">Serviço de remanejamento/mudança de endereço do circuito remoto.</t>
  </si>
  <si>
    <t xml:space="preserve">Serviço de Instalação e Ativação do circuito.</t>
  </si>
  <si>
    <t xml:space="preserve">Locação de equipamento de Rede (para circuitos via Terrestre)  perfil de tráfego mínimo 10 Mbps.</t>
  </si>
  <si>
    <t xml:space="preserve">Mensalidade do circuito de comunicação de dados ponto a ponto via Terrestre  perfil de tráfego mínimo 10 Mbps, contemplando fornecimento de equipamentos, instalação, operação, manutenção e gerência proativa dos serviços.</t>
  </si>
  <si>
    <t xml:space="preserve">CT 23/2024 PGJ</t>
  </si>
  <si>
    <t xml:space="preserve">Prestação de serviços de conectividade a internet, via sátelite (LEO), para as Promotorias de Justiça do Interior do Estado do Amazonas, componentes do Ministério Público do Estado do Amazonas.</t>
  </si>
  <si>
    <t xml:space="preserve">DOE: 28/08/2024
DOMPE: 28/08/2024
</t>
  </si>
  <si>
    <t xml:space="preserve">Pregão Eletrônico
Nº:4.058/2023-CPL/MP/PGJ</t>
  </si>
  <si>
    <t xml:space="preserve">27/08/2024</t>
  </si>
  <si>
    <t xml:space="preserve">27/08/2026</t>
  </si>
  <si>
    <t xml:space="preserve">Serviço de Remanejamento (mesma cidade) da estação remota</t>
  </si>
  <si>
    <t xml:space="preserve">VIA DIRETA TELECOMUNICAÇÕES VIA SATÉLITE E INTERNET LTDA</t>
  </si>
  <si>
    <t xml:space="preserve">34.549.659/0001-13</t>
  </si>
  <si>
    <t xml:space="preserve">Ronaldo Lázaro Tiradentes - CPF:***.972.132-**
</t>
  </si>
  <si>
    <t xml:space="preserve">Locação de equipamento de Rede (para circuitos via Satélite, perfil de tráfego 100/20 Mbps)</t>
  </si>
  <si>
    <t xml:space="preserve">Circuito de conectividade a internet via Satélite, perfil de tráfego 100/20 Mbps, 1 TB de franquia de dados, contemplando fornecimento de equipamentos, instalação, operação, manutenção e gerência proativa dos serviços</t>
  </si>
  <si>
    <t xml:space="preserve">Serviço de Instalação e Ativação da estação remota</t>
  </si>
  <si>
    <t xml:space="preserve">CT 29/2024 PGJ</t>
  </si>
  <si>
    <t xml:space="preserve">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</si>
  <si>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</si>
  <si>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 xml:space="preserve">Inexigibilidade: art. 25, caput da Lei 8.666/93
Doc.: Despacho de Inexigibilidade de Licitação n.º 1089.2024.01AJ-SUBADM.1409995.2024.006691</t>
  </si>
  <si>
    <t xml:space="preserve">Locação de imóveis conjugados, situados à rua São Luiz, n.º 624, Rua Prof. Márciano Armond (antiga Rua Belém) e Av. Jornalista Umberto Calderaro Filho, n.º 175, no Bairro Adrianópolis, na cidade de Manaus/AM</t>
  </si>
  <si>
    <t xml:space="preserve">COENCIL EMPREENDIMENTOS IMOBILIÁRIOS LTDA</t>
  </si>
  <si>
    <t xml:space="preserve">84.468.636/0001-52</t>
  </si>
  <si>
    <t xml:space="preserve">José de Moura Teixeira Lopes - CPF:***.324.792-**
</t>
  </si>
  <si>
    <t xml:space="preserve">CT 31/2024 PGJ</t>
  </si>
  <si>
    <t xml:space="preserve">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</si>
  <si>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</si>
  <si>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 xml:space="preserve">Dispensa: art. 24, XI, da Lei 8.666/93
Doc.: Despacho de Dispensa de Licitação Nº 1091.2024.01AJ-SUBADM.1410648.2024.016632</t>
  </si>
  <si>
    <t xml:space="preserve">Licença de uso da plataforma Microsoft Office 365 / Tipo E5  O365 E5 Sub Per User</t>
  </si>
  <si>
    <t xml:space="preserve">BRASOFTWARE INFORMÁTICA LTDA</t>
  </si>
  <si>
    <t xml:space="preserve">57.142.978/0001-05</t>
  </si>
  <si>
    <t xml:space="preserve">Walter Ferreira da Silva - CPF:***.434.428-**
</t>
  </si>
  <si>
    <t xml:space="preserve">CARLOS ALEXANDRE DOS SANTOS NOGUEIRA E THEO FERREIRA PARÁ</t>
  </si>
  <si>
    <t xml:space="preserve">Licença de uso da plataforma Microsoft Office 365 /Tipo E1  O365 E1 Sub Per User</t>
  </si>
  <si>
    <t xml:space="preserve">Licença de uso da plataforma Microsoft Office 365 / Tipo E3  O365 E3 Sub Per User</t>
  </si>
  <si>
    <t xml:space="preserve">Licença de uso da plataforma Microsoft Office 365 / Tipo EMS-E3  EMS E3 ALng Sub Per User</t>
  </si>
  <si>
    <t xml:space="preserve">CC 10/2024 PGJ</t>
  </si>
  <si>
    <t xml:space="preserve">Prestação de serviços de impressão e confecção de Cédulas de Identificação Funcional dos servidores do Ministério Público do Estado do Amazonas.</t>
  </si>
  <si>
    <t xml:space="preserve">DOE: 23/09/2024
DOMPE: 23/09/2024
</t>
  </si>
  <si>
    <t xml:space="preserve">Dispensa: art. 24, XI, da Lei 8.666/93
Doc.: DESPACHO DE DISPENSA DE LICITAÇÃO Nº 1109.2024.01AJ-SUBADM.1415670.2024.019360</t>
  </si>
  <si>
    <t xml:space="preserve">23/09/2024</t>
  </si>
  <si>
    <t xml:space="preserve">Serviço de impressão e confecção de carteira funcional</t>
  </si>
  <si>
    <t xml:space="preserve">João Ribeiro Guimaraes Junior - CPF:***.003.782-**
</t>
  </si>
  <si>
    <t xml:space="preserve">CT 34/2024 PGJ</t>
  </si>
  <si>
    <t xml:space="preserve">Locação de imóvel localizado na Rua Morcy Barroso, s/n, Centro, na cidade de Ipixuna/AM, CEP 69.890-000, destinando-se às instalações da Promotoria de Justiça da Comarca de Ipixuna/AM.</t>
  </si>
  <si>
    <t xml:space="preserve">Inexigibilidade: art. 25, caput da Lei 8.666/93
Doc.: Despacho de Inexigibilidade de Licitação Nº 556.2024.02AJ-SUBADM.1421798.2022.006636</t>
  </si>
  <si>
    <t xml:space="preserve">23/09/2029</t>
  </si>
  <si>
    <t xml:space="preserve">Locação de imóvel com Inscrição Municipal de IPTU: 00100100024002, localizado na Rua Morcy Barroso, S/N, Centro, na cidade de Ipixuna/AM</t>
  </si>
  <si>
    <t xml:space="preserve">Tenelândia Rodrigues de Matos Olivieira</t>
  </si>
  <si>
    <t xml:space="preserve">***.186.082-**</t>
  </si>
  <si>
    <t xml:space="preserve">CT 35/2024 PGJ</t>
  </si>
  <si>
    <t xml:space="preserve">Locação de 3 (imóveis) situados na cidade de Manaus/AM, visando atender às necessidades do Ministério Público do Estado do Amazonas / Procuradoria-Geral de Justiça do Estado do Amazonas.</t>
  </si>
  <si>
    <t xml:space="preserve">DOE: 25/09/2024
DOMPE: 25/09/2024
</t>
  </si>
  <si>
    <t xml:space="preserve">Inexigibilidade: art. 25, caput da Lei 8.666/93
Doc.: Despacho de Inexigibilidade de Licitação Nº 1163.2024.01AJ-SUBADM.1425571.2024.007577</t>
  </si>
  <si>
    <t xml:space="preserve">24/09/2024</t>
  </si>
  <si>
    <t xml:space="preserve">24/09/2029</t>
  </si>
  <si>
    <t xml:space="preserve">Locação de imóveis, para atender às necessidades do Ministério Público do Estado do Amazonas / Procuradoria-Geral de Justiça do Estado do Amazonas</t>
  </si>
  <si>
    <t xml:space="preserve">VANIAS BATISTA MENDONÇA</t>
  </si>
  <si>
    <t xml:space="preserve">***.466.502-**</t>
  </si>
  <si>
    <t xml:space="preserve">CT 27/2024 PGJ</t>
  </si>
  <si>
    <t xml:space="preserve">Prestação de serviços de fornecimento de energia elétrica, nas unidades consumidoras localizadas na capital e no interior do Estado do Amazonas.</t>
  </si>
  <si>
    <t xml:space="preserve">DOE: 30/09/2024
DOMPE: 30/09/2024
</t>
  </si>
  <si>
    <t xml:space="preserve">Inexigibilidade: art. 25, caput da Lei 8.666/93
Doc.: Despacho de Inexigibilidade de Licitação nº 939.2024.01AJ-SUBADM.1379783.2024.003083</t>
  </si>
  <si>
    <t xml:space="preserve">30/09/2024</t>
  </si>
  <si>
    <t xml:space="preserve">30/09/2029</t>
  </si>
  <si>
    <t xml:space="preserve">Fornecimento de energia elétrica às unidades consumidoras atendidas em baixa tensão</t>
  </si>
  <si>
    <t xml:space="preserve">Ítalo Fabiano da Silva Costa - CPF:***.102.232-**
</t>
  </si>
  <si>
    <t xml:space="preserve">CT 37/2024 PGJ</t>
  </si>
  <si>
    <t xml:space="preserve">Prestação de serviços de manutenção predial do imóvel onde está instalada a Promotoria de Justiça da Comarca de Tabatinga, componente do Ministério Público do Estado do Amazonas.</t>
  </si>
  <si>
    <t xml:space="preserve">DOE: 15/10/2024
DOMPE: 15/10/2024
</t>
  </si>
  <si>
    <t xml:space="preserve">Pregão Eletrônico
Nº:4.044/2023-CPL/MP/PGJ (Ata de Registro de Preço Nº 6.2024.CPL.1266471.2023.010235)</t>
  </si>
  <si>
    <t xml:space="preserve">14/10/2024</t>
  </si>
  <si>
    <t xml:space="preserve">SERVIÇOS DE MANUTENÇÃO PREDIAL PREVENTIVA E/OU CORRETIVA E PEQUENAS REFORMAS</t>
  </si>
  <si>
    <t xml:space="preserve">FERNANDES CONSTRUÇÕES LTDA</t>
  </si>
  <si>
    <t xml:space="preserve">27.816.603/0001-12</t>
  </si>
  <si>
    <t xml:space="preserve">Danny Nogueira Fernandes - CPF:***.523.392-**
</t>
  </si>
  <si>
    <t xml:space="preserve">CC 1/2025 PGJ</t>
  </si>
  <si>
    <t xml:space="preserve">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</si>
  <si>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 xml:space="preserve">DOE: 10/01/2025
DOMPE: 10/01/2025</t>
  </si>
  <si>
    <t xml:space="preserve">Pregão Eletrônico
Nº:94.014/2024-CPL/MP/PGJ</t>
  </si>
  <si>
    <t xml:space="preserve">9/01/2025</t>
  </si>
  <si>
    <t xml:space="preserve">Grupo Gerador. Fabricante STEMAC nº ST . 0450119103 - Motor: Marca Mercedez-Benz, modelo OM 447 L A E - Gerador WEG 450 /405 KVA - Tensão 220V, Corrente 1066 A, modelo GTA - Data de fabricação jul./2003.</t>
  </si>
  <si>
    <t xml:space="preserve">Daniel Elias Garcia</t>
  </si>
  <si>
    <t xml:space="preserve">27.874.310/0001-91</t>
  </si>
  <si>
    <t xml:space="preserve">Daniel Elias Garcia - CPF:***.192.149-**</t>
  </si>
  <si>
    <t xml:space="preserve">LEANDRO TAVARES BEZERRA</t>
  </si>
  <si>
    <t xml:space="preserve">Grupo Gerador. Fabricante STEMAC nº ST . 0450105203 - Motor: Marca Mercedez-Benz, modelo OM 447 L A E - Gerador WEG 450 /405 KVA - Tensão 220V, Corrente 1066 A, modelo GTA - Data de fabricação jul./2003.</t>
  </si>
  <si>
    <t xml:space="preserve">CT 1/2025 PGJ</t>
  </si>
  <si>
    <t xml:space="preserve">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</si>
  <si>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 xml:space="preserve">DOE: 13/02/2025
DOMPE: 13/02/2025</t>
  </si>
  <si>
    <t xml:space="preserve">Dispensa: art. 75, III, "a", da Lei 14.133/21
Doc.: Dispensa de Licitação n.º 73.2025.01AJ-SUBADM.1537449.2024.007153</t>
  </si>
  <si>
    <t xml:space="preserve">13/02/2025</t>
  </si>
  <si>
    <t xml:space="preserve">Ativo</t>
  </si>
  <si>
    <t xml:space="preserve">Emissão de Laudo por Junta de Especialistas (Avaliação psicológica e psiquiátrica da adaptação ao cargo)</t>
  </si>
  <si>
    <t xml:space="preserve">CLÍNICA MASTER SAÚDE LTDA</t>
  </si>
  <si>
    <t xml:space="preserve">18.422.079/0001-04</t>
  </si>
  <si>
    <t xml:space="preserve">Sâmia Maria Diniz Lopes - CPF:***.853.002-**</t>
  </si>
  <si>
    <t xml:space="preserve">MARCELLO PIRES FONSECA</t>
  </si>
  <si>
    <t xml:space="preserve">CT 2/2025 PGJ</t>
  </si>
  <si>
    <t xml:space="preserve">Fornecimento de licença de uso de sistemas de informação para a disponibilização de Sistema de Cadastro, Folha de Pagamento e Recursos Humanos, em plataforma Web, objetivando o controle e pagamento de pessoal do Ministério Público do Estado do Amazonas.</t>
  </si>
  <si>
    <t xml:space="preserve">DOE: 11/02/2025
DOMPE: 11/02/2025</t>
  </si>
  <si>
    <t xml:space="preserve">Dispensa: art. 75, IX, da Lei 14.133/21
Doc.: Despacho de Dispensa de Licitação n.º 92.2025.01AJ-SUBADM.1541088.2024.026376</t>
  </si>
  <si>
    <t xml:space="preserve">11/02/2025</t>
  </si>
  <si>
    <t xml:space="preserve">Software como Serviço  PRODAM RH: Sistema de RH e Folha de Pagamento</t>
  </si>
  <si>
    <t xml:space="preserve">PROCESSAMENTO DE DADOS AMAZONAS S/A - PRODAM</t>
  </si>
  <si>
    <t xml:space="preserve">Lincoln Nunes da Silva - CPF:***.699.748-**</t>
  </si>
  <si>
    <t xml:space="preserve">DMES BRITO DE SOUZA</t>
  </si>
  <si>
    <t xml:space="preserve">Desenvolvimento de Sistemas de Informação</t>
  </si>
  <si>
    <t xml:space="preserve">CT 3/2025 PGJ</t>
  </si>
  <si>
    <t xml:space="preserve">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</si>
  <si>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 xml:space="preserve">DOE: 14/02/2025
DOMPE: 14/02/2025</t>
  </si>
  <si>
    <t xml:space="preserve">Dispensa: art. 75, II, da Lei 14.133/21
Doc.: Despacho de Dispensa de Licitação n.º 104.2025.01AJ-SUBADM.1546335.2024.028997</t>
  </si>
  <si>
    <t xml:space="preserve">13/02/2026</t>
  </si>
  <si>
    <t xml:space="preserve">Avaliação médica psiquiátrica com emissão de laudo.</t>
  </si>
  <si>
    <t xml:space="preserve">AS CLÍNICA MÉDICA OCUPACIONAL LTDA</t>
  </si>
  <si>
    <t xml:space="preserve">25.531.739/0001-50</t>
  </si>
  <si>
    <t xml:space="preserve">Ângela Maria Siqueira da Silva - CPF:***.613.632-**</t>
  </si>
  <si>
    <t xml:space="preserve">Avaliação médica psiquiátrica com emissão de parecer.</t>
  </si>
  <si>
    <t xml:space="preserve">CT 4/2025 PGJ</t>
  </si>
  <si>
    <t xml:space="preserve">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</si>
  <si>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 xml:space="preserve">Inexigibilidade: art. 74, V, da Lei 14.133/21
Doc.: Despacho de Inexigilibildade de Licitação nº 97.2025.01AJ-SUBADM.1543483.2024.000416</t>
  </si>
  <si>
    <t xml:space="preserve">13/02/2030</t>
  </si>
  <si>
    <t xml:space="preserve">Aluguel do imóvel situado na Avenida Adail de Sá, nº 15-C, bairro Centro, no município de Careiro Castanho/AM</t>
  </si>
  <si>
    <t xml:space="preserve">Pedro Cavalcante da Costa</t>
  </si>
  <si>
    <t xml:space="preserve">***.323.102-**</t>
  </si>
  <si>
    <t xml:space="preserve">ANNE CAROLINE AMARAL DE LIMA E MARIA NONATA PAIXÃO CAVALCANTE</t>
  </si>
  <si>
    <t xml:space="preserve">CT 5/2025 PGJ</t>
  </si>
  <si>
    <t xml:space="preserve">Aquisição de assinatura da plataforma digital Jusbrasil (jusbrasil.com.br) (¿Plataforma¿), na modalidade "Pesquisa Jurídica Avançada", com 182 (cento e oitenta e dois) acessos por um período de 12 (doze) meses</t>
  </si>
  <si>
    <t xml:space="preserve">DOE: 28/02/2025
DOMPE: 28/02/2025</t>
  </si>
  <si>
    <t xml:space="preserve">Inexigibilidade: art. 74, I, da Lei 14.133/21
Doc.: Despacho de Inexigibilidade de Licitação n.º 147.2025.01AJ-SUBADM.1555548.2024.029371</t>
  </si>
  <si>
    <t xml:space="preserve">28/02/2025</t>
  </si>
  <si>
    <t xml:space="preserve">ASSINATURA DA PLATAFORMA DIGITAL JUSBRASIL (JUSBRASIL.COM.BR) (PLATAFORMA), na modalidade "Pesquisa Jurídica Avançada", com 182 (cento e oitenta e dois) acessos</t>
  </si>
  <si>
    <t xml:space="preserve">GOSHME SOLUÇÕES PARA A INTERNET LTDA</t>
  </si>
  <si>
    <t xml:space="preserve">07.112.529/0001-46</t>
  </si>
  <si>
    <t xml:space="preserve">Bernardo de Carvalho Barbosa - CPF:***.574.666-**</t>
  </si>
  <si>
    <t xml:space="preserve">1° Termo Aditivo</t>
  </si>
  <si>
    <t xml:space="preserve">CC 2/2025 PGJ</t>
  </si>
  <si>
    <t xml:space="preserve">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</si>
  <si>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 xml:space="preserve">DOE: 13/03/2025
DOMPE: 13/03/2025</t>
  </si>
  <si>
    <t xml:space="preserve">Dispensa: art. 75, II, da Lei 14.133/21
Doc.: Despacho de Dispensa de Licitação n.º 153.2025.01AJ-SUBADM.1557797.2024.006443</t>
  </si>
  <si>
    <t xml:space="preserve">12/03/2025</t>
  </si>
  <si>
    <t xml:space="preserve">ROYALTY FREE PLANO ANUAL ILIMITADO - ASSINATURA DE COLEÇÃO DE ATIVOS DIGITAIS - 3 Usuários simultaneos (grupo)</t>
  </si>
  <si>
    <t xml:space="preserve">PROJELITE - SOLUÇÕES EM TECNOLOGIA LTDA</t>
  </si>
  <si>
    <t xml:space="preserve">27.813.226/0001-68</t>
  </si>
  <si>
    <t xml:space="preserve">Rômulo Salvador Paim - CPF:***.339.430-**</t>
  </si>
  <si>
    <t xml:space="preserve">ELVIS CLEBE MACIEL CHAVES</t>
  </si>
  <si>
    <t xml:space="preserve">CT 6/2025 PGJ</t>
  </si>
  <si>
    <t xml:space="preserve">Prestação de serviço emergencial de manutenção predial e pequenas reformas com fornecimento de materiais e mão de obra em imóvel da CONTRATANTE, especificamente no que se refere aos préstimos de pintura e pequenos reparos na Promotoria de Justiça de Tefé/AM.</t>
  </si>
  <si>
    <t xml:space="preserve">Pregão Eletrônico
Nº:4.044/2023-CPL/MP/PGJ</t>
  </si>
  <si>
    <t xml:space="preserve">12/03/2026</t>
  </si>
  <si>
    <t xml:space="preserve">SERVIÇOS DE MANUTENÇÃO PREDIAL PREVENTIVA E/OU CORRETIVA E PEQUENAS REFORMAS COM FORNECIMENTO DE MATERIAIS E MÃO DE OBRA.</t>
  </si>
  <si>
    <t xml:space="preserve">Danny Nogueira Fernandes - CPF:***.523.392-**</t>
  </si>
  <si>
    <t xml:space="preserve">VÍTOR RAFAEL DE MORAIS HONORATO E LUCIANA DE SOUZA CARVALHO</t>
  </si>
  <si>
    <t xml:space="preserve">CC 3/2025 PGJ</t>
  </si>
  <si>
    <t xml:space="preserve">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</si>
  <si>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 xml:space="preserve">13/03/2025</t>
  </si>
  <si>
    <t xml:space="preserve">PLANO ANUAL EQUIPES (PREMIUM) - ASSINATURA DE COLEÇÃO DE ATIVOS DIGITAIS - Acesso para 3 (três) usuários</t>
  </si>
  <si>
    <t xml:space="preserve">MOVX TECNOLOGIA LTDA</t>
  </si>
  <si>
    <t xml:space="preserve">35.486.862/0001-50</t>
  </si>
  <si>
    <t xml:space="preserve">Wellington Holanda dos Santos - CPF:***.356.982-**</t>
  </si>
  <si>
    <t xml:space="preserve">CT 7/2025 PGJ</t>
  </si>
  <si>
    <t xml:space="preserve">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</si>
  <si>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 xml:space="preserve">13/03/2026</t>
  </si>
  <si>
    <t xml:space="preserve">HALLAN FARIAS DE LIMA</t>
  </si>
  <si>
    <t xml:space="preserve">CT 8/2025 PGJ</t>
  </si>
  <si>
    <t xml:space="preserve">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</si>
  <si>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 xml:space="preserve">DOE: 24/03/2025
DOMPE: 24/03/2025</t>
  </si>
  <si>
    <t xml:space="preserve">Dispensa: art. 75, II, da Lei 14.133/21
Doc.: Despacho de Dispensa de Licitação n.º 219.2025.01AJ-SUBADM.1572868.2025.000608</t>
  </si>
  <si>
    <t xml:space="preserve">21/03/2025</t>
  </si>
  <si>
    <t xml:space="preserve">21/03/2027</t>
  </si>
  <si>
    <t xml:space="preserve">Sistema informatizado de registro e controle de ponto eletrônico, em ambiente web, para 1.500 (mil e quinhentos) integrantes, incluindo implantação e treinamento.</t>
  </si>
  <si>
    <t xml:space="preserve">PONTOMAIS TECNOLOGIA S.A (VR GENTE)</t>
  </si>
  <si>
    <t xml:space="preserve">23.863.463/0001-82</t>
  </si>
  <si>
    <t xml:space="preserve">Hendrik Fellipe Santana Machado - CPF:***.038.719-**
Renato Jorge Galvão Teixeira - CPF:***.484.025-**</t>
  </si>
  <si>
    <t xml:space="preserve">CT 10/2025 PGJ</t>
  </si>
  <si>
    <t xml:space="preserve">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</si>
  <si>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 xml:space="preserve">DOE: 22/04/2025
DOMPE: 22/04/2025</t>
  </si>
  <si>
    <t xml:space="preserve">Inexigibilidade: art. 74, I, da Lei 14.133/21
Doc.: Despacho de Inexigibilidade de Licitação n.º 296.2025.01AJ-SUBADM.1595533.2025.001265</t>
  </si>
  <si>
    <t xml:space="preserve">22/04/2025</t>
  </si>
  <si>
    <t xml:space="preserve">22/04/2026</t>
  </si>
  <si>
    <t xml:space="preserve">Serviço de manutenção corretiva através da extensão da garantia de computadores</t>
  </si>
  <si>
    <t xml:space="preserve">POSITIVO TECNOLOGIA S.A</t>
  </si>
  <si>
    <t xml:space="preserve">81.243.735/0001-48</t>
  </si>
  <si>
    <t xml:space="preserve">Marielva Andrade Silva Dias - CPF:***.779.329-**
Jaqueline Milano - CPF:***.341.209-**</t>
  </si>
  <si>
    <t xml:space="preserve">RODRIGO ARAÚJO ANDES</t>
  </si>
  <si>
    <t xml:space="preserve">CC 4/2025 PGJ</t>
  </si>
  <si>
    <t xml:space="preserve">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</si>
  <si>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 xml:space="preserve">DOE: 30/05/2025
DOMPE: 30/05/2025</t>
  </si>
  <si>
    <t xml:space="preserve">Dispensa: art. 75, II, da Lei 14.133/21
Doc.: Despacho de Dispensa de Licitação n.º 449.2025.01AJ-SUBADM.1630452.2025.001657</t>
  </si>
  <si>
    <t xml:space="preserve">29/05/2025</t>
  </si>
  <si>
    <t xml:space="preserve">29/05/2027</t>
  </si>
  <si>
    <t xml:space="preserve">Assinatura do software FLICKR PRO</t>
  </si>
  <si>
    <t xml:space="preserve">52.997.838 Ides de Morais Fernandes (Grupo Forte)</t>
  </si>
  <si>
    <t xml:space="preserve">52.997.838/0001-03</t>
  </si>
  <si>
    <t xml:space="preserve">Ides de Morais Fernandes - CPF:***.428.691-**</t>
  </si>
  <si>
    <t xml:space="preserve">CT 11/2025 PGJ</t>
  </si>
  <si>
    <t xml:space="preserve">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</si>
  <si>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 xml:space="preserve">DOE: 5/06/2025
DOMPE: 5/06/2025</t>
  </si>
  <si>
    <t xml:space="preserve">Dispensa: art. 75, I, da Lei 14.133/21
Doc.: Despacho de Dispensa de Licitação n.º 474.2025.01AJ-SUBADM.1636882.2024.028007</t>
  </si>
  <si>
    <t xml:space="preserve">5/06/2025</t>
  </si>
  <si>
    <t xml:space="preserve">5/06/2026</t>
  </si>
  <si>
    <t xml:space="preserve">Sondagem do tipo SPT (15 metros de profundidade) e Laudo</t>
  </si>
  <si>
    <t xml:space="preserve">TRENA AMAZONAS LTDA</t>
  </si>
  <si>
    <t xml:space="preserve">57.978.150/0001-91</t>
  </si>
  <si>
    <t xml:space="preserve">Ivar de Godoy Barbosa - CPF:***.393.808-**</t>
  </si>
  <si>
    <t xml:space="preserve">Serviço de Levantamento Planimétrico  Planta Planialtimétrica, Memorial Descritivo do Estudo, Relatório fotográfico e ART</t>
  </si>
  <si>
    <t xml:space="preserve">Serviço de Levantamento Planimétrico  Planta Planialtimétrica, Memorial Descritivo do Estudo, Relatório fotográfico e ART.</t>
  </si>
  <si>
    <t xml:space="preserve">CT 14/2025 PGJ</t>
  </si>
  <si>
    <t xml:space="preserve">Locação com facilities do imóvel situado na Rua Costa e Silva, s/nº, Centro  Beruri/AM, CEP: 69.430-000, visando à instalação da Promotoria de Justiça no município de Beruri/AM.</t>
  </si>
  <si>
    <t xml:space="preserve">DOE: 9/06/2025
DOMPE: 9/06/2025</t>
  </si>
  <si>
    <t xml:space="preserve">Inexigibilidade: art. 74, V, da Lei 14.133/21
Doc.: Despacho de Inexigibilidade de Licitação n.º 453.2025.01AJ-SUBADM.1631306.2024.018964</t>
  </si>
  <si>
    <t xml:space="preserve">6/06/2025</t>
  </si>
  <si>
    <t xml:space="preserve">6/06/2030</t>
  </si>
  <si>
    <t xml:space="preserve">Locação de Imóvel para Instalação de Promotorias de Justiça no Município de Beruri/AM</t>
  </si>
  <si>
    <t xml:space="preserve">Rafael Santos de Oliveira</t>
  </si>
  <si>
    <t xml:space="preserve">***.313.112-**</t>
  </si>
  <si>
    <t xml:space="preserve">CT 12/2025 PGJ</t>
  </si>
  <si>
    <t xml:space="preserve">Contratação de empresa especializada para prestação de serviços de engenharia para reforma da edificação das Promotorias de Justiça da Comarca de Iranduba/AM, órgão integrante da CONTRATANTE, localizada na Avenida Rio Madeira, s/n, Bairro Centro, Iranduba/AM.</t>
  </si>
  <si>
    <t xml:space="preserve">DOE: 10/06/2025
DOMPE: 10/06/2025</t>
  </si>
  <si>
    <t xml:space="preserve">Pregão Eletrônico
Nº:94.003/2025-CPL/MP/PGJ</t>
  </si>
  <si>
    <t xml:space="preserve">10/06/2025</t>
  </si>
  <si>
    <t xml:space="preserve">10/12/2026</t>
  </si>
  <si>
    <t xml:space="preserve">Prestação de serviços de engenharia para Reforma da Edificação das Promotorias de Justiça da Comarca de Iranduba/AM</t>
  </si>
  <si>
    <t xml:space="preserve">T D A - CONSTRUÇÕES LTDA</t>
  </si>
  <si>
    <t xml:space="preserve">97.519.100/0001-60</t>
  </si>
  <si>
    <t xml:space="preserve">Jamerson Andrade do Nascimento - CPF:***.299.902-**
Carlos Emídio Meirelles Flores - CPF:***.781.392-**
Kássia Polyana Menegos Rocha Gomes da Silveira - CPF:***.729.452-**</t>
  </si>
  <si>
    <t xml:space="preserve">TG 1/2025 PGJ</t>
  </si>
  <si>
    <t xml:space="preserve">Fornecimento de serviços de substituição dos bancos de baterias e manutenção preventiva de um dos nobreaks de grande porte instalados no datacenter do MINISTÉRIO PUBLICO DO ESTADO DO AMAZONAS (MPAM), com garantia e assistência técnica por 12 (doze) meses.</t>
  </si>
  <si>
    <t xml:space="preserve">DOE: 18/06/2025
DOMPE: 18/06/2025</t>
  </si>
  <si>
    <t xml:space="preserve">Dispensa: art. 75, II, da Lei 14.133/21
Doc.: Despacho de Dispensa de Licitação n.º 504.2025.01AJ-SUBADM.1644028.2024.015659</t>
  </si>
  <si>
    <t xml:space="preserve">17/06/2025</t>
  </si>
  <si>
    <t xml:space="preserve">17/06/2026</t>
  </si>
  <si>
    <t xml:space="preserve">Manutenção preventiva de nobreak de grande porte</t>
  </si>
  <si>
    <t xml:space="preserve">B FARIAS PNEUS</t>
  </si>
  <si>
    <t xml:space="preserve">47.738.061/0001-14</t>
  </si>
  <si>
    <t xml:space="preserve">Bruna Joara Durand Pinto de Farias - CPF:***.125.674-**</t>
  </si>
  <si>
    <t xml:space="preserve">Fornecimento e substituição de bancos de baterias</t>
  </si>
  <si>
    <t xml:space="preserve">CT 15/2025 PGJ</t>
  </si>
  <si>
    <t xml:space="preserve">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</si>
  <si>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 xml:space="preserve">DOE: 10/07/2025
DOMPE: 10/07/2025</t>
  </si>
  <si>
    <t xml:space="preserve">Inexigibilidade: art. 74, V, da Lei 14.133/21
Doc.: Despacho de Inexigibilidade de Licitação n.º 438.2025.04AJ-SUBADM.1653300.2025.007190</t>
  </si>
  <si>
    <t xml:space="preserve">10/07/2025</t>
  </si>
  <si>
    <t xml:space="preserve">10/07/2030</t>
  </si>
  <si>
    <t xml:space="preserve">Manutenção predial do imóvel para instalação das 15 (quinze) Promotorias de Justiça.</t>
  </si>
  <si>
    <t xml:space="preserve">Custo de execução do layout para funcionamento das 15 (quinze) Promotorias de Justiça.</t>
  </si>
  <si>
    <t xml:space="preserve">Locação de Imóvel para instalação de 15 (quinze) Promotorias de Justiça no Município de Manaus/AM.</t>
  </si>
  <si>
    <t xml:space="preserve">CC 5/2025 PGJ</t>
  </si>
  <si>
    <t xml:space="preserve">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</si>
  <si>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 xml:space="preserve">DOE: 1/08/2025
DOMPE: 1/08/2025</t>
  </si>
  <si>
    <t xml:space="preserve">Dispensa: art. 75, II, da Lei 14.133/21
Doc.: Despacho de Dispensa de Licitação n.º 590.2025.01AJ-SUBADM.1667819.2024.005387</t>
  </si>
  <si>
    <t xml:space="preserve">31/07/2025</t>
  </si>
  <si>
    <t xml:space="preserve">31/07/2026</t>
  </si>
  <si>
    <t xml:space="preserve">Análises Gerais (Saída da ETE) e Emissão de Laudo</t>
  </si>
  <si>
    <t xml:space="preserve">ANA STEFANIE DA COSTA PAIVA LTDA  ME</t>
  </si>
  <si>
    <t xml:space="preserve">35.634.627/0001-89</t>
  </si>
  <si>
    <t xml:space="preserve">Ana Stefanie da Costa Paiva - CPF:***.465.212-**</t>
  </si>
  <si>
    <t xml:space="preserve">LUCIANA DE SOUZA CARVALHO E ELIZANE PONTES GARCIA</t>
  </si>
  <si>
    <t xml:space="preserve">Análises Gerais (Entrada da ETE) e Emissão de Laudo</t>
  </si>
  <si>
    <t xml:space="preserve">Análise de Controle (Entrada da ETE)  / Emergencial e Emissão de Laudo  Sob demanda</t>
  </si>
  <si>
    <t xml:space="preserve">Análise de Controle (Saída ETE)  / Emergencial e Emissão de Laudo  Sob demanda</t>
  </si>
  <si>
    <t xml:space="preserve">CT 13/2025 PGJ</t>
  </si>
  <si>
    <t xml:space="preserve">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</si>
  <si>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 xml:space="preserve">DOE: 20/08/2025
DOMPE: 20/08/2025</t>
  </si>
  <si>
    <t xml:space="preserve">Inexigibilidade: art. 74, V, da Lei 14.133/21
Doc.: Despacho de Inexigibilidade de Licitação n.º 444.2025.01AJ-SUBADM.1628941.2024.015744</t>
  </si>
  <si>
    <t xml:space="preserve">20/08/2025</t>
  </si>
  <si>
    <t xml:space="preserve">20/08/2030</t>
  </si>
  <si>
    <t xml:space="preserve">Locação de Imóvel para Instalação de Promotorias de Justiça no Município de Itapiranga/AM</t>
  </si>
  <si>
    <t xml:space="preserve">Mateus Brelaz Costa e Larissa da Silva Sales</t>
  </si>
  <si>
    <t xml:space="preserve">***.597.462-** e ***.550.782.**</t>
  </si>
  <si>
    <t xml:space="preserve">ANNE CAROLINE AMARAL DE LIMA</t>
  </si>
  <si>
    <t xml:space="preserve">CC 6/2025 PGJ</t>
  </si>
  <si>
    <t xml:space="preserve">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</si>
  <si>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 xml:space="preserve">DOE: 26/08/2025
DOMPE: 26/08/2025</t>
  </si>
  <si>
    <t xml:space="preserve">Inexigibilidade: art. 74, I, da Lei 14.133/21
Doc.: Despacho de Inexigibilidade de Licitação n.º 669.2025.01AJ-SUBADM.1687361.2024.027455</t>
  </si>
  <si>
    <t xml:space="preserve">26/08/2025</t>
  </si>
  <si>
    <t xml:space="preserve">26/08/2035</t>
  </si>
  <si>
    <t xml:space="preserve">Prestação de serviços de fornecimento de água potável e coleta de esgoto</t>
  </si>
  <si>
    <t xml:space="preserve">Município de Manicoré</t>
  </si>
  <si>
    <t xml:space="preserve">04.197.166/0001-09</t>
  </si>
  <si>
    <t xml:space="preserve">Edirlando Santos Cardoso - CPF:***.235.192-**</t>
  </si>
  <si>
    <t xml:space="preserve">VENÂNCIO ANTONIO CASTILHOS DE FREITAS TERRA E LUDMILLA DEMATTE DE FREITAS COUTINHO</t>
  </si>
  <si>
    <t xml:space="preserve">CT 18/2025 PGJ</t>
  </si>
  <si>
    <t xml:space="preserve">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</si>
  <si>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 xml:space="preserve">DOE: 2/09/2025
DOMPE: 2/09/2025</t>
  </si>
  <si>
    <t xml:space="preserve">Pregão Eletrônico
Nº:94011/2025-CPL/MP/PGJ</t>
  </si>
  <si>
    <t xml:space="preserve">2/09/2025</t>
  </si>
  <si>
    <t xml:space="preserve">2/09/2030</t>
  </si>
  <si>
    <t xml:space="preserve">Prestação de serviços continuados de limpeza e conservação, higienização, serviços de copa, garçom, lavagem de veículos, jardinagem, manutenção predial</t>
  </si>
  <si>
    <t xml:space="preserve">JF ENGENHARIA E SERVIÇOS ESPECIALIZADOS LTDA</t>
  </si>
  <si>
    <t xml:space="preserve">Jeffeson Cavalcante de Pinho - CPF:***.646.092-**
Francisco Antonio Oliveira de Carvalho - CPF:***.789.842-**</t>
  </si>
  <si>
    <t xml:space="preserve">CT 17/2025 PGJ</t>
  </si>
  <si>
    <t xml:space="preserve">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</si>
  <si>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 xml:space="preserve">DOE: 8/09/2025
DOMPE: 8/09/2025</t>
  </si>
  <si>
    <t xml:space="preserve">Pregão Eletrônico
Nº:94006/2025-CPL/MP/PGJ</t>
  </si>
  <si>
    <t xml:space="preserve">8/09/2025</t>
  </si>
  <si>
    <t xml:space="preserve">8/03/2027</t>
  </si>
  <si>
    <t xml:space="preserve">Reforma da edificação onde está instalada a Promotoria de Justiça da Comarca de Novo Aripuanã, situada na Avenida 19 de Dezembro, nº 1.068  Centro, CEP 69260-000  Novo Aripuanã/AM</t>
  </si>
  <si>
    <t xml:space="preserve">CC 7/2025 PGJ</t>
  </si>
  <si>
    <t xml:space="preserve">Prestação de serviços de fornecimento de água potável e coleta de esgoto, visando atender às unidades da CONTRATANTE no município de Manacapuru/AM, notadamente as Promotorias de Justiça dessa localidade.</t>
  </si>
  <si>
    <t xml:space="preserve">DOE: 12/09/2025
DOMPE: 12/09/2025</t>
  </si>
  <si>
    <t xml:space="preserve">Inexigibilidade: art. 74, I, da Lei 14.133/21
Doc.: Despacho de Inexigibilidade de Licitação n.º 707.2025.01AJ-SUBADM.1697565.2025.011455</t>
  </si>
  <si>
    <t xml:space="preserve">12/09/2025</t>
  </si>
  <si>
    <t xml:space="preserve">12/09/2035</t>
  </si>
  <si>
    <t xml:space="preserve">Serviço Autônomo de Água e Esgoto de Manacapuru</t>
  </si>
  <si>
    <t xml:space="preserve">02.724.428/0001-02</t>
  </si>
  <si>
    <t xml:space="preserve">Maysa Pinheiro Monteiro - CPF:***.465.522-**</t>
  </si>
  <si>
    <t xml:space="preserve">TÂNIA MARIA DE AZEVEDO FEITOSA</t>
  </si>
  <si>
    <t xml:space="preserve">CT 21/2025 PGJ</t>
  </si>
  <si>
    <t xml:space="preserve">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</si>
  <si>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 xml:space="preserve">DOE: 18/09/2025
DOMPE: 18/09/2025</t>
  </si>
  <si>
    <t xml:space="preserve">Pregão Eletrônico
Nº:94010/2025-CPL/MP/PGJ-SRP</t>
  </si>
  <si>
    <t xml:space="preserve">17/09/2025</t>
  </si>
  <si>
    <t xml:space="preserve">17/09/2026</t>
  </si>
  <si>
    <t xml:space="preserve">COMPUTADOR TIPO 1 - ALL IN ONE COM MONITOR AUXILIAR. Marca/Modelo: LENOVO TC TINY-IN-ONE 23.8" TIO24 GEN 5.</t>
  </si>
  <si>
    <t xml:space="preserve">E.R. SOLUÇÕES INFORMÁTICA LTDA</t>
  </si>
  <si>
    <t xml:space="preserve">05.778.325/0005-47</t>
  </si>
  <si>
    <t xml:space="preserve">George Eduardo Saliby - CPF:***.913.358-**
Andre Luis Machado Pelicioni - CPF:***.785.548-**</t>
  </si>
  <si>
    <t xml:space="preserve">EVERTON GUILHERME MACHADO GUERREIRO E RODRIGO ARAUJO ANDES</t>
  </si>
  <si>
    <t xml:space="preserve">CT 20/2025 PGJ</t>
  </si>
  <si>
    <t xml:space="preserve">Contratação de empresa especializada na administração, gerenciamento e fornecimento de vale-alimentação do tipo "Cartão Magnético com Chip de Segurança para Aquisição de Gêneros Alimentícios"</t>
  </si>
  <si>
    <t xml:space="preserve">DOE: 24/09/2025
DOMPE: 24/09/2025</t>
  </si>
  <si>
    <t xml:space="preserve">Pregão Eletrônico
Nº:94013/2025-CPL/MP/PGJ-SRP</t>
  </si>
  <si>
    <t xml:space="preserve">24/09/2025</t>
  </si>
  <si>
    <t xml:space="preserve">24/09/2026</t>
  </si>
  <si>
    <t xml:space="preserve">Gerenciamento e fornecimento de vale-alimentação do tipo "Cartão Magnético com Chip de Segurança para Aquisição de Gêneros Alimentícios"</t>
  </si>
  <si>
    <t xml:space="preserve">ALELO INSTITUIÇÃO DE PAGAMENTO S.A.</t>
  </si>
  <si>
    <t xml:space="preserve">04.740.876/0001-25</t>
  </si>
  <si>
    <t xml:space="preserve">Sílvio Lopes - CPF:***.606.078-**
Bárbara Picinini Luchese - CPF:***.610.940-**</t>
  </si>
  <si>
    <t xml:space="preserve">CT 23/2025 PGJ</t>
  </si>
  <si>
    <t xml:space="preserve">Reforma da sala da Ouvidoria-Geral do Ministério Público do Estado do Amazonas, situada na Avenida Coronel Teixeira, nº 7995, Nova Esperança, Manaus/AM, andar térreo do Edifício Sede da CONTRATANTE</t>
  </si>
  <si>
    <t xml:space="preserve">DOE: 26/09/2025
DOMPE: 26/09/2025</t>
  </si>
  <si>
    <t xml:space="preserve">Pregão Eletrônico
Nº:94.005/2025-CPL/MP/PGJ-SRP</t>
  </si>
  <si>
    <t xml:space="preserve">25/09/2025</t>
  </si>
  <si>
    <t xml:space="preserve">25/09/2026</t>
  </si>
  <si>
    <t xml:space="preserve">Reforma da sala da Ouvidoria-Geral do Ministério Público do Estado do Amazonas</t>
  </si>
  <si>
    <t xml:space="preserve">CREDENCIAL ENGENHARIA LTDA</t>
  </si>
  <si>
    <t xml:space="preserve">05.358.598/0001-09</t>
  </si>
  <si>
    <t xml:space="preserve">Luciano de Araújo Correa - CPF:***.012.212-**</t>
  </si>
  <si>
    <t xml:space="preserve">CT 24/2025 PGJ</t>
  </si>
  <si>
    <t xml:space="preserve">Aquisição de 1 (uma) licença do software de reconhecimento facial Clearview AI na versão professional, projetada para oferecer capacidades de processamento de dados visuais, com sistema integrado de gestão de usuários e casos, em respeito às características detalhadas, termos e condições apresentadas neste documento, objetivando atender às necessidades de atualização tecnológica do CAOCRIMO</t>
  </si>
  <si>
    <t xml:space="preserve">DOE: 7/10/2025
DOMPE: 7/10/2025</t>
  </si>
  <si>
    <t xml:space="preserve">Inexigibilidade: art. 74, I, da Lei 14.133/21
Doc.: Despacho Nº 827.2025.01AJ-SUBADM.1723526.2025.007405</t>
  </si>
  <si>
    <t xml:space="preserve">6/10/2025</t>
  </si>
  <si>
    <t xml:space="preserve">6/10/2026</t>
  </si>
  <si>
    <t xml:space="preserve">Clearview versão Professional -Licença de uso individual</t>
  </si>
  <si>
    <t xml:space="preserve">INSPECT INTELIGÊNCIA E TECNOLOGIA LTDA</t>
  </si>
  <si>
    <t xml:space="preserve">42.224.229/0001-50</t>
  </si>
  <si>
    <t xml:space="preserve">Luiz Henrique de Souza Borges - CPF:***.262.496-**</t>
  </si>
  <si>
    <t xml:space="preserve">JOSÉ RICARDO SAMPAIO COUTINHO</t>
  </si>
  <si>
    <t xml:space="preserve">CT 19/2025 PGJ</t>
  </si>
  <si>
    <t xml:space="preserve">Prestação de serviços continuados de limpeza, conservação e higienização, incluindo o fornecimento de insumos, materiais, ferramentais e equipamentos, aplicados aos móveis e imóveis das instalações prediais pertencentes ou locadas ao Ministério Público do Amazonas no Interior do Estado do Amazonas,  por um período de 60 (sessenta) meses.</t>
  </si>
  <si>
    <t xml:space="preserve">DOE: 9/10/2025
DOMPE: 9/10/2025</t>
  </si>
  <si>
    <t xml:space="preserve">Pregão Eletrônico
Nº:94002/2025-CPL/MP/PGJ</t>
  </si>
  <si>
    <t xml:space="preserve">9/10/2025</t>
  </si>
  <si>
    <t xml:space="preserve">9/10/2030</t>
  </si>
  <si>
    <t xml:space="preserve">Prestação de serviços continuados de limpeza, conservação e higienização, incluindo o fornecimento de insumos, materiais, ferramentais e equipamentos</t>
  </si>
  <si>
    <t xml:space="preserve">MACRO SERVICOS CONSERVACAO E LIMPEZA LTDA</t>
  </si>
  <si>
    <t xml:space="preserve">12.282.352/0001-66</t>
  </si>
  <si>
    <t xml:space="preserve">Wagner Melgueiro da Fonseca - CPF:***.682.972-**</t>
  </si>
  <si>
    <t xml:space="preserve">CT 25/2025 PGJ</t>
  </si>
  <si>
    <t xml:space="preserve">Conserto de um vazamento detectado na laje superior da Ouvidoria-Geral do Ministério Público do Estado do Amazonas, situada na Avenida Coronel Teixeira, n.º 7995, Nova Esperança, Manaus/AM, andar térreo do Edifício Sede da CONTRATANTE.</t>
  </si>
  <si>
    <t xml:space="preserve">DOE: 10/10/2025
DOMPE: 10/10/2025</t>
  </si>
  <si>
    <t xml:space="preserve">Pregão Eletrônico
Nº:94005/2025-CPL/MP/PGJ-SRP</t>
  </si>
  <si>
    <t xml:space="preserve">10/10/2025</t>
  </si>
  <si>
    <t xml:space="preserve">10/10/2026</t>
  </si>
  <si>
    <t xml:space="preserve">Conserto de um vazamento detectado na laje superior da Ouvidoria-Geral do Ministério Público do Estado do Amazonas</t>
  </si>
  <si>
    <t xml:space="preserve">CC 8/2025 PGJ</t>
  </si>
  <si>
    <t xml:space="preserve">Prestação de serviços de fornecimento de água potável e coleta de esgoto, visando atender às unidades da CONTRATANTE no município de Presidente Figueiredo/AM, notadamente as Promotorias de Justiça dessa localidade.</t>
  </si>
  <si>
    <t xml:space="preserve">DOE: 13/10/2025
DOMPE: 13/10/2025</t>
  </si>
  <si>
    <t xml:space="preserve">Inexigibilidade: art. 74, I, da Lei 14.133/21
Doc.: Despacho de Inexigibilidade de Licitação n.º 773.2025.01AJ-SUBADM.1710514.2023.025166</t>
  </si>
  <si>
    <t xml:space="preserve">10/10/2035</t>
  </si>
  <si>
    <t xml:space="preserve">SERVIÇO AUTÔNOMO DE ÁGUA E ESGOTO DE PRESIDENTE FIGUEIREDO</t>
  </si>
  <si>
    <t xml:space="preserve">34.528.802/0001-90</t>
  </si>
  <si>
    <t xml:space="preserve">José Menezes Pinheiro - CPF:***.679.942-**</t>
  </si>
  <si>
    <t xml:space="preserve">FÁBIA MELO BARBOSA DE OLIVEIRA</t>
  </si>
  <si>
    <t xml:space="preserve">CT 22/2025 PGJ</t>
  </si>
  <si>
    <t xml:space="preserve">Contratação de Créditos para Serviço de Computação em Nuvem - Serpro Multicloud, para utilização em iniciativas de inteligência artificial, objetivando atender à demanda do Ministério Público do Estado do Amazonas /Procuradoria-Geral de Justiça, por um período de 12 (doze) meses.</t>
  </si>
  <si>
    <t xml:space="preserve">DOE: 15/10/2025
DOMPE: 15/10/2025</t>
  </si>
  <si>
    <t xml:space="preserve">Dispensa: art. 75, IX, da Lei 14.133/21
Doc.: Despacho de Dispensa de Licitação n.º 866.2025.01AJSUBADM.1731066.2025.018239</t>
  </si>
  <si>
    <t xml:space="preserve">13/10/2025</t>
  </si>
  <si>
    <t xml:space="preserve">12/10/2026</t>
  </si>
  <si>
    <t xml:space="preserve">Serviço de Computação em Nuvem - Serpro Multicloud</t>
  </si>
  <si>
    <t xml:space="preserve">SERVIÇO FEDERAL DE PROCESSAMENTO DE DADOS</t>
  </si>
  <si>
    <t xml:space="preserve">33.683.111/0001-07</t>
  </si>
  <si>
    <t xml:space="preserve">Guilherme Alvares da Silva - CPF:***.744.601-**
Daniel Silva Antonelli - CPF:***.073.221-**</t>
  </si>
  <si>
    <t xml:space="preserve">CT 26/2025 PGJ</t>
  </si>
  <si>
    <t xml:space="preserve">Reforma do sistema de infiltração e a substituição das placas de forro da edificação onde está localizada a Promotoria de Justiça de Itacoatiara, situada na Rua Borba, nº 2.221, Pedreiras, Itacoatiara/AM.</t>
  </si>
  <si>
    <t xml:space="preserve">DOE: 17/10/2025
DOMPE: 17/10/2025</t>
  </si>
  <si>
    <t xml:space="preserve">16/10/2025</t>
  </si>
  <si>
    <t xml:space="preserve">16/10/2026</t>
  </si>
  <si>
    <t xml:space="preserve">Reforma do sistema de infiltração e a substituição das placas de forro da edificação onde está localizada a Promotoria de Justiça de Itacoatiara</t>
  </si>
  <si>
    <t xml:space="preserve">ADRIANO MELRO FERREIRA</t>
  </si>
  <si>
    <t xml:space="preserve">CC 9/2025 PGJ</t>
  </si>
  <si>
    <t xml:space="preserve">Aquisição, sob demanda, de arranjos de flores naturais, para atender os eventos oficiais, e coroas de flores em ocasiões fúnebres, diante das necessidades do Ministério Público do Estado do Amazonas.</t>
  </si>
  <si>
    <t xml:space="preserve">DOE: 31/10/2025
DOMPE: 31/10/2025</t>
  </si>
  <si>
    <t xml:space="preserve">Dispensa: art. 75, II, da Lei 14.133/21
Doc.: Despacho de Dispensa de Licitação n.º 716.2025.01AJ-SUBADM.1699376.2025.002522</t>
  </si>
  <si>
    <t xml:space="preserve">31/10/2025</t>
  </si>
  <si>
    <t xml:space="preserve">31/10/2026</t>
  </si>
  <si>
    <t xml:space="preserve">Coroa Fúnebre de Flores naturais, (flores do campo, tango, rosas e folhagens). Coroas medindo aproximadamente 1,40 m x 1,00 (tamanho Médio)</t>
  </si>
  <si>
    <t xml:space="preserve">MARIA DE FÁTIMA RODRIGUES EPP</t>
  </si>
  <si>
    <t xml:space="preserve">22.348.997/0001-08</t>
  </si>
  <si>
    <t xml:space="preserve">Maria de Fátima Rodrigues - CPF:***.380.543-**</t>
  </si>
  <si>
    <t xml:space="preserve">JÚLIO CÉSAR ALBUQUERQUE LIMA</t>
  </si>
  <si>
    <t xml:space="preserve">Coroa Fúnebre de Flores naturais (flores do campo, tango, rosas e folhagens). Coroas medindo aproximadamente 1,80 m x 1,00 (tamanho Grande)</t>
  </si>
  <si>
    <t xml:space="preserve">CC 10/2025 PGJ</t>
  </si>
  <si>
    <t xml:space="preserve">DOE: 11/11/2025
DOMPE: 11/11/2025</t>
  </si>
  <si>
    <t xml:space="preserve">11/11/2025</t>
  </si>
  <si>
    <t xml:space="preserve">11/11/2026</t>
  </si>
  <si>
    <t xml:space="preserve">Arranjo pequeno de flores naturais para mesa: para ornamentação de mesas de almoços, jantares, coquetéis ou atos comemorativos e deverá conter: Astromélias, Crisântemos</t>
  </si>
  <si>
    <t xml:space="preserve">ALMONTE COMÉRCIO DE MATERIAL DE CONSTRUÇÃO E SERVIÇOS DE MANUTENÇÃO PREDIAL LTDA</t>
  </si>
  <si>
    <t xml:space="preserve">32.238.314/0001-13</t>
  </si>
  <si>
    <t xml:space="preserve">André Luís Alves Monte - CPF:***.286.962-**</t>
  </si>
  <si>
    <t xml:space="preserve">CC 1/2026 PGJ</t>
  </si>
  <si>
    <t xml:space="preserve">Prestação de serviços de manutenção corretiva e preventiva, sob demanda, nas cancelas eletrônicas de controle de acesso veicular instaladas no prédio sede da Procuradoria-Geral de Justiça do Estado do Amazonas, incluindo fornecimento de peças, mão de obra técnica, equipamentos e suporte especializado.</t>
  </si>
  <si>
    <t xml:space="preserve">DOE: 5/01/2026
DOMPE: 5/01/2026</t>
  </si>
  <si>
    <t xml:space="preserve">Dispensa: art. 75, II, da Lei 14.133/21
Doc.: Despacho Nº 1131.2025.01AJ-SUBADM.2015588.2025.006837</t>
  </si>
  <si>
    <t xml:space="preserve">5/01/2026</t>
  </si>
  <si>
    <t xml:space="preserve">5/01/2027</t>
  </si>
  <si>
    <t xml:space="preserve">Manutenção preventiva e corretiva sob demanda em 6 (seis) cancelas eletrônicas de auto fluxo, com inspeção, regulagem, substituição de componentes e testes de funcionamento</t>
  </si>
  <si>
    <t xml:space="preserve">INVITEC SERVICOS DE SEGURANÇA ELETRONICA E TECNOLOGIA LTDA</t>
  </si>
  <si>
    <t xml:space="preserve">31.974.592/0001-76</t>
  </si>
  <si>
    <t xml:space="preserve">Victor Luiz Negreiros de Almeida - CPF:***.194.061-**</t>
  </si>
  <si>
    <t xml:space="preserve">KAIO RODRIGO DOS SANTOS SOUZA</t>
  </si>
  <si>
    <t xml:space="preserve">CT 3/2026 PGJ</t>
  </si>
  <si>
    <t xml:space="preserve">Lecionamento do curso “Introdução à Comunicação Não Violenta (CNV)”, destinado a membros e servidores (Ouvidoria, NUPA, NAT, Programa Recomeçar, entre outros) do Ministério Público do Estado do Amazonas (MPAM), sob a coordenação do Centro de Estudos e Aperfeiçoamento Funcional (CEAF)</t>
  </si>
  <si>
    <t xml:space="preserve">DOE: 5/02/2026
DOMPE: 5/02/2026</t>
  </si>
  <si>
    <t xml:space="preserve">Inexigibilidade: art. 74, III, "f", da Lei n.º 14.133/2021</t>
  </si>
  <si>
    <t xml:space="preserve">CURSO INTRODUÇÃO À COMUNICAÇÃO NÃO VIOLENTA (CNV)</t>
  </si>
  <si>
    <t xml:space="preserve">YURI HAASZ</t>
  </si>
  <si>
    <t xml:space="preserve">20.019.711/0001-15</t>
  </si>
  <si>
    <t xml:space="preserve">Yuri Haasz - CPF:***.554.778-**</t>
  </si>
  <si>
    <t xml:space="preserve">CT 4/2026 PGJ</t>
  </si>
  <si>
    <t xml:space="preserve">Prestação de serviços comuns e contínuos de apoio administrativo na área cerimonial, notadamente profissionais Cerimonialistas (CBO 3548-25), com dedicação exclusiva de mão de obra, visando apoiar tecnicamente a Assessoria de Relações Públicas e Cerimonial na realização de solenidades e eventos institucionais, tanto em Manaus como nos demais municípios do Amazonas, por um período de 60 (sessenta) meses</t>
  </si>
  <si>
    <t xml:space="preserve">DOE: 6/02/2026
DOMPE: 6/02/2026</t>
  </si>
  <si>
    <t xml:space="preserve">Pregão Eletrônico n.º 94023/2025</t>
  </si>
  <si>
    <t xml:space="preserve">Prestação de serviços de apoio administrativo na área de cerimonial, visando apoiar tecnicamente a Assessoria de Relações Públicas e Cerimonial na realização de solenidades e eventos institucionais</t>
  </si>
  <si>
    <t xml:space="preserve">MASTER DESENVOLVIMENTO LTDA</t>
  </si>
  <si>
    <t xml:space="preserve">23.624.599/0001-30</t>
  </si>
  <si>
    <t xml:space="preserve">Daniel Lopes de Sousa - CPF:***.192.512-**</t>
  </si>
  <si>
    <t xml:space="preserve">MIGUEL ANTÔNIO TAVEIRA PEREIRA</t>
  </si>
  <si>
    <t xml:space="preserve">CC 2/2026 PGJ</t>
  </si>
  <si>
    <t xml:space="preserve">Aquisição de 10.000 (dez mil) placas de tombo a serem disponibilizados pelo Setor de Patrimônio e Material, localizado no edifício-sede da PGJ-AM, a fim de garantir o atendimento das demandas do Ministério Público do Estado do Amazonas</t>
  </si>
  <si>
    <t xml:space="preserve">DOE: 10/02/2026
DOMPE: 10/02/2026</t>
  </si>
  <si>
    <t xml:space="preserve">Dispensa: art. 75, II, da Lei n.º 14.133/2021</t>
  </si>
  <si>
    <t xml:space="preserve">PLACAS DE TOMBO</t>
  </si>
  <si>
    <t xml:space="preserve">FAZAN ETIQUETAS METÁLICAS LTDA</t>
  </si>
  <si>
    <t xml:space="preserve">44.945.514/0001-95</t>
  </si>
  <si>
    <t xml:space="preserve">Geovane Posenatto Passoni - CPF:***.834.109-**</t>
  </si>
  <si>
    <t xml:space="preserve">CT 1/2026 PGJ</t>
  </si>
  <si>
    <t xml:space="preserve">Consecução do projeto arquitetônico e elétrico da reforma da Promotoria de Justiça de Itapiranga/AM, situada na Rua João de Deus, S/N, Novo Horizonte, CEP 69.120-000, Itapiranga/AM</t>
  </si>
  <si>
    <t xml:space="preserve">DOE: 13/02/2026
DOMPE: 13/02/2026</t>
  </si>
  <si>
    <t xml:space="preserve">Pregão Eletrônico nº 94005/2025-CPL/MP/PGJ-SRP</t>
  </si>
  <si>
    <t xml:space="preserve">Consecução do projeto arquitetônico e elétrico da reforma da Promotoria de Justiça de Itapiranga/AM</t>
  </si>
  <si>
    <t xml:space="preserve">Luciano de Araujo Correa - CPF:***.012.212-**</t>
  </si>
  <si>
    <t xml:space="preserve">ADRIANO MELRO FERREIRA E RENAN FRAZÃO DE SOUZA</t>
  </si>
  <si>
    <t xml:space="preserve">CT 2/2026 PGJ</t>
  </si>
  <si>
    <t xml:space="preserve">Aquisição de pacote Autodesk AEC Collection - software AutoCAD One (AutoCAD, Architecture, Electrical, MAP 3D, Mechanical, MEP, Plant 3D eRaster Design), Civil 3D, Infraworks, Revit, Navisworks Manage - visando suprir as necessidades da Divisão de Engenharia, Arquitetura e Cálculo da Procuradoria-Geral de Justiça do Estado do Amazonas, pelo período de 36 (trinta e seis) meses</t>
  </si>
  <si>
    <t xml:space="preserve">DOE: 23/02/2026
DOMPE: 23/02/2026</t>
  </si>
  <si>
    <t xml:space="preserve">Pregão Eletrônico n.º 94020/2025-CPL/MP/PGJ</t>
  </si>
  <si>
    <t xml:space="preserve">Licença de software (por 36 meses) AutoCAD One (AutoCAD, Architecture, Electrical, MAP 3D, Mechanical, MEP, Plant 3D e Raster Design)</t>
  </si>
  <si>
    <t xml:space="preserve">NTI BRASIL SOLUÇÕES DIGITAIS LTDA</t>
  </si>
  <si>
    <t xml:space="preserve">LEANDRO FRANCO FERREIRA MOTA</t>
  </si>
  <si>
    <t xml:space="preserve">CT 10/2026 PGJ</t>
  </si>
  <si>
    <t xml:space="preserve">Reforma da calçada do Prédio Aleixo (Demolição da calçada existente, Recomposição da drenagem existente, Calçada em concreto, Pintura do piso), integrante deste Parquet, utilizando a Ata de Registro de Preços 14.2025.CPL.1689170.2024.028448, decorrente do Pregão Eletrônico 94.005/2025-CPL/MP/PGJ-SRP.</t>
  </si>
  <si>
    <t xml:space="preserve">DOE: 18/03/2026
DOMPE: 18/03/2026</t>
  </si>
  <si>
    <t xml:space="preserve">18/03/2026</t>
  </si>
  <si>
    <t xml:space="preserve">18/03/2027</t>
  </si>
  <si>
    <t xml:space="preserve">Reforma da calçada do Prédio Aleixo (Demolição da calçada existente, Recomposição da drenagem existente, Calçada em concreto, Pintura do piso), integrante deste Parquet</t>
  </si>
  <si>
    <t xml:space="preserve">CT 7/2026 PGJ</t>
  </si>
  <si>
    <t xml:space="preserve">Execução de reforma do datacenter do Prédio Anexo Administrativo integrante deste Parquet, utilizando a Ata de Registro de Preços 14.2025.CPL.1689170.2024.028448, decorrente do Pregão Eletrônico 94.005/2025-CPL/MP/PGJ-SRP.</t>
  </si>
  <si>
    <t xml:space="preserve">Execução de reforma do datacenter do Prédio Anexo Administrativo, integrante deste Ministério Público do Estado do Amazonas</t>
  </si>
  <si>
    <t xml:space="preserve">PENDENTE DE DESIGNAÇÃO</t>
  </si>
  <si>
    <t xml:space="preserve">CT 6/2026 PGJ</t>
  </si>
  <si>
    <t xml:space="preserve">Impermeabilização da calha de concreto da Ouvidoria do MPAM, abrangêndo: demolição do contrapiso, remoção da manta asfáltica, impermeabilização de manta asfáltica da calha de concreto, impermeabilização de argamassa e aditivo, execução de teste de estanqueidade, proteção mecânica, pintura acrílica e hidrofulgante, utilizando a Ata de Registro de Preços 14.2025.CPL.1689170.2024.028448, decorrente do Pregão Eletrônico 94.005/2025-CPL/MP/PGJ-SRP.</t>
  </si>
  <si>
    <t xml:space="preserve">DOE: 27/03/2026
DOMPE: 27/03/2026</t>
  </si>
  <si>
    <t xml:space="preserve">27/03/2026</t>
  </si>
  <si>
    <t xml:space="preserve">27/03/2027</t>
  </si>
  <si>
    <t xml:space="preserve">Impermeabilização da calha de concreto da Ouvidoria do MPAM</t>
  </si>
  <si>
    <t xml:space="preserve">CT 8/2026 PGJ</t>
  </si>
  <si>
    <t xml:space="preserve">Fornecimento de equipamentos de informática, notadamente 4 (quatro) unidades do Item 4 da Ata de Registro de Preço n.º 13.2025.CPL.1679330.2025.001317 (Pregão Eletrônico n.º 94010/2025-CPL/MP/PGJ-SRP), que consiste em "COMPUTADOR TIPO 4 - "WORKSTATION MÓVEL" Marca/Modelo: THINKPAD P16v GEN 2 (INTEL)".</t>
  </si>
  <si>
    <t xml:space="preserve">DOE: 31/03/2026
DOMPE: 31/03/2026</t>
  </si>
  <si>
    <t xml:space="preserve">31/03/2027</t>
  </si>
  <si>
    <t xml:space="preserve">COMPUTADOR TIPO 4 - "WORKSTATION MÓVEL" Marca/Modelo: THINKPAD P16v GEN 2 (INTEL)</t>
  </si>
  <si>
    <t xml:space="preserve">FRANCISCO ELVISLÂNIO PEREIRA</t>
  </si>
  <si>
    <t xml:space="preserve">CC 4/2026 PGJ</t>
  </si>
  <si>
    <t xml:space="preserve">Contratação de serviço de consultoria e hidrogeologia para obtenção de Outorga de Uso de Recursos Hídricos para Lançamento de Efluentes da Estação de Tratamento de Esgoto ¿ ETE instalada nas dependências da PGJ/AM, visando ao cumprimento de condições/restrições para manutenção da Licença de Operação da ETE Nº 585/11-04, junto ao Instituto de Proteção Ambiental do Amazonas ¿ IPAAM.</t>
  </si>
  <si>
    <t xml:space="preserve">DOE: 6/04/2026
DOMPE: 6/04/2026</t>
  </si>
  <si>
    <t xml:space="preserve">Dispensa: art. 24, XI, da Lei 8.666/93
Doc.: Despacho de Dispensa de Licitação n.º 216.2026.01AJ-SUBADM.2088253.2025.018027</t>
  </si>
  <si>
    <t xml:space="preserve">2/04/2026</t>
  </si>
  <si>
    <t xml:space="preserve">2/04/2027</t>
  </si>
  <si>
    <t xml:space="preserve">Planta de situação/localização do imóvel georreferenciada, impressa em escala compatível, em projeção DATUM SIRGAS 2000, com ART.</t>
  </si>
  <si>
    <t xml:space="preserve">
Luciana de Souza Carvalho</t>
  </si>
  <si>
    <t xml:space="preserve">Consultoria/Assessoria com acompanhamento, tramitação do processo junto ao IPAAM e pagamento de taxas de expediente do órgão.</t>
  </si>
  <si>
    <t xml:space="preserve">Fornecimento e instalação de hidrômetro tangencial de 2 com flange e demais conexões, com Relatório Fotográfico georreferenciado.</t>
  </si>
  <si>
    <t xml:space="preserve">Elaboração do Formulário para Registro no Cadastro Nacional de Usuário de Recursos Hídricos(CNARH) com ART.</t>
  </si>
  <si>
    <t xml:space="preserve">Diagnóstico da Área  Visita Técnica para elaboração dos documentos e relatórios técnicos.</t>
  </si>
  <si>
    <t xml:space="preserve">Análise da água conforme a resolução CONAMA n° 430/2011 (entrada e saída da ETE) em laboratório credenciado no IPAAM.</t>
  </si>
  <si>
    <t xml:space="preserve">Anotação de Responsabilidade Técnica (ART) junto ao CREA/AM.</t>
  </si>
  <si>
    <t xml:space="preserve">Elaboração de Requerimento de regulamentação de pedido de outorga de uso de recursos hídricos com assinatura do representante legal e responsável técnico (com ART).</t>
  </si>
  <si>
    <t xml:space="preserve">Relatório Técnico de Lançamentos de Efluentes(para Anotação de Responsabilidade Técnica).</t>
  </si>
  <si>
    <t xml:space="preserve">CT 5/2026 PGJ</t>
  </si>
  <si>
    <t xml:space="preserve">Fornecimento, implantação, configuração e transferência de conhecimento de uma solução de datacenter, contemplando infraestrutura integrada de hardware e software, incluindo unidade de processamento gráfico (GPU) e ambiente dedicado para proteção e armazenamento de dados de backup, com garantia de 60 (sessenta) meses, para atender as necessidades institucionais da CONTRATANTE.</t>
  </si>
  <si>
    <t xml:space="preserve">Pregão Eletrônico
Nº:94001/2026-CPL/MP/PGJ</t>
  </si>
  <si>
    <t xml:space="preserve">6/04/2026</t>
  </si>
  <si>
    <t xml:space="preserve">6/04/2031</t>
  </si>
  <si>
    <t xml:space="preserve">EQUIPAMENTO HIPERCONVERGENTE  PLATAFORMA NUTANIX G9</t>
  </si>
  <si>
    <t xml:space="preserve">CLM SOFTWARE COMÉRCIO IMPORTAÇÃO E EXPORTAÇÃO LTDA (FILIAL)</t>
  </si>
  <si>
    <t xml:space="preserve">02.092.332/0003-30</t>
  </si>
  <si>
    <t xml:space="preserve">Francisco José de Arruda Camargo - CPF:***.723.628-**</t>
  </si>
  <si>
    <t xml:space="preserve">SÉRGIO FREITAS DE MORAES</t>
  </si>
  <si>
    <t xml:space="preserve">EQUIPAMENTO DE ARMAZENAMENTO DE DADOS DE BACKUP ON-PREMISES</t>
  </si>
  <si>
    <t xml:space="preserve">SOFTWARE DE BACKUP DE DADOS</t>
  </si>
  <si>
    <t xml:space="preserve">LICENÇA PARA ARMAZENAMENTO DE DADOS NÃO ESTRUTURADOS - NUTANIX UNIFIED STORAGE</t>
  </si>
  <si>
    <t xml:space="preserve">SOFTWARE PARA PROCESSAMENTO DA PLATAFORMA DE HIPERCONVERGENCIA NUTANIX COM GPU</t>
  </si>
  <si>
    <t xml:space="preserve">EQUIPAMENTO HIPERCONVERGENTE  PLATAFORMA NUTANIX G9 COM GPU</t>
  </si>
  <si>
    <t xml:space="preserve">SWITCH CORE</t>
  </si>
  <si>
    <t xml:space="preserve">SOFTWARE GESTÃO DA PLATAFORMA DE HIPERCONVERGENCIA NUTANIX</t>
  </si>
  <si>
    <t xml:space="preserve">SOFTWARE DO REPOSITÓRIO DE ARMAZENAMENTO DE DADOS DE BACKUP ON-PREMISES</t>
  </si>
  <si>
    <t xml:space="preserve">CC 5/2026 PGJ</t>
  </si>
  <si>
    <t xml:space="preserve">Aquisição de licença de uso do SEOBRA ¿ Software de Análise e Elaboração de Orçamentos de Obras com a base de dados de insumos e serviços de diversas tabelas de preços oficiais.</t>
  </si>
  <si>
    <t xml:space="preserve">DOE: 17/04/2026
DOMPE: 17/04/2026</t>
  </si>
  <si>
    <t xml:space="preserve">Inexigibilidade: art. 25, caput da Lei 8.666/93
Doc.: espacho de Inexigibilidade de Licitação n.º 61.2026.01AJ-SUBADM.2055725.2025.007198</t>
  </si>
  <si>
    <t xml:space="preserve">10/02/2026</t>
  </si>
  <si>
    <t xml:space="preserve">10/02/2031</t>
  </si>
  <si>
    <t xml:space="preserve">Licença Módulo Plugin SEOBRA BIM for REVIT</t>
  </si>
  <si>
    <t xml:space="preserve">682 SOLUCOES EM TECNOLOGIA DA INFORMACAO LTDA</t>
  </si>
  <si>
    <t xml:space="preserve">23.674.714/0001-80</t>
  </si>
  <si>
    <t xml:space="preserve">Heber Rubem Avelar Lima - CPF:***.026.473-**</t>
  </si>
  <si>
    <t xml:space="preserve">Licença módulo transferegov.br</t>
  </si>
  <si>
    <t xml:space="preserve">5 (CINCO) LICENÇAS DE USO DO SOFTWARE - SEOBRA</t>
  </si>
  <si>
    <t xml:space="preserve">1 (UMA) LICENÇA MÓDULO DE GESTÃO DE FONTES PRÓPRIAS</t>
  </si>
  <si>
    <t xml:space="preserve">CT 9/2026 PGJ</t>
  </si>
  <si>
    <t xml:space="preserve">Prestação de serviços de engenharia, visando atender às necessidades do Ministério Público do Estado do Amazonas no município de Alvarães/AM, utilizando a Ata de Registro de Preços 14.2025.CPL.1689170.2024.028448, decorrente do Pregão Eletrônico 94.005/2025-CPL/MP/PGJ-SRP.</t>
  </si>
  <si>
    <t xml:space="preserve">DOE: 23/04/2026
DOMPE: 23/04/2026</t>
  </si>
  <si>
    <t xml:space="preserve">23/04/2026</t>
  </si>
  <si>
    <t xml:space="preserve">23/04/2027</t>
  </si>
  <si>
    <t xml:space="preserve">Prestação de serviços de engenharia, visando atender às necessidades do Ministério Público do Estado do Amazonas no município de Alvarães/AM</t>
  </si>
  <si>
    <t xml:space="preserve">CT 15/2026 PGJ</t>
  </si>
  <si>
    <t xml:space="preserve">Contratação de empresa especializada na prestação de serviços de engenharia, mediante utilização da Ata de Registro de Preços 14.2025.CPL.1689170.2024.028448, com vistas à execução de serviços de limpeza e supressão vegetal em áreas previamente definidas no antigo prédio da Receita Federal - SÃO JORGE - Nova Sede Administrativa do Ministério Público do Estado do Amazonas</t>
  </si>
  <si>
    <t xml:space="preserve">DOE: 15/05/2026
DOMPE: 15/05/2026</t>
  </si>
  <si>
    <t xml:space="preserve">Execução de serviços de limpeza e supressão vegetal em áreas previamente definidas no antigo prédio da Receita Federal - SÃO JORGE - Nova Sede Administrativa do Ministério Público do Estado do Amazonas.</t>
  </si>
  <si>
    <t xml:space="preserve">CT 14/2026 PGJ</t>
  </si>
  <si>
    <t xml:space="preserve">Contratação de pessoa jurídica especializada na prestação de serviços, sob demanda, de avaliação médica psiquiátrica e psicológica, a ser conduzida por uma Junta de Especialistas composta por, no mínimo, 01 (um) médico psiquiatra e 01 (um) psicólogo,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 por um período de 12 (doze) meses.</t>
  </si>
  <si>
    <t xml:space="preserve">DOE: 18/05/2026
DOMPE: 18/05/2026</t>
  </si>
  <si>
    <t xml:space="preserve">Dispensa de Licitação: Art. 75, II, da Lei n.º 14.133/2021; Despacho Nº 450.2026.01AJ-SUBADM.2141925.2025.028169</t>
  </si>
  <si>
    <t xml:space="preserve">Profissional Psicólogo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Amazonas/Procuradoria-Geral de Justiça, por um período de 12 (doze) meses.</t>
  </si>
  <si>
    <t xml:space="preserve">Laudo</t>
  </si>
  <si>
    <t xml:space="preserve">CLÍNICA MASTER LTDA</t>
  </si>
  <si>
    <t xml:space="preserve">18.422.079/0001-04 </t>
  </si>
  <si>
    <t xml:space="preserve">Jamil dos Santos Castro – CPF: ***.612.362-**</t>
  </si>
  <si>
    <t xml:space="preserve">Profissional Psiquiatra para atuar em procedimento de verificação de insanidade mental e capacidade laboral, por meio de Emissão de Laudo na forma e conteúdo usualmente adotados em cada área, com a finalidade de subsidiar a instrução de processos extrajudiciais no âmbito do Ministério Público do Estado do Amazonas/Procuradoria-Geral de Justiça, por um período de 12 (doze) meses.</t>
  </si>
  <si>
    <t xml:space="preserve">CT 16/2026 PGJ</t>
  </si>
  <si>
    <t xml:space="preserve">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utilizando a Ata de Registro de Preços 26.2025.CPL.2003289.2025.017117, decorrente do Pregão Eletrônico 94.022/2025-CPL/MP/PGJ/SRP, notadamente para a remessa de 1 (uma) MESA PLATAFORMA SIMPLES PÉ, METAL.Marca/Modelo: BETEL MÓVEIS, que alude ao item 2 da referida ata</t>
  </si>
  <si>
    <t xml:space="preserve">DOE: 21/05/2026
DOMPE: 21/05/2026</t>
  </si>
  <si>
    <t xml:space="preserve">Pregão Eletrônico n.º 94.022/2025-CPL/MP/PGJ-SRP</t>
  </si>
  <si>
    <t xml:space="preserve">MESA PLATAFORMA SIMPLES PÉ, METAL.Marca/Modelo: BETEL MÓVEIS</t>
  </si>
  <si>
    <t xml:space="preserve">BETEL MOVEIS LTDA</t>
  </si>
  <si>
    <t xml:space="preserve">30.746.178/0001-47</t>
  </si>
  <si>
    <t xml:space="preserve">Alice Mitika Ishikawa –     CPF: ***.633.342-**</t>
  </si>
  <si>
    <t xml:space="preserve">CT 17/2026 PGJ</t>
  </si>
  <si>
    <t xml:space="preserve">Contratação de empresa especializada em mobiliários, com garantia mínima de 60 (sessenta) meses, a serem disponibilizados pelo Setor de Patrimônio e Material-SPAT, a fim de atender às demandas destinadas à 25ª Promotoria de Justiça do Ministério Público do Estado do Amazonas, utilizando a Ata de Registro de Preços 26.2025.CPL.2003289.2025.017117, decorrente do Pregão Eletrônico 94.022/2025-CPL/MP/PGJ/SRP, notadamente para a remessa de 1 (uma) POLTRONA PRESIDENTE., Marca/Modelo: FRISOKAR/ADDIT, que alude ao item 7 da referida ata</t>
  </si>
  <si>
    <t xml:space="preserve">POLTRONA PRESIDENTE., Marca/Modelo: FRISOKAR/ADDIT</t>
  </si>
  <si>
    <t xml:space="preserve">F N DE ALMEIDA LTDA</t>
  </si>
  <si>
    <t xml:space="preserve">84.111.020/0001-20</t>
  </si>
  <si>
    <t xml:space="preserve">Fábio Nunes de Almeida – CPF: ***.911.372-**</t>
  </si>
  <si>
    <t xml:space="preserve">CT 11/2026 PGJ</t>
  </si>
  <si>
    <t xml:space="preserve">Locação do imóvel situado na Rua Padre Gabriel, s/nº, Bairro Esperança - Boa Vista do Ramos/AM, visando à instalação de Promotorias de Justiça na referida localidade, com ambiente de trabalho adequado e seguro para o melhor desenvolvimento das atividades laborais</t>
  </si>
  <si>
    <t xml:space="preserve">Inexigibilidade de Licitação: Art. 74, inciso V, da Lei n.º 14.133/2021; Despacho Nº 352.2026.01AJ-SUBADM.2115514.2024.024244</t>
  </si>
  <si>
    <t xml:space="preserve">Locação de Imóvel para Instalação de Promotoria de Justiça no Município de Boa Vista do Ramos/AM, localizado na Rua Padre Gabriel, s/nº, Bairro Esperança - Boa Vista do Ramos/AM.</t>
  </si>
  <si>
    <t xml:space="preserve">KEITENEY DIAS PEREIRA</t>
  </si>
  <si>
    <t xml:space="preserve">***.328.342-**</t>
  </si>
  <si>
    <t xml:space="preserve">Keiteney Dias Pereira –     CPF: ***.328.342-** </t>
  </si>
  <si>
    <t xml:space="preserve">Vigentes:</t>
  </si>
  <si>
    <t xml:space="preserve">Concluídos:</t>
  </si>
  <si>
    <t xml:space="preserve">Rescindidos:</t>
  </si>
  <si>
    <t xml:space="preserve">Data da última atualização:</t>
  </si>
  <si>
    <r>
      <rPr>
        <b val="true"/>
        <sz val="11"/>
        <color rgb="FF000000"/>
        <rFont val="Calibri"/>
        <family val="2"/>
        <charset val="1"/>
      </rPr>
      <t xml:space="preserve">FUNDAMENTO LEGAL:</t>
    </r>
    <r>
      <rPr>
        <sz val="11"/>
        <color rgb="FF000000"/>
        <rFont val="Calibri"/>
        <family val="2"/>
        <charset val="1"/>
      </rPr>
      <t xml:space="preserve"> Resolução CNMP nº 86/2012, art 5º, inciso II, alíneas “e” a  “l” e “m”</t>
    </r>
  </si>
</sst>
</file>

<file path=xl/styles.xml><?xml version="1.0" encoding="utf-8"?>
<styleSheet xmlns="http://schemas.openxmlformats.org/spreadsheetml/2006/main">
  <numFmts count="15">
    <numFmt numFmtId="164" formatCode="General"/>
    <numFmt numFmtId="165" formatCode="0%"/>
    <numFmt numFmtId="166" formatCode="_(* #,##0.00_);_(* \(#,##0.00\);_(* \-??_);_(@_)"/>
    <numFmt numFmtId="167" formatCode="* #,##0.00\ ;* \(#,##0.00\);* \-#\ ;@\ "/>
    <numFmt numFmtId="168" formatCode="d/m/yyyy"/>
    <numFmt numFmtId="169" formatCode="_-&quot;R$&quot;* #,##0.00_-;&quot;-R$&quot;* #,##0.00_-;_-&quot;R$&quot;* \-??_-;_-@_-"/>
    <numFmt numFmtId="170" formatCode="&quot;R$ &quot;#,##0.00"/>
    <numFmt numFmtId="171" formatCode="&quot;R$&quot;#,##0.00;[RED]&quot;-R$&quot;#,##0.00"/>
    <numFmt numFmtId="172" formatCode="&quot;R$ &quot;#,##0.00_);[RED]&quot;(R$ &quot;#,##0.00\)"/>
    <numFmt numFmtId="173" formatCode="&quot;R$ &quot;#,##0.00;[RED]&quot;-R$ &quot;#,##0.00"/>
    <numFmt numFmtId="174" formatCode="dd/mm/yy"/>
    <numFmt numFmtId="175" formatCode="[$R$-416]\ #,##0.00;[RED]\-[$R$-416]\ #,##0.00"/>
    <numFmt numFmtId="176" formatCode="General"/>
    <numFmt numFmtId="177" formatCode="#,##0"/>
    <numFmt numFmtId="178" formatCode="d/m/yyyy\ hh:mm"/>
  </numFmts>
  <fonts count="22">
    <font>
      <sz val="10"/>
      <name val="Arial"/>
      <family val="2"/>
      <charset val="1"/>
    </font>
    <font>
      <sz val="10"/>
      <name val="Arial"/>
      <family val="0"/>
    </font>
    <font>
      <sz val="10"/>
      <name val="Arial"/>
      <family val="0"/>
    </font>
    <font>
      <sz val="10"/>
      <name val="Arial"/>
      <family val="0"/>
    </font>
    <font>
      <u val="single"/>
      <sz val="10"/>
      <color rgb="FF0563C1"/>
      <name val="Arial"/>
      <family val="2"/>
      <charset val="1"/>
    </font>
    <font>
      <sz val="11"/>
      <color rgb="FF000000"/>
      <name val="Arial1"/>
      <family val="0"/>
      <charset val="1"/>
    </font>
    <font>
      <sz val="11"/>
      <color rgb="FF000000"/>
      <name val="Calibri"/>
      <family val="2"/>
      <charset val="1"/>
    </font>
    <font>
      <sz val="11"/>
      <name val="Calibri"/>
      <family val="2"/>
      <charset val="1"/>
    </font>
    <font>
      <b val="true"/>
      <sz val="11"/>
      <color rgb="FFFF0000"/>
      <name val="Calibri"/>
      <family val="2"/>
      <charset val="1"/>
    </font>
    <font>
      <b val="true"/>
      <sz val="11"/>
      <color rgb="FFFFFFFF"/>
      <name val="Calibri"/>
      <family val="2"/>
      <charset val="1"/>
    </font>
    <font>
      <b val="true"/>
      <sz val="11"/>
      <color rgb="FF000000"/>
      <name val="Calibri"/>
      <family val="2"/>
      <charset val="1"/>
    </font>
    <font>
      <u val="single"/>
      <sz val="11"/>
      <color rgb="FF0563C1"/>
      <name val="Calibri"/>
      <family val="2"/>
      <charset val="1"/>
    </font>
    <font>
      <sz val="11"/>
      <color rgb="FF0000FF"/>
      <name val="Calibri"/>
      <family val="2"/>
      <charset val="1"/>
    </font>
    <font>
      <sz val="12"/>
      <color rgb="FF000000"/>
      <name val="Calibri"/>
      <family val="2"/>
      <charset val="1"/>
    </font>
    <font>
      <sz val="10"/>
      <name val="Calibri"/>
      <family val="2"/>
      <charset val="1"/>
    </font>
    <font>
      <sz val="8"/>
      <name val="Calibri"/>
      <family val="2"/>
      <charset val="1"/>
    </font>
    <font>
      <sz val="8"/>
      <name val="Arial"/>
      <family val="2"/>
      <charset val="1"/>
    </font>
    <font>
      <sz val="11"/>
      <color rgb="FF000000"/>
      <name val="Calibri"/>
      <family val="0"/>
      <charset val="1"/>
    </font>
    <font>
      <sz val="8"/>
      <name val="Arial"/>
      <family val="0"/>
      <charset val="1"/>
    </font>
    <font>
      <sz val="11"/>
      <color rgb="FFFF0000"/>
      <name val="Calibri"/>
      <family val="2"/>
      <charset val="1"/>
    </font>
    <font>
      <u val="single"/>
      <sz val="11"/>
      <color rgb="FF0000FF"/>
      <name val="Calibri"/>
      <family val="2"/>
      <charset val="1"/>
    </font>
    <font>
      <b val="true"/>
      <sz val="11"/>
      <name val="Calibri"/>
      <family val="2"/>
      <charset val="1"/>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3" applyFont="true" applyBorder="false" applyAlignment="true" applyProtection="true">
      <alignment horizontal="center" vertical="bottom" textRotation="0" wrapText="false" indent="0" shrinkToFit="false"/>
      <protection locked="true" hidden="false"/>
    </xf>
    <xf numFmtId="164" fontId="6" fillId="0" borderId="0" xfId="23" applyFont="true" applyBorder="false" applyAlignment="true" applyProtection="true">
      <alignment horizontal="center" vertical="center" textRotation="0" wrapText="true" indent="0" shrinkToFit="false"/>
      <protection locked="true" hidden="false"/>
    </xf>
    <xf numFmtId="168" fontId="6" fillId="0" borderId="0" xfId="23" applyFont="true" applyBorder="false" applyAlignment="true" applyProtection="true">
      <alignment horizontal="center" vertical="bottom" textRotation="0" wrapText="false" indent="0" shrinkToFit="false"/>
      <protection locked="true" hidden="false"/>
    </xf>
    <xf numFmtId="164" fontId="6" fillId="0" borderId="0" xfId="23" applyFont="true" applyBorder="false" applyAlignment="true" applyProtection="true">
      <alignment horizontal="center" vertical="center" textRotation="0" wrapText="false" indent="0" shrinkToFit="false"/>
      <protection locked="true" hidden="false"/>
    </xf>
    <xf numFmtId="170" fontId="7" fillId="0" borderId="0" xfId="17" applyFont="true" applyBorder="true" applyAlignment="true" applyProtection="true">
      <alignment horizontal="center" vertical="bottom" textRotation="0" wrapText="false" indent="0" shrinkToFit="false"/>
      <protection locked="true" hidden="false"/>
    </xf>
    <xf numFmtId="164" fontId="6" fillId="0" borderId="0" xfId="23" applyFont="true" applyBorder="false" applyAlignment="true" applyProtection="true">
      <alignment horizontal="general" vertical="bottom" textRotation="0" wrapText="false" indent="0" shrinkToFit="false"/>
      <protection locked="true" hidden="false"/>
    </xf>
    <xf numFmtId="164" fontId="8" fillId="0" borderId="0" xfId="23" applyFont="true" applyBorder="true" applyAlignment="true" applyProtection="true">
      <alignment horizontal="right" vertical="center" textRotation="0" wrapText="false" indent="0" shrinkToFit="false"/>
      <protection locked="false" hidden="false"/>
    </xf>
    <xf numFmtId="164" fontId="8" fillId="0" borderId="0" xfId="23" applyFont="true" applyBorder="false" applyAlignment="true" applyProtection="true">
      <alignment horizontal="right" vertical="center" textRotation="0" wrapText="false" indent="0" shrinkToFit="false"/>
      <protection locked="false" hidden="false"/>
    </xf>
    <xf numFmtId="164" fontId="9" fillId="2" borderId="1" xfId="23" applyFont="true" applyBorder="true" applyAlignment="true" applyProtection="true">
      <alignment horizontal="center" vertical="center" textRotation="0" wrapText="false" indent="0" shrinkToFit="false"/>
      <protection locked="true" hidden="false"/>
    </xf>
    <xf numFmtId="168" fontId="10" fillId="3" borderId="0" xfId="23" applyFont="true" applyBorder="false" applyAlignment="true" applyProtection="true">
      <alignment horizontal="center" vertical="bottom" textRotation="0" wrapText="false" indent="0" shrinkToFit="false"/>
      <protection locked="true" hidden="false"/>
    </xf>
    <xf numFmtId="164" fontId="10" fillId="3" borderId="0" xfId="23" applyFont="true" applyBorder="false" applyAlignment="true" applyProtection="true">
      <alignment horizontal="center" vertical="bottom" textRotation="0" wrapText="false" indent="0" shrinkToFit="false"/>
      <protection locked="true" hidden="false"/>
    </xf>
    <xf numFmtId="164" fontId="10" fillId="3" borderId="0" xfId="23" applyFont="true" applyBorder="false" applyAlignment="true" applyProtection="true">
      <alignment horizontal="center" vertical="center" textRotation="0" wrapText="false" indent="0" shrinkToFit="false"/>
      <protection locked="true" hidden="false"/>
    </xf>
    <xf numFmtId="170" fontId="7" fillId="3" borderId="0" xfId="17" applyFont="true" applyBorder="true" applyAlignment="true" applyProtection="true">
      <alignment horizontal="center" vertical="bottom" textRotation="0" wrapText="false" indent="0" shrinkToFit="false"/>
      <protection locked="true" hidden="false"/>
    </xf>
    <xf numFmtId="164" fontId="6" fillId="3" borderId="0" xfId="23" applyFont="true" applyBorder="false" applyAlignment="true" applyProtection="true">
      <alignment horizontal="center" vertical="center" textRotation="0" wrapText="false" indent="0" shrinkToFit="false"/>
      <protection locked="true" hidden="false"/>
    </xf>
    <xf numFmtId="164" fontId="10" fillId="3" borderId="0" xfId="23" applyFont="true" applyBorder="false" applyAlignment="true" applyProtection="true">
      <alignment horizontal="center" vertical="center" textRotation="0" wrapText="true" indent="0" shrinkToFit="false"/>
      <protection locked="true" hidden="false"/>
    </xf>
    <xf numFmtId="164" fontId="9" fillId="2" borderId="1" xfId="23" applyFont="true" applyBorder="true" applyAlignment="true" applyProtection="true">
      <alignment horizontal="center" vertical="center" textRotation="0" wrapText="true" indent="0" shrinkToFit="false"/>
      <protection locked="true" hidden="false"/>
    </xf>
    <xf numFmtId="168" fontId="9" fillId="2" borderId="1" xfId="23" applyFont="true" applyBorder="true" applyAlignment="true" applyProtection="true">
      <alignment horizontal="center" vertical="center" textRotation="0" wrapText="true" indent="0" shrinkToFit="false"/>
      <protection locked="true" hidden="false"/>
    </xf>
    <xf numFmtId="170" fontId="9" fillId="2" borderId="1" xfId="23" applyFont="true" applyBorder="true" applyAlignment="true" applyProtection="true">
      <alignment horizontal="center" vertical="center" textRotation="0" wrapText="true" indent="0" shrinkToFit="false"/>
      <protection locked="true" hidden="false"/>
    </xf>
    <xf numFmtId="164" fontId="9" fillId="2" borderId="0" xfId="23" applyFont="true" applyBorder="false" applyAlignment="true" applyProtection="true">
      <alignment horizontal="center" vertical="center" textRotation="0" wrapText="true" indent="0" shrinkToFit="false"/>
      <protection locked="true" hidden="false"/>
    </xf>
    <xf numFmtId="164" fontId="10"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false" applyAlignment="true" applyProtection="true">
      <alignment horizontal="center" vertical="center" textRotation="0" wrapText="true" indent="0" shrinkToFit="false"/>
      <protection locked="true" hidden="false"/>
    </xf>
    <xf numFmtId="164" fontId="7" fillId="0" borderId="0" xfId="23" applyFont="true" applyBorder="false" applyAlignment="true" applyProtection="true">
      <alignment horizontal="center" vertical="bottom" textRotation="0" wrapText="false" indent="0" shrinkToFit="false"/>
      <protection locked="true" hidden="false"/>
    </xf>
    <xf numFmtId="164" fontId="11" fillId="0" borderId="1" xfId="2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8" fontId="7" fillId="0" borderId="1" xfId="0" applyFont="true" applyBorder="true" applyAlignment="true" applyProtection="true">
      <alignment horizontal="center" vertical="center" textRotation="0" wrapText="true" indent="0" shrinkToFit="false"/>
      <protection locked="true" hidden="false"/>
    </xf>
    <xf numFmtId="170" fontId="7" fillId="0" borderId="1" xfId="17" applyFont="true" applyBorder="true" applyAlignment="true" applyProtection="true">
      <alignment horizontal="center" vertical="center" textRotation="0" wrapText="true" indent="0" shrinkToFit="false"/>
      <protection locked="true" hidden="false"/>
    </xf>
    <xf numFmtId="171" fontId="11" fillId="0" borderId="1" xfId="20" applyFont="true" applyBorder="true" applyAlignment="true" applyProtection="true">
      <alignment horizontal="center" vertical="center" textRotation="0" wrapText="true" indent="0" shrinkToFit="false"/>
      <protection locked="true" hidden="false"/>
    </xf>
    <xf numFmtId="164" fontId="11" fillId="0" borderId="0" xfId="2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1" fillId="0" borderId="1" xfId="22" applyFont="true" applyBorder="true" applyAlignment="true" applyProtection="true">
      <alignment horizontal="center" vertical="center" textRotation="0" wrapText="true" indent="0" shrinkToFit="false"/>
      <protection locked="true" hidden="false"/>
    </xf>
    <xf numFmtId="164" fontId="4" fillId="0" borderId="1" xfId="20" applyFont="true" applyBorder="true" applyAlignment="true" applyProtection="true">
      <alignment horizontal="center" vertical="center" textRotation="0" wrapText="false" indent="0" shrinkToFit="false"/>
      <protection locked="true" hidden="false"/>
    </xf>
    <xf numFmtId="164" fontId="11" fillId="0" borderId="1" xfId="2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2" xfId="20" applyFont="true" applyBorder="true" applyAlignment="true" applyProtection="true">
      <alignment horizontal="center" vertical="center" textRotation="0" wrapText="true" indent="0" shrinkToFit="false"/>
      <protection locked="true" hidden="false"/>
    </xf>
    <xf numFmtId="164" fontId="11" fillId="0" borderId="2" xfId="22" applyFont="true" applyBorder="true" applyAlignment="true" applyProtection="true">
      <alignment horizontal="center" vertical="center" textRotation="0" wrapText="true" indent="0" shrinkToFit="false"/>
      <protection locked="true" hidden="false"/>
    </xf>
    <xf numFmtId="164" fontId="4" fillId="0" borderId="2" xfId="20" applyFont="true" applyBorder="true" applyAlignment="true" applyProtection="true">
      <alignment horizontal="center" vertical="center" textRotation="0" wrapText="false" indent="0" shrinkToFit="false"/>
      <protection locked="true" hidden="false"/>
    </xf>
    <xf numFmtId="171" fontId="12" fillId="0" borderId="1" xfId="0" applyFont="true" applyBorder="true" applyAlignment="true" applyProtection="true">
      <alignment horizontal="center" vertical="center" textRotation="0" wrapText="true" indent="0" shrinkToFit="false"/>
      <protection locked="true" hidden="false"/>
    </xf>
    <xf numFmtId="171" fontId="7" fillId="0" borderId="1" xfId="0" applyFont="true" applyBorder="true" applyAlignment="true" applyProtection="true">
      <alignment horizontal="center" vertical="center" textRotation="0" wrapText="true" indent="0" shrinkToFit="false"/>
      <protection locked="true" hidden="false"/>
    </xf>
    <xf numFmtId="171" fontId="11" fillId="0" borderId="3" xfId="22" applyFont="true" applyBorder="true" applyAlignment="true" applyProtection="true">
      <alignment horizontal="center" vertical="center" textRotation="0" wrapText="true" indent="0" shrinkToFit="false"/>
      <protection locked="true" hidden="false"/>
    </xf>
    <xf numFmtId="164" fontId="11" fillId="0" borderId="3" xfId="20" applyFont="true" applyBorder="true" applyAlignment="true" applyProtection="true">
      <alignment horizontal="center" vertical="center" textRotation="0" wrapText="true" indent="0" shrinkToFit="false"/>
      <protection locked="true" hidden="false"/>
    </xf>
    <xf numFmtId="164" fontId="4" fillId="0" borderId="3" xfId="20" applyFont="true" applyBorder="true" applyAlignment="true" applyProtection="true">
      <alignment horizontal="center" vertical="center" textRotation="0" wrapText="false" indent="0" shrinkToFit="false"/>
      <protection locked="true" hidden="false"/>
    </xf>
    <xf numFmtId="164" fontId="11" fillId="0" borderId="1" xfId="20" applyFont="true" applyBorder="true" applyAlignment="true" applyProtection="true">
      <alignment horizontal="center" vertical="bottom" textRotation="0" wrapText="false" indent="0" shrinkToFit="false"/>
      <protection locked="true" hidden="false"/>
    </xf>
    <xf numFmtId="164" fontId="6" fillId="3" borderId="0" xfId="23" applyFont="true" applyBorder="false" applyAlignment="true" applyProtection="true">
      <alignment horizontal="general" vertical="bottom" textRotation="0" wrapText="false" indent="0" shrinkToFit="false"/>
      <protection locked="true" hidden="false"/>
    </xf>
    <xf numFmtId="164" fontId="11" fillId="0" borderId="3" xfId="20" applyFont="true" applyBorder="true" applyAlignment="true" applyProtection="true">
      <alignment horizontal="center" vertical="center" textRotation="0" wrapText="false" indent="0" shrinkToFit="false"/>
      <protection locked="true" hidden="false"/>
    </xf>
    <xf numFmtId="164" fontId="11" fillId="0" borderId="3" xfId="22"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4" fillId="0" borderId="0" xfId="20" applyFont="true" applyBorder="true" applyAlignment="true" applyProtection="true">
      <alignment horizontal="center" vertical="center" textRotation="0" wrapText="false" indent="0" shrinkToFit="false"/>
      <protection locked="true" hidden="false"/>
    </xf>
    <xf numFmtId="170" fontId="7" fillId="0" borderId="1"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11" fillId="0" borderId="0" xfId="20" applyFont="true" applyBorder="true" applyAlignment="true" applyProtection="true">
      <alignment horizontal="center" vertical="center" textRotation="0" wrapText="false" indent="0" shrinkToFit="false"/>
      <protection locked="true" hidden="false"/>
    </xf>
    <xf numFmtId="164" fontId="16"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72" fontId="7" fillId="0" borderId="0" xfId="0" applyFont="true" applyBorder="false" applyAlignment="true" applyProtection="true">
      <alignment horizontal="center" vertical="center" textRotation="0" wrapText="true" indent="0" shrinkToFit="false"/>
      <protection locked="true" hidden="false"/>
    </xf>
    <xf numFmtId="173" fontId="17" fillId="0" borderId="1" xfId="0" applyFont="true" applyBorder="true" applyAlignment="true" applyProtection="true">
      <alignment horizontal="center" vertical="center" textRotation="0" wrapText="false" indent="0" shrinkToFit="false"/>
      <protection locked="true" hidden="false"/>
    </xf>
    <xf numFmtId="173" fontId="7"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4" fillId="0" borderId="1" xfId="2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74" fontId="7"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general"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75" fontId="7" fillId="0" borderId="1" xfId="0" applyFont="true" applyBorder="true" applyAlignment="true" applyProtection="true">
      <alignment horizontal="center" vertical="center" textRotation="0" wrapText="true" indent="0" shrinkToFit="false"/>
      <protection locked="true" hidden="false"/>
    </xf>
    <xf numFmtId="175" fontId="7"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73" fontId="1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1" fillId="0" borderId="0" xfId="0" applyFont="true" applyBorder="false" applyAlignment="true" applyProtection="true">
      <alignment horizontal="left" vertical="center" textRotation="0" wrapText="true" indent="0" shrinkToFit="false"/>
      <protection locked="true" hidden="false"/>
    </xf>
    <xf numFmtId="176" fontId="21" fillId="0" borderId="0" xfId="0" applyFont="true" applyBorder="false" applyAlignment="true" applyProtection="true">
      <alignment horizontal="center" vertical="center" textRotation="0" wrapText="true" indent="0" shrinkToFit="false"/>
      <protection locked="true" hidden="false"/>
    </xf>
    <xf numFmtId="177" fontId="16" fillId="0" borderId="0" xfId="0" applyFont="true" applyBorder="false" applyAlignment="true" applyProtection="true">
      <alignment horizontal="center" vertical="center" textRotation="0" wrapText="true" indent="0" shrinkToFit="false"/>
      <protection locked="true" hidden="false"/>
    </xf>
    <xf numFmtId="168" fontId="16" fillId="0" borderId="0" xfId="0" applyFont="true" applyBorder="false" applyAlignment="true" applyProtection="true">
      <alignment horizontal="center" vertical="center" textRotation="0" wrapText="true" indent="0" shrinkToFit="false"/>
      <protection locked="true" hidden="false"/>
    </xf>
    <xf numFmtId="170" fontId="1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8" fontId="0" fillId="0" borderId="0" xfId="0" applyFont="false" applyBorder="false" applyAlignment="true" applyProtection="true">
      <alignment horizontal="center" vertical="bottom" textRotation="0" wrapText="false" indent="0" shrinkToFit="false"/>
      <protection locked="true" hidden="false"/>
    </xf>
    <xf numFmtId="170" fontId="0" fillId="0" borderId="0" xfId="0" applyFont="false" applyBorder="false" applyAlignment="true" applyProtection="true">
      <alignment horizontal="center" vertical="bottom" textRotation="0" wrapText="false" indent="0" shrinkToFit="false"/>
      <protection locked="true" hidden="false"/>
    </xf>
    <xf numFmtId="164" fontId="6" fillId="0" borderId="0" xfId="23" applyFont="true" applyBorder="true" applyAlignment="true" applyProtection="true">
      <alignment horizontal="left" vertical="center" textRotation="0" wrapText="false" indent="0" shrinkToFit="false"/>
      <protection locked="true" hidden="false"/>
    </xf>
    <xf numFmtId="178" fontId="6" fillId="0" borderId="0" xfId="23"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8" fontId="6" fillId="0" borderId="0" xfId="23" applyFont="true" applyBorder="false" applyAlignment="true" applyProtection="true">
      <alignment horizontal="center" vertical="center" textRotation="0" wrapText="false" indent="0" shrinkToFit="false"/>
      <protection locked="true" hidden="false"/>
    </xf>
    <xf numFmtId="164" fontId="10" fillId="0" borderId="0" xfId="23" applyFont="true" applyBorder="true" applyAlignment="true" applyProtection="true">
      <alignment horizontal="general" vertical="bottom"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link 2" xfId="22"/>
    <cellStyle name="Normal 2" xfId="23"/>
    <cellStyle name="Porcentagem 2" xfId="24"/>
    <cellStyle name="Vírgula 2" xfId="25"/>
    <cellStyle name="Vírgula 3" xfId="26"/>
    <cellStyle name="*unknown*" xfId="20" builtinId="8"/>
  </cellStyles>
  <dxfs count="6">
    <dxf>
      <fill>
        <patternFill patternType="solid">
          <fgColor rgb="00FFFFFF"/>
        </patternFill>
      </fill>
    </dxf>
    <dxf>
      <fill>
        <patternFill patternType="solid">
          <fgColor rgb="FF0000FF"/>
        </patternFill>
      </fill>
    </dxf>
    <dxf>
      <fill>
        <patternFill patternType="solid">
          <fgColor rgb="FF0563C1"/>
        </patternFill>
      </fill>
    </dxf>
    <dxf>
      <fill>
        <patternFill patternType="solid">
          <fgColor rgb="FF993300"/>
        </patternFill>
      </fill>
    </dxf>
    <dxf>
      <fill>
        <patternFill patternType="solid">
          <fgColor rgb="FFFFFFFF"/>
        </patternFill>
      </fill>
    </dxf>
    <dxf>
      <fill>
        <patternFill patternType="solid">
          <fgColor rgb="FF000000"/>
          <b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57240</xdr:colOff>
      <xdr:row>1</xdr:row>
      <xdr:rowOff>104760</xdr:rowOff>
    </xdr:from>
    <xdr:to>
      <xdr:col>4</xdr:col>
      <xdr:colOff>1183680</xdr:colOff>
      <xdr:row>1</xdr:row>
      <xdr:rowOff>1158480</xdr:rowOff>
    </xdr:to>
    <xdr:pic>
      <xdr:nvPicPr>
        <xdr:cNvPr id="0" name="Figuras 5" descr=""/>
        <xdr:cNvPicPr/>
      </xdr:nvPicPr>
      <xdr:blipFill>
        <a:blip r:embed="rId1"/>
        <a:stretch/>
      </xdr:blipFill>
      <xdr:spPr>
        <a:xfrm>
          <a:off x="57240" y="104760"/>
          <a:ext cx="9412560" cy="10537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www.mpam.mp.br/images/CT_n&#186;_10-2020-MP-PGJ_d98a6.pdf" TargetMode="External"/><Relationship Id="rId2" Type="http://schemas.openxmlformats.org/officeDocument/2006/relationships/hyperlink" Target="https://www.mpam.mp.br/images/1&#186;_TA_ao_CT_010-2020-MP-PGJ_ecd24.pdf" TargetMode="External"/><Relationship Id="rId3" Type="http://schemas.openxmlformats.org/officeDocument/2006/relationships/hyperlink" Target="https://www.mpam.mp.br/images/2&#186;_TA_ao_CT_n&#186;_10-2020_0d5e9.pdf" TargetMode="External"/><Relationship Id="rId4" Type="http://schemas.openxmlformats.org/officeDocument/2006/relationships/hyperlink" Target="https://www.mpam.mp.br/images/3_TA_&#224;_CT_n.&#186;_010-2020_-_MP-PGJ_e1a55.pdf" TargetMode="External"/><Relationship Id="rId5" Type="http://schemas.openxmlformats.org/officeDocument/2006/relationships/hyperlink" Target="https://www.mpam.mp.br/images/4&#186;_TA_ao_CT_10-2020_-_MP-PGJ_0fe62.pdf" TargetMode="External"/><Relationship Id="rId6" Type="http://schemas.openxmlformats.org/officeDocument/2006/relationships/hyperlink" Target="https://www.mpam.mp.br/images/1&#186;_TAP_a_CT_n&#186;_10-2020_-_MP-PGJ_-_2021.021784_85caa.pdf" TargetMode="External"/><Relationship Id="rId7" Type="http://schemas.openxmlformats.org/officeDocument/2006/relationships/hyperlink" Target="https://www.mpam.mp.br/images/5&#186;_TA_ao_CT_10-2020_-_MP-PGJ_96741.pdf" TargetMode="External"/><Relationship Id="rId8" Type="http://schemas.openxmlformats.org/officeDocument/2006/relationships/hyperlink" Target="https://www.mpam.mp.br/images/6&#186;_TA_ao_CT_10-2020_-_MP-PGJ_0c4f8.pdf" TargetMode="External"/><Relationship Id="rId9" Type="http://schemas.openxmlformats.org/officeDocument/2006/relationships/hyperlink" Target="https://mpam.mp.br/images/7&#186;_TA_ao_CT_10-2020_-_MP-PGJ_56a89.pdf" TargetMode="External"/><Relationship Id="rId10" Type="http://schemas.openxmlformats.org/officeDocument/2006/relationships/hyperlink" Target="https://www.mpam.mp.br/images/8&#186;_TA_ao_CT_010-2020_-_MP-PGJ_653e5.pdf" TargetMode="External"/><Relationship Id="rId11" Type="http://schemas.openxmlformats.org/officeDocument/2006/relationships/hyperlink" Target="https://www.mpam.mp.br/images/9&#186;_TA_ao_CT_010-2020_-_MP-PGJ_97431.pdf" TargetMode="External"/><Relationship Id="rId12" Type="http://schemas.openxmlformats.org/officeDocument/2006/relationships/hyperlink" Target="https://www.mpam.mp.br/images/tranp%20DCCON/2025/Reempenho_2025_Abril/2&#186;_TAP_AO_CT_010-2020_89092.pdf" TargetMode="External"/><Relationship Id="rId13" Type="http://schemas.openxmlformats.org/officeDocument/2006/relationships/hyperlink" Target="https://www.mpam.mp.br/images/10&#186;_TA_ao_CT_010-2020_4697c.pdf" TargetMode="External"/><Relationship Id="rId14" Type="http://schemas.openxmlformats.org/officeDocument/2006/relationships/hyperlink" Target="https://www.mpam.mp.br/images/tranp%20DCCON/2025/Reempenho_2025_Julho/3&#186;_TAP_CT_010-2020_dee77.pdf" TargetMode="External"/><Relationship Id="rId15" Type="http://schemas.openxmlformats.org/officeDocument/2006/relationships/hyperlink" Target="https://www.mpam.mp.br/images/11&#186;_TA_ao_CT_010-2020_9e703.pdf" TargetMode="External"/><Relationship Id="rId16" Type="http://schemas.openxmlformats.org/officeDocument/2006/relationships/hyperlink" Target="https://www.mpam.mp.br/images/12&#186;_TA_AO_CT_010-2020_0e297.pdf" TargetMode="External"/><Relationship Id="rId17" Type="http://schemas.openxmlformats.org/officeDocument/2006/relationships/hyperlink" Target="https://www.mpam.mp.br/images-j5/DCCON/2026/REEMPENHO/JAN%202026/4o%20TAP%20CT%20010-2020.pdf" TargetMode="External"/><Relationship Id="rId18" Type="http://schemas.openxmlformats.org/officeDocument/2006/relationships/hyperlink" Target="https://www.mpam.mp.br/images/CT_n&#186;_016-2020-MP-PGJ_5f566.pdf" TargetMode="External"/><Relationship Id="rId19" Type="http://schemas.openxmlformats.org/officeDocument/2006/relationships/hyperlink" Target="https://www.mpam.mp.br/images/1&#186;_TA_ao_CT_016-2020_-_MP-PGJ_43632.pdf" TargetMode="External"/><Relationship Id="rId20" Type="http://schemas.openxmlformats.org/officeDocument/2006/relationships/hyperlink" Target="https://www.mpam.mp.br/images/1&#186;_TAP_ao_CT_16-2020_-_PGJ-MP_62416.pdf" TargetMode="External"/><Relationship Id="rId21" Type="http://schemas.openxmlformats.org/officeDocument/2006/relationships/hyperlink" Target="https://www.mpam.mp.br/images/2&#186;_TA_ao_CT_016-2020_-_MP-PGJ_f1325.pdf" TargetMode="External"/><Relationship Id="rId22" Type="http://schemas.openxmlformats.org/officeDocument/2006/relationships/hyperlink" Target="https://www.mpam.mp.br/images/2_TAP_&#224;_CT_n.&#186;_016-2020_-_MP-PGJ_41fce.pdf" TargetMode="External"/><Relationship Id="rId23" Type="http://schemas.openxmlformats.org/officeDocument/2006/relationships/hyperlink" Target="https://www.mpam.mp.br/images/3&#186;_TAP_a_CT_n&#186;_16-2020_-_MP-PGJ_-_2022.016682_c36a2.pdf" TargetMode="External"/><Relationship Id="rId24" Type="http://schemas.openxmlformats.org/officeDocument/2006/relationships/hyperlink" Target="https://www.mpam.mp.br/images/3&#186;_TA_ao_CT_016-2020_-_MP-PGJ_9cfba.pdf" TargetMode="External"/><Relationship Id="rId25" Type="http://schemas.openxmlformats.org/officeDocument/2006/relationships/hyperlink" Target="https://www.mpam.mp.br/images/4&#186;_TAP_ao_CT_016-2020_-_MP-PGJ_1ea5d.pdf" TargetMode="External"/><Relationship Id="rId26" Type="http://schemas.openxmlformats.org/officeDocument/2006/relationships/hyperlink" Target="https://www.mpam.mp.br/images/5&#186;_TAP_ao_CT_016-2020_-_MP-PGJ_5c630.pdf" TargetMode="External"/><Relationship Id="rId27" Type="http://schemas.openxmlformats.org/officeDocument/2006/relationships/hyperlink" Target="https://www.mpam.mp.br/images/5&#186;_TAP_ao_CT_016-2020_-_MP-PGJ_61d9e.pdf" TargetMode="External"/><Relationship Id="rId28" Type="http://schemas.openxmlformats.org/officeDocument/2006/relationships/hyperlink" Target="https://www.mpam.mp.br/images/tranp%20DCCON/2025/Reempenho_2025_Abril/6&#186;_TAP_ao_CT_016-2020_e4ce7.pdf" TargetMode="External"/><Relationship Id="rId29" Type="http://schemas.openxmlformats.org/officeDocument/2006/relationships/hyperlink" Target="https://www.mpam.mp.br/images/tranp%20DCCON/2025/Reempenho_2025_Julho/8&#186;_TAP_CT_016-2020_46d25.pdf" TargetMode="External"/><Relationship Id="rId30" Type="http://schemas.openxmlformats.org/officeDocument/2006/relationships/hyperlink" Target="https://www.mpam.mp.br/images/tranp%20DCCON/2025/Reempenho_2025_Outubro/9&#186;_TAP_393e3.pdf" TargetMode="External"/><Relationship Id="rId31" Type="http://schemas.openxmlformats.org/officeDocument/2006/relationships/hyperlink" Target="https://www.mpam.mp.br/images/4&#186;_TA_ao_CT_016-2020_300ba.pdf" TargetMode="External"/><Relationship Id="rId32" Type="http://schemas.openxmlformats.org/officeDocument/2006/relationships/hyperlink" Target="https://www.mpam.mp.br/images-j5/DCCON/2026/REEMPENHO/JAN%202026/10o%20TAP%20CT%20016-2020.pdf" TargetMode="External"/><Relationship Id="rId33" Type="http://schemas.openxmlformats.org/officeDocument/2006/relationships/hyperlink" Target="https://www.mpam.mp.br/images/CT_n&#186;_002-2021-MP-PGJ_f7591.pdf" TargetMode="External"/><Relationship Id="rId34" Type="http://schemas.openxmlformats.org/officeDocument/2006/relationships/hyperlink" Target="https://www.mpam.mp.br/images/1&#186;_TA_ao_CC_02-2021_b24a7.pdf" TargetMode="External"/><Relationship Id="rId35" Type="http://schemas.openxmlformats.org/officeDocument/2006/relationships/hyperlink" Target="https://www.mpam.mp.br/images/2&#186;_TA_ao_CC_002-2021_-_MP-PGJ_75638.pdf" TargetMode="External"/><Relationship Id="rId36" Type="http://schemas.openxmlformats.org/officeDocument/2006/relationships/hyperlink" Target="https://www.mpam.mp.br/images/3&#186;_TA_ao_CCT_02-2021_-_MP-PGJ_7bf93.pdf" TargetMode="External"/><Relationship Id="rId37" Type="http://schemas.openxmlformats.org/officeDocument/2006/relationships/hyperlink" Target="https://www.mpam.mp.br/images/4&#186;_TA_&#224;_CC_n.&#186;_002-2021_-_MP-PGJ_e7880.pdf" TargetMode="External"/><Relationship Id="rId38" Type="http://schemas.openxmlformats.org/officeDocument/2006/relationships/hyperlink" Target="https://www.mpam.mp.br/images/CT_n&#186;_004-2021-MP-PGJ_95ba7.pdf" TargetMode="External"/><Relationship Id="rId39" Type="http://schemas.openxmlformats.org/officeDocument/2006/relationships/hyperlink" Target="https://www.mpam.mp.br/images/1&#186;_TA_ao_CT_04-2021-MP-PGJ_c7508.pdf" TargetMode="External"/><Relationship Id="rId40" Type="http://schemas.openxmlformats.org/officeDocument/2006/relationships/hyperlink" Target="https://www.mpam.mp.br/images/2&#186;_TA_ao_CT_004-2021_-_MP-PGJ_ca5e0.pdf" TargetMode="External"/><Relationship Id="rId41" Type="http://schemas.openxmlformats.org/officeDocument/2006/relationships/hyperlink" Target="https://www.mpam.mp.br/images/1&#186;_TAP_a_CT_n&#186;_04-2021_-_MP-PGJ_-_2021.015690_bb725.pdf" TargetMode="External"/><Relationship Id="rId42" Type="http://schemas.openxmlformats.org/officeDocument/2006/relationships/hyperlink" Target="https://www.mpam.mp.br/images/3&#186;_TA_ao_CT_004-2021_-_MP-PGJ_5168e.pdf" TargetMode="External"/><Relationship Id="rId43" Type="http://schemas.openxmlformats.org/officeDocument/2006/relationships/hyperlink" Target="https://www.mpam.mp.br/images/4&#186;_TA_ao_CT_004-2021_-_MP-PGJ_59027.pdf" TargetMode="External"/><Relationship Id="rId44" Type="http://schemas.openxmlformats.org/officeDocument/2006/relationships/hyperlink" Target="https://www.mpam.mp.br/images/2&#186;_TAP_ao_CT_004-2021_-_MP-PGJ_75c11.pdf" TargetMode="External"/><Relationship Id="rId45" Type="http://schemas.openxmlformats.org/officeDocument/2006/relationships/hyperlink" Target="https://www.mpam.mp.br/images/tranp%20DCCON/2025/Reempenho_2025_Abril/3&#186;_TAP_AO_CT_004-2021_21c1c.pdf" TargetMode="External"/><Relationship Id="rId46" Type="http://schemas.openxmlformats.org/officeDocument/2006/relationships/hyperlink" Target="https://www.mpam.mp.br/images-j5/DCCON/2026/REEMPENHO/JAN%202026/4o%20TAP%20CT%20004-2021.pdf" TargetMode="External"/><Relationship Id="rId47" Type="http://schemas.openxmlformats.org/officeDocument/2006/relationships/hyperlink" Target="https://www.mpam.mp.br/images-j5/DCCON/2026/TERMOS%20ADITIVOS%20-%20CONTRATO/5o%20TA%20AO%20CT%20004-2021.pdf" TargetMode="External"/><Relationship Id="rId48" Type="http://schemas.openxmlformats.org/officeDocument/2006/relationships/hyperlink" Target="https://www.mpam.mp.br/images-j5/DCCON/2026/TERMOS%20ADITIVOS%20-%20CONTRATO/5o%20TAP%20AO%20CT%20004-2021.pdf" TargetMode="External"/><Relationship Id="rId49" Type="http://schemas.openxmlformats.org/officeDocument/2006/relationships/hyperlink" Target="https://www.mpam.mp.br/images/CCT_n&#186;_007-2021-MP-PGJ_493b2.pdf" TargetMode="External"/><Relationship Id="rId50" Type="http://schemas.openxmlformats.org/officeDocument/2006/relationships/hyperlink" Target="https://www.mpam.mp.br/images/1_TA_&#224;_CC_n.&#186;_007-2021_-_MP-PGJ_0c5e8.pdf" TargetMode="External"/><Relationship Id="rId51" Type="http://schemas.openxmlformats.org/officeDocument/2006/relationships/hyperlink" Target="https://www.mpam.mp.br/images/2&#186;_TA_ao_CC_007-2021_-_MP-PGJ_d2193.pdf" TargetMode="External"/><Relationship Id="rId52" Type="http://schemas.openxmlformats.org/officeDocument/2006/relationships/hyperlink" Target="https://www.mpam.mp.br/images/1&#186;_TAP_a_CCT_n&#186;_7-2021_-_MP-PGJ_-_2021.018937_7681c.pdf" TargetMode="External"/><Relationship Id="rId53" Type="http://schemas.openxmlformats.org/officeDocument/2006/relationships/hyperlink" Target="https://mpam.mp.br/images/3&#186;_TA_a_CCT_07-2021_-_MP-PGJ_01e2c.pdf" TargetMode="External"/><Relationship Id="rId54" Type="http://schemas.openxmlformats.org/officeDocument/2006/relationships/hyperlink" Target="https://www.mpam.mp.br/images/4&#186;_TA_&#224;_CC_n&#186;_007-2021_-_MP-PGJ_b783b.pdf" TargetMode="External"/><Relationship Id="rId55" Type="http://schemas.openxmlformats.org/officeDocument/2006/relationships/hyperlink" Target="https://www.mpam.mp.br/images/2&#186;_TAP_ao_CCT_007-2021_-_MP-PGJ_bf891.pdf" TargetMode="External"/><Relationship Id="rId56" Type="http://schemas.openxmlformats.org/officeDocument/2006/relationships/hyperlink" Target="https://www.mpam.mp.br/images/tranp%20DCCON/2025/Reempenho_2025_Abril/3&#186;_TAP_&#192;_CC_007-2021_13900.pdf" TargetMode="External"/><Relationship Id="rId57" Type="http://schemas.openxmlformats.org/officeDocument/2006/relationships/hyperlink" Target="https://www.mpam.mp.br/images-j5/DCCON/2026/REEMPENHO/JAN%202026/4o%20TAP%20CC%20007-2021.pdf" TargetMode="External"/><Relationship Id="rId58" Type="http://schemas.openxmlformats.org/officeDocument/2006/relationships/hyperlink" Target="https://www.mpam.mp.br/images/CT_n&#186;_008-2021-MP-PGJ_077ad.pdf" TargetMode="External"/><Relationship Id="rId59" Type="http://schemas.openxmlformats.org/officeDocument/2006/relationships/hyperlink" Target="https://www.mpam.mp.br/images/1&#186;_TA_ao_CT_n&#186;_8-2021_-_MP-PGJ_e3290.pdf" TargetMode="External"/><Relationship Id="rId60" Type="http://schemas.openxmlformats.org/officeDocument/2006/relationships/hyperlink" Target="https://www.mpam.mp.br/images/2&#186;_TA_ao_CT_008-2021_-_MP-PGJ_bc47a.pdf" TargetMode="External"/><Relationship Id="rId61" Type="http://schemas.openxmlformats.org/officeDocument/2006/relationships/hyperlink" Target="https://www.mpam.mp.br/images/1&#186;_TAP_a_CT_n&#186;_08-2021_-_MP-PGJ_-_2021.018933_c2a01.pdf" TargetMode="External"/><Relationship Id="rId62" Type="http://schemas.openxmlformats.org/officeDocument/2006/relationships/hyperlink" Target="https://www.mpam.mp.br/images/3&#186;_TA_ao_CT_008-2021_-_MP-PGJ_56dd6.pdf" TargetMode="External"/><Relationship Id="rId63" Type="http://schemas.openxmlformats.org/officeDocument/2006/relationships/hyperlink" Target="https://mpam.mp.br/images/2&#186;_TAP_ao_CT_008-2021_-_MP-PGJ_95f16.pdf" TargetMode="External"/><Relationship Id="rId64" Type="http://schemas.openxmlformats.org/officeDocument/2006/relationships/hyperlink" Target="https://www.mpam.mp.br/images/4&#186;_TA_ao_CT_n&#186;_008-2021_-_MP-PGJ_fda14.pdf" TargetMode="External"/><Relationship Id="rId65" Type="http://schemas.openxmlformats.org/officeDocument/2006/relationships/hyperlink" Target="https://www.mpam.mp.br/images/tranp%20DCCON/2025/Reempenho_2025_Abril/3&#186;_TAP_AO_CT_008-2021_e9466.pdf" TargetMode="External"/><Relationship Id="rId66" Type="http://schemas.openxmlformats.org/officeDocument/2006/relationships/hyperlink" Target="https://www.mpam.mp.br/images/tranp%20DCCON/2025/Reempenho_2025_Julho/4&#186;_TAP_CT_008-2021_db9d9.pdf" TargetMode="External"/><Relationship Id="rId67" Type="http://schemas.openxmlformats.org/officeDocument/2006/relationships/hyperlink" Target="https://www.mpam.mp.br/images-j5/DCCON/2026/REEMPENHO/JAN%202026/5o%20TAP%20CT%20008-2021.pdf" TargetMode="External"/><Relationship Id="rId68" Type="http://schemas.openxmlformats.org/officeDocument/2006/relationships/hyperlink" Target="https://www.mpam.mp.br/images/CC_N&#186;_010.2021_-_MP-PGJ_88af6.pdf" TargetMode="External"/><Relationship Id="rId69" Type="http://schemas.openxmlformats.org/officeDocument/2006/relationships/hyperlink" Target="https://www.mpam.mp.br/images/1&#186;_TAP_a_CCT_n&#186;_10-2021_-_MP-PGJ_-_2020.007499_cb541.pdf" TargetMode="External"/><Relationship Id="rId70" Type="http://schemas.openxmlformats.org/officeDocument/2006/relationships/hyperlink" Target="https://mpam.mp.br/images/2&#186;_TAP_ao_CCT_010-2021_-_MP-PGJ_488a1.pdf" TargetMode="External"/><Relationship Id="rId71" Type="http://schemas.openxmlformats.org/officeDocument/2006/relationships/hyperlink" Target="https://www.mpam.mp.br/images/tranp%20DCCON/2025/Reempenho_2025_Abril/3&#186;_TAP_&#192;_CC_010-2021_29560.pdf" TargetMode="External"/><Relationship Id="rId72" Type="http://schemas.openxmlformats.org/officeDocument/2006/relationships/hyperlink" Target="https://www.mpam.mp.br/images/tranp%20DCCON/2025/Reempenho_2025_Julho/4&#186;_TAP_CC_010-2021_6f1e0.pdf" TargetMode="External"/><Relationship Id="rId73" Type="http://schemas.openxmlformats.org/officeDocument/2006/relationships/hyperlink" Target="https://www.mpam.mp.br/images/tranp%20DCCON/2025/Reempenho_2025_Outubro/5&#186;_TAP_4eba8.pdf" TargetMode="External"/><Relationship Id="rId74" Type="http://schemas.openxmlformats.org/officeDocument/2006/relationships/hyperlink" Target="https://www.mpam.mp.br/images-j5/DCCON/2026/REEMPENHO/JAN%202026/6o%20TAP%20CC%20010-2021.pdf" TargetMode="External"/><Relationship Id="rId75" Type="http://schemas.openxmlformats.org/officeDocument/2006/relationships/hyperlink" Target="https://www.mpam.mp.br/images/CT_n&#186;_012-2021-MP-PGJ_df72d.pdf" TargetMode="External"/><Relationship Id="rId76" Type="http://schemas.openxmlformats.org/officeDocument/2006/relationships/hyperlink" Target="https://www.mpam.mp.br/images/1_TA_&#224;_CT_n.&#186;_012-2021_-_MP-PGJ_e4d42.pdf" TargetMode="External"/><Relationship Id="rId77" Type="http://schemas.openxmlformats.org/officeDocument/2006/relationships/hyperlink" Target="https://www.mpam.mp.br/images/2&#186;_TA_ao_CT_012-2021_-_MP-PGJ_3e59d.pdf" TargetMode="External"/><Relationship Id="rId78" Type="http://schemas.openxmlformats.org/officeDocument/2006/relationships/hyperlink" Target="https://www.mpam.mp.br/images/3&#186;_TA_ao_CT_012-2021_-_MP-PGJ_f3585.pdf" TargetMode="External"/><Relationship Id="rId79" Type="http://schemas.openxmlformats.org/officeDocument/2006/relationships/hyperlink" Target="https://www.mpam.mp.br/images/4&#186;_TA_ao_CT_012-2021_-_MP-PGJ_abff4.pdf" TargetMode="External"/><Relationship Id="rId80" Type="http://schemas.openxmlformats.org/officeDocument/2006/relationships/hyperlink" Target="https://www.mpam.mp.br/images/1&#186;_TAP_a_CT_n&#186;_012-2021_-_MP-PGJ_-_2022.002439_023ef.pdf" TargetMode="External"/><Relationship Id="rId81" Type="http://schemas.openxmlformats.org/officeDocument/2006/relationships/hyperlink" Target="https://mpam.mp.br/images/2&#186;_TAP_ao_CT_012-2021_-_MP-PGJ_f0203.pdf" TargetMode="External"/><Relationship Id="rId82" Type="http://schemas.openxmlformats.org/officeDocument/2006/relationships/hyperlink" Target="https://www.mpam.mp.br/images/tranp%20DCCON/2025/Reempenho_2025_Abril/3&#186;_TAP_AO_CT_012-2021_4aabf.pdf" TargetMode="External"/><Relationship Id="rId83" Type="http://schemas.openxmlformats.org/officeDocument/2006/relationships/hyperlink" Target="https://www.mpam.mp.br/images/tranp%20DCCON/2025/Reempenho_2025_Julho/4&#186;_TAP_CT_012-2021_27c05.pdf" TargetMode="External"/><Relationship Id="rId84" Type="http://schemas.openxmlformats.org/officeDocument/2006/relationships/hyperlink" Target="https://www.mpam.mp.br/images-j5/DCCON/2026/REEMPENHO/JAN%202026/5o%20TAP%20CT%20012-2021.pdf" TargetMode="External"/><Relationship Id="rId85" Type="http://schemas.openxmlformats.org/officeDocument/2006/relationships/hyperlink" Target="https://www.mpam.mp.br/images/CT_n_019-2021-MP-PGJ_60243.pdf" TargetMode="External"/><Relationship Id="rId86" Type="http://schemas.openxmlformats.org/officeDocument/2006/relationships/hyperlink" Target="https://www.mpam.mp.br/images/1_TAP_&#224;_CT_n.&#186;_019-2021_-_MP-PGJ_1567d.pdf" TargetMode="External"/><Relationship Id="rId87" Type="http://schemas.openxmlformats.org/officeDocument/2006/relationships/hyperlink" Target="https://www.mpam.mp.br/images/1_TA_&#224;_CT_n.&#186;_019-2021_-_MP_-PGJ_9396e.pdf" TargetMode="External"/><Relationship Id="rId88" Type="http://schemas.openxmlformats.org/officeDocument/2006/relationships/hyperlink" Target="https://www.mpam.mp.br/images/2_TA_ao_CT_N&#186;_019-2021_4beb7.pdf" TargetMode="External"/><Relationship Id="rId89" Type="http://schemas.openxmlformats.org/officeDocument/2006/relationships/hyperlink" Target="https://www.mpam.mp.br/images/1&#186;_TAP_a_CT_n&#186;_19-2021_-_MP-PGJ_-_2022.004812_76b44.pdf" TargetMode="External"/><Relationship Id="rId90" Type="http://schemas.openxmlformats.org/officeDocument/2006/relationships/hyperlink" Target="https://mpam.mp.br/images/3&#186;_TAP_ao_CT_019-2021_-_MP-PGJ_5aa97.pdf" TargetMode="External"/><Relationship Id="rId91" Type="http://schemas.openxmlformats.org/officeDocument/2006/relationships/hyperlink" Target="https://www.mpam.mp.br/images/3&#186;_TA_ao_CT_19-2021_-_MP-PGJ_cacc9.pdf" TargetMode="External"/><Relationship Id="rId92" Type="http://schemas.openxmlformats.org/officeDocument/2006/relationships/hyperlink" Target="https://www.mpam.mp.br/images/3&#186;_TAP_ao_CT_019-2021_-_MP-PGJ_efad3.pdf" TargetMode="External"/><Relationship Id="rId93" Type="http://schemas.openxmlformats.org/officeDocument/2006/relationships/hyperlink" Target="https://www.mpam.mp.br/images/tranp%20DCCON/2025/Reempenho_2025_Abril/4&#186;_TAP_AO_CT_019-2021_f184c.pdf" TargetMode="External"/><Relationship Id="rId94" Type="http://schemas.openxmlformats.org/officeDocument/2006/relationships/hyperlink" Target="https://www.mpam.mp.br/images/tranp%20DCCON/2025/Reempenho_2025_Julho/6&#186;_TAP_CT_019-2021_0e31b.pdf" TargetMode="External"/><Relationship Id="rId95" Type="http://schemas.openxmlformats.org/officeDocument/2006/relationships/hyperlink" Target="https://www.mpam.mp.br/images/tranp%20DCCON/2025/Reempenho_2025_Outubro/7&#186;_TAP_6c78e.pdf" TargetMode="External"/><Relationship Id="rId96" Type="http://schemas.openxmlformats.org/officeDocument/2006/relationships/hyperlink" Target="https://www.mpam.mp.br/images/4&#186;_TA_ao_CT_019-2021_9db96.pdf" TargetMode="External"/><Relationship Id="rId97" Type="http://schemas.openxmlformats.org/officeDocument/2006/relationships/hyperlink" Target="https://www.mpam.mp.br/images-j5/DCCON/2026/REEMPENHO/JAN%202026/8o%20TAP%20CT%20019-2021.pdf" TargetMode="External"/><Relationship Id="rId98" Type="http://schemas.openxmlformats.org/officeDocument/2006/relationships/hyperlink" Target="https://www.mpam.mp.br/images-j5/DCCON/2026/REEMPENHO/FEV%202026/9o%20TAP%20CT%20019-2021.pdf" TargetMode="External"/><Relationship Id="rId99" Type="http://schemas.openxmlformats.org/officeDocument/2006/relationships/hyperlink" Target="https://www.mpam.mp.br/images-j5/DCCON/2026/REEMPENHO/MAR%202026/10o%20TAP%20AO%20CT%20019-2021.pdf" TargetMode="External"/><Relationship Id="rId100" Type="http://schemas.openxmlformats.org/officeDocument/2006/relationships/hyperlink" Target="https://www.mpam.mp.br/images-j5/DCCON/2026/REEMPENHO/MAR%202026/11o%20TAP%20AO%20CT%20019-2021.pdf" TargetMode="External"/><Relationship Id="rId101" Type="http://schemas.openxmlformats.org/officeDocument/2006/relationships/hyperlink" Target="https://www.mpam.mp.br/images-j5/DCCON/2026/REEMPENHO/ABR%202026/12o%20TAP%20AO%20CT%20019-2021.pdf" TargetMode="External"/><Relationship Id="rId102" Type="http://schemas.openxmlformats.org/officeDocument/2006/relationships/hyperlink" Target="https://www.mpam.mp.br/images/CT_n&#186;_33-MP-PGJ_94190.pdf" TargetMode="External"/><Relationship Id="rId103" Type="http://schemas.openxmlformats.org/officeDocument/2006/relationships/hyperlink" Target="https://www.mpam.mp.br/images/1_TA_&#224;_CT_n.&#186;_033-2021_-_MP-PGJ_484f5.pdf" TargetMode="External"/><Relationship Id="rId104" Type="http://schemas.openxmlformats.org/officeDocument/2006/relationships/hyperlink" Target="https://www.mpam.mp.br/images/1&#186;_TAP_a_CT_n&#186;_33-2021_-_MP-PGJ_-_2022.013017_d403f.pdf" TargetMode="External"/><Relationship Id="rId105" Type="http://schemas.openxmlformats.org/officeDocument/2006/relationships/hyperlink" Target="https://www.mpam.mp.br/images/2_TA_ao_CT_N&#186;_033-2021-MP-PGJ_2c074.pdf" TargetMode="External"/><Relationship Id="rId106" Type="http://schemas.openxmlformats.org/officeDocument/2006/relationships/hyperlink" Target="https://www.mpam.mp.br/images/3&#186;_TA_ao_CT_n&#186;_033-2021_-_MP-PGJ_2f24b.pdf" TargetMode="External"/><Relationship Id="rId107" Type="http://schemas.openxmlformats.org/officeDocument/2006/relationships/hyperlink" Target="https://www.mpam.mp.br/images/2&#186;_TAP_ao_CT_033-2021_-_MP-PGJ_cef32.pdf" TargetMode="External"/><Relationship Id="rId108" Type="http://schemas.openxmlformats.org/officeDocument/2006/relationships/hyperlink" Target="https://www.mpam.mp.br/images/tranp%20DCCON/2025/Reempenho_2025_Abril/3&#186;_TAP_AO_CT_033-2021_9be9c.pdf" TargetMode="External"/><Relationship Id="rId109" Type="http://schemas.openxmlformats.org/officeDocument/2006/relationships/hyperlink" Target="https://www.mpam.mp.br/images/tranp%20DCCON/2025/Reempenho_2025_Julho/4&#186;_TAP_CT_033-2021_fd1bb.pdf" TargetMode="External"/><Relationship Id="rId110" Type="http://schemas.openxmlformats.org/officeDocument/2006/relationships/hyperlink" Target="https://www.mpam.mp.br/images/tranp%20DCCON/2025/Reempenho_2025_Outubro/5&#186;_TAP_ea922.pdf" TargetMode="External"/><Relationship Id="rId111" Type="http://schemas.openxmlformats.org/officeDocument/2006/relationships/hyperlink" Target="https://www.mpam.mp.br/images-j5/DCCON/Termo%20Aditivo%20-%202025/4o%20TA%20AO%20CT%20033-2021.pdf" TargetMode="External"/><Relationship Id="rId112" Type="http://schemas.openxmlformats.org/officeDocument/2006/relationships/hyperlink" Target="https://www.mpam.mp.br/images-j5/DCCON/Termo%20de%20Apostilamento%20-%202025/6o%20TAP.pdf" TargetMode="External"/><Relationship Id="rId113" Type="http://schemas.openxmlformats.org/officeDocument/2006/relationships/hyperlink" Target="https://www.mpam.mp.br/images-j5/DCCON/2026/REEMPENHO/JAN%202026/7o%20TAP%20CT%20033-2021.pdf" TargetMode="External"/><Relationship Id="rId114" Type="http://schemas.openxmlformats.org/officeDocument/2006/relationships/hyperlink" Target="https://www.mpam.mp.br/images/CT_n&#186;_035-2021-MP-PGJ_8bef6.pdf" TargetMode="External"/><Relationship Id="rId115" Type="http://schemas.openxmlformats.org/officeDocument/2006/relationships/hyperlink" Target="https://www.mpam.mp.br/images/1_TA_ao_CT_n.&#186;_035-2021_-_CORREIOS_87d3a.pdf" TargetMode="External"/><Relationship Id="rId116" Type="http://schemas.openxmlformats.org/officeDocument/2006/relationships/hyperlink" Target="https://www.mpam.mp.br/images/1&#186;_TAP_a_CT_n&#186;_035-2021_-_MP-PGJ_-_2022.012895_4d2cd.pdf" TargetMode="External"/><Relationship Id="rId117" Type="http://schemas.openxmlformats.org/officeDocument/2006/relationships/hyperlink" Target="https://www.mpam.mp.br/images/2_TA_ao_CT_N&#186;_035-2021-MP-PGJ_cea87.pdf" TargetMode="External"/><Relationship Id="rId118" Type="http://schemas.openxmlformats.org/officeDocument/2006/relationships/hyperlink" Target="https://www.mpam.mp.br/images/3&#186;_TA_ao_CT_035-2021_-_MP-PGJ_f068e.pdf" TargetMode="External"/><Relationship Id="rId119" Type="http://schemas.openxmlformats.org/officeDocument/2006/relationships/hyperlink" Target="https://www.mpam.mp.br/images/2&#186;_TAP_ao_CT_035-2021_-_MP-PGJ_4c9a1.pdf" TargetMode="External"/><Relationship Id="rId120" Type="http://schemas.openxmlformats.org/officeDocument/2006/relationships/hyperlink" Target="https://www.mpam.mp.br/images/tranp%20DCCON/2025/Reempenho_2025_Abril/3&#186;_TAP_AO_CT_035-2021_723e0.pdf" TargetMode="External"/><Relationship Id="rId121" Type="http://schemas.openxmlformats.org/officeDocument/2006/relationships/hyperlink" Target="https://www.mpam.mp.br/images/tranp%20DCCON/2025/Reempenho_2025_Julho/4&#186;_TAP_CT_035-2021_ef156.pdf" TargetMode="External"/><Relationship Id="rId122" Type="http://schemas.openxmlformats.org/officeDocument/2006/relationships/hyperlink" Target="https://www.mpam.mp.br/images/tranp%20DCCON/2025/Reempenho_2025_Outubro/5&#186;_TAP_8c104.pdf" TargetMode="External"/><Relationship Id="rId123" Type="http://schemas.openxmlformats.org/officeDocument/2006/relationships/hyperlink" Target="https://www.mpam.mp.br/images-j5/DCCON/Termo%20de%20Apostilamento%20-%202025/6o%20TAP%20ao%20CT%20035-2021.pdf" TargetMode="External"/><Relationship Id="rId124" Type="http://schemas.openxmlformats.org/officeDocument/2006/relationships/hyperlink" Target="https://www.mpam.mp.br/images-j5/DCCON/Termo%20Aditivo%20-%202025/4o%20TA%20ao%20CT%20035-2021.pdf" TargetMode="External"/><Relationship Id="rId125" Type="http://schemas.openxmlformats.org/officeDocument/2006/relationships/hyperlink" Target="https://www.mpam.mp.br/images-j5/DCCON/Termo%20Aditivo%20-%202025/5o%20TA%20ao%20CT%20035-2021.pdf" TargetMode="External"/><Relationship Id="rId126" Type="http://schemas.openxmlformats.org/officeDocument/2006/relationships/hyperlink" Target="https://www.mpam.mp.br/images-j5/DCCON/2026/REEMPENHO/DEZ%202025/7o%20TAP%20AO%20CT%20035-2021/7o%20TAP.pdf" TargetMode="External"/><Relationship Id="rId127" Type="http://schemas.openxmlformats.org/officeDocument/2006/relationships/hyperlink" Target="https://www.mpam.mp.br/images-j5/DCCON/2026/REEMPENHO/JAN%202026/8o%20TAP%20CT%20035-2021.pdf" TargetMode="External"/><Relationship Id="rId128" Type="http://schemas.openxmlformats.org/officeDocument/2006/relationships/hyperlink" Target="https://www.mpam.mp.br/images/CC_n&#186;_01-2022-MP-PGJ_36aa3.pdf" TargetMode="External"/><Relationship Id="rId129" Type="http://schemas.openxmlformats.org/officeDocument/2006/relationships/hyperlink" Target="https://www.mpam.mp.br/images/1_TAP_&#224;_CC_n.&#186;_001-2022_-_MP-PGJ_28a08.pdf" TargetMode="External"/><Relationship Id="rId130" Type="http://schemas.openxmlformats.org/officeDocument/2006/relationships/hyperlink" Target="https://www.mpam.mp.br/images/1&#186;_TA_ao_CCT_01-2022_-_MP-PGJ_50c1e.pdf" TargetMode="External"/><Relationship Id="rId131" Type="http://schemas.openxmlformats.org/officeDocument/2006/relationships/hyperlink" Target="https://www.mpam.mp.br/images/2&#186;_TA_ao_CCT_01-2022_-_MP-PGJ_a15dc.pdf" TargetMode="External"/><Relationship Id="rId132" Type="http://schemas.openxmlformats.org/officeDocument/2006/relationships/hyperlink" Target="https://www.mpam.mp.br/images/3&#186;_TA_&#224;_CC_n&#186;_001-2022_-_MP-PGJ_df52b.pdf" TargetMode="External"/><Relationship Id="rId133" Type="http://schemas.openxmlformats.org/officeDocument/2006/relationships/hyperlink" Target="https://www.mpam.mp.br/images-j5/DCCON/2026/TERMOS%20ADITIVOS/4o%20TA%20A%20CC%20001-2022.pdf" TargetMode="External"/><Relationship Id="rId134" Type="http://schemas.openxmlformats.org/officeDocument/2006/relationships/hyperlink" Target="https://www.mpam.mp.br/images/CT_04-2022_-_MP-PGJ_fde48.pdf" TargetMode="External"/><Relationship Id="rId135" Type="http://schemas.openxmlformats.org/officeDocument/2006/relationships/hyperlink" Target="https://www.mpam.mp.br/images/1&#186;_TA_ao_CT_004-2022_-_MP-PGJ_c414c.pdf" TargetMode="External"/><Relationship Id="rId136" Type="http://schemas.openxmlformats.org/officeDocument/2006/relationships/hyperlink" Target="https://www.mpam.mp.br/images/CT_09-2022_-_SCJ_-_MP-PGJ_35ac9.pdf" TargetMode="External"/><Relationship Id="rId137" Type="http://schemas.openxmlformats.org/officeDocument/2006/relationships/hyperlink" Target="https://www.mpam.mp.br/images/1&#186;_TA_ao_CT_n.&#186;_009-2022-MP_PGJ_a7aa6.pdf" TargetMode="External"/><Relationship Id="rId138" Type="http://schemas.openxmlformats.org/officeDocument/2006/relationships/hyperlink" Target="https://www.mpam.mp.br/images/2&#186;_TA_ao_CT_009-2022_-_MP-PGJ_ea369.pdf" TargetMode="External"/><Relationship Id="rId139" Type="http://schemas.openxmlformats.org/officeDocument/2006/relationships/hyperlink" Target="https://www.mpam.mp.br/images/3&#186;_TA_ao_CT_009-2022_-_MP-PGJ_bbad0.pdf" TargetMode="External"/><Relationship Id="rId140" Type="http://schemas.openxmlformats.org/officeDocument/2006/relationships/hyperlink" Target="https://www.mpam.mp.br/images/1&#186;_TAP_ao_CT_N&#186;_009-2022_16f5e.pdf" TargetMode="External"/><Relationship Id="rId141" Type="http://schemas.openxmlformats.org/officeDocument/2006/relationships/hyperlink" Target="https://www.mpam.mp.br/images/CCT_04-2022_-_MP-PGJ_fcb3e.pdf" TargetMode="External"/><Relationship Id="rId142" Type="http://schemas.openxmlformats.org/officeDocument/2006/relationships/hyperlink" Target="https://www.mpam.mp.br/images/1&#186;_TAP_a_CCT_n&#186;_4-2022_-_MP-PGJ_-_2022.004365_5460d.pdf" TargetMode="External"/><Relationship Id="rId143" Type="http://schemas.openxmlformats.org/officeDocument/2006/relationships/hyperlink" Target="https://mpam.mp.br/images/2&#186;_TAP_a_CCT_004-2022_-_MP-PGJ_15910.pdf" TargetMode="External"/><Relationship Id="rId144" Type="http://schemas.openxmlformats.org/officeDocument/2006/relationships/hyperlink" Target="https://www.mpam.mp.br/images/tranp%20DCCON/2025/Reempenho_2025_Abril/3&#186;_TAP_A_CC_004-2022_8ef5c.pdf" TargetMode="External"/><Relationship Id="rId145" Type="http://schemas.openxmlformats.org/officeDocument/2006/relationships/hyperlink" Target="https://www.mpam.mp.br/images/tranp%20DCCON/2025/Reempenho_2025_Julho/4&#186;_TAP_CC_004-2022_376b1.pdf" TargetMode="External"/><Relationship Id="rId146" Type="http://schemas.openxmlformats.org/officeDocument/2006/relationships/hyperlink" Target="https://www.mpam.mp.br/images/tranp%20DCCON/2025/Reempenho_2025_Julho/5&#186;_TAP_CC_004-2022_1c71a.pdf" TargetMode="External"/><Relationship Id="rId147" Type="http://schemas.openxmlformats.org/officeDocument/2006/relationships/hyperlink" Target="https://www.mpam.mp.br/images/tranp%20DCCON/2025/Reempenho_2025_Outubro/6&#186;_TAP_48ea8.pdf" TargetMode="External"/><Relationship Id="rId148" Type="http://schemas.openxmlformats.org/officeDocument/2006/relationships/hyperlink" Target="https://www.mpam.mp.br/images-j5/DCCON/2026/REEMPENHO/JAN%202026/7o%20TAP%20CC%20004-2022.pdf" TargetMode="External"/><Relationship Id="rId149" Type="http://schemas.openxmlformats.org/officeDocument/2006/relationships/hyperlink" Target="https://www.mpam.mp.br/images/CT_12-2022_-_MP-PGJ_0664d.pdf" TargetMode="External"/><Relationship Id="rId150" Type="http://schemas.openxmlformats.org/officeDocument/2006/relationships/hyperlink" Target="https://www.mpam.mp.br/images/CT_15-2022_-_MP-PGJ_c1f21.pdf" TargetMode="External"/><Relationship Id="rId151" Type="http://schemas.openxmlformats.org/officeDocument/2006/relationships/hyperlink" Target="https://www.mpam.mp.br/images/1_TA_ao_CT_N&#186;_015-2022_-_MP-PGJ_28367.pdf" TargetMode="External"/><Relationship Id="rId152" Type="http://schemas.openxmlformats.org/officeDocument/2006/relationships/hyperlink" Target="https://www.mpam.mp.br/images/2&#186;_TA_ao_CT_015-2022_-_MP-PGJ_bccf5.pdf" TargetMode="External"/><Relationship Id="rId153" Type="http://schemas.openxmlformats.org/officeDocument/2006/relationships/hyperlink" Target="https://www.mpam.mp.br/images/3&#186;_TA_ao_CT_015-2022_57837.pdf" TargetMode="External"/><Relationship Id="rId154" Type="http://schemas.openxmlformats.org/officeDocument/2006/relationships/hyperlink" Target="https://www.mpam.mp.br/images/4&#186;_TA_ao_CT_015-2022_8a6b7.pdf" TargetMode="External"/><Relationship Id="rId155" Type="http://schemas.openxmlformats.org/officeDocument/2006/relationships/hyperlink" Target="https://www.mpam.mp.br/images-j5/DCCON/2026/REEMPENHO/MAR%202026/1o%20TAP%20AO%20CT%20015-2022.pdf" TargetMode="External"/><Relationship Id="rId156" Type="http://schemas.openxmlformats.org/officeDocument/2006/relationships/hyperlink" Target="https://www.mpam.mp.br/images/1&#186;_TAP_a_CCT_n&#186;_05-2022_-_MP-PGJ_-_2022.015927_b03cf.pdf" TargetMode="External"/><Relationship Id="rId157" Type="http://schemas.openxmlformats.org/officeDocument/2006/relationships/hyperlink" Target="https://www.mpam.mp.br/images/2&#186;_TAP_a_CCT_005-2022_-_MP-PGJ_68a3e.pdf" TargetMode="External"/><Relationship Id="rId158" Type="http://schemas.openxmlformats.org/officeDocument/2006/relationships/hyperlink" Target="https://www.mpam.mp.br/images/tranp%20DCCON/2025/Reempenho_2025_Abril/3&#186;_TAP_&#192;_CC_005-2022_ef148.pdf" TargetMode="External"/><Relationship Id="rId159" Type="http://schemas.openxmlformats.org/officeDocument/2006/relationships/hyperlink" Target="https://www.mpam.mp.br/images/tranp%20DCCON/2025/Reempenho_2025_Julho/4&#186;_TAP_CC_005-2022_0f6c9.pdf" TargetMode="External"/><Relationship Id="rId160" Type="http://schemas.openxmlformats.org/officeDocument/2006/relationships/hyperlink" Target="https://www.mpam.mp.br/images/tranp%20DCCON/2025/Reempenho_2025_Outubro/5&#186;_TAP_e5ecc.pdf" TargetMode="External"/><Relationship Id="rId161" Type="http://schemas.openxmlformats.org/officeDocument/2006/relationships/hyperlink" Target="https://www.mpam.mp.br/images-j5/DCCON/2026/REEMPENHO/FEV%202026/6o%20TAP%20CC%20005-2022.pdf" TargetMode="External"/><Relationship Id="rId162" Type="http://schemas.openxmlformats.org/officeDocument/2006/relationships/hyperlink" Target="https://www.mpam.mp.br/images/Contratos/2022/Contrato/CT_25-2022_-_MP-PGJ_8363e.pdf" TargetMode="External"/><Relationship Id="rId163" Type="http://schemas.openxmlformats.org/officeDocument/2006/relationships/hyperlink" Target="https://www.mpam.mp.br/images/1_TA_ao_CT_N&#186;_025-2022_-_MP-PGJ_17da9.pdf" TargetMode="External"/><Relationship Id="rId164" Type="http://schemas.openxmlformats.org/officeDocument/2006/relationships/hyperlink" Target="https://www.mpam.mp.br/images/1&#186;_TAP_a_CT_n&#186;_25-2022_-_MP-PGJ_-_2021.018945_f8806.pdf" TargetMode="External"/><Relationship Id="rId165" Type="http://schemas.openxmlformats.org/officeDocument/2006/relationships/hyperlink" Target="https://mpam.mp.br/images/2&#186;_TA_ao_CT_25-2022_-_MP-PGJ_e5ed3.pdf" TargetMode="External"/><Relationship Id="rId166" Type="http://schemas.openxmlformats.org/officeDocument/2006/relationships/hyperlink" Target="https://mpam.mp.br/images/1&#186;_TAP_ao_CT_025-2022_-_MP-PGJ_58843.pdf" TargetMode="External"/><Relationship Id="rId167" Type="http://schemas.openxmlformats.org/officeDocument/2006/relationships/hyperlink" Target="https://www.mpam.mp.br/images/3&#186;_TA_ao_CT_025-2022_-_MP-PGJ_0985d.pdf" TargetMode="External"/><Relationship Id="rId168" Type="http://schemas.openxmlformats.org/officeDocument/2006/relationships/hyperlink" Target="https://www.mpam.mp.br/images/tranp%20DCCON/2025/Reempenho_2025_Abril/3&#186;_TAP_AO_CT_025-2022_ef780.pdf" TargetMode="External"/><Relationship Id="rId169" Type="http://schemas.openxmlformats.org/officeDocument/2006/relationships/hyperlink" Target="https://www.mpam.mp.br/images/tranp%20DCCON/2025/Reempenho_2025_Julho/4&#186;_TAP_CT_025-2022_9f45a.pdf" TargetMode="External"/><Relationship Id="rId170" Type="http://schemas.openxmlformats.org/officeDocument/2006/relationships/hyperlink" Target="https://www.mpam.mp.br/images/4&#186;_TA_ao_CT_025-2022_bbff1.pdf" TargetMode="External"/><Relationship Id="rId171" Type="http://schemas.openxmlformats.org/officeDocument/2006/relationships/hyperlink" Target="https://www.mpam.mp.br/images-j5/DCCON/2026/REEMPENHO/JAN%202026/5o%20TAP%20CT%20025-2022.pdf" TargetMode="External"/><Relationship Id="rId172" Type="http://schemas.openxmlformats.org/officeDocument/2006/relationships/hyperlink" Target="https://www.mpam.mp.br/images-j5/DCCON/2026/TERMOS%20ADITIVOS%20-%20CONTRATO/5o%20TA%20AO%20CT%20025-2022.pdf" TargetMode="External"/><Relationship Id="rId173" Type="http://schemas.openxmlformats.org/officeDocument/2006/relationships/hyperlink" Target="https://www.mpam.mp.br/images/CCT_06-2022_-_MP-PGJ_b19f3.pdf" TargetMode="External"/><Relationship Id="rId174" Type="http://schemas.openxmlformats.org/officeDocument/2006/relationships/hyperlink" Target="https://www.mpam.mp.br/images/1&#186;_TAP_a_CCT_n&#186;_6-2022_-_MP-PGJ_-_2022.016293_e0de2.pdf" TargetMode="External"/><Relationship Id="rId175" Type="http://schemas.openxmlformats.org/officeDocument/2006/relationships/hyperlink" Target="https://www.mpam.mp.br/images/1&#186;_TA_&#224;_CC_006-2022_-_MP-PGJ_db10d.pdf" TargetMode="External"/><Relationship Id="rId176" Type="http://schemas.openxmlformats.org/officeDocument/2006/relationships/hyperlink" Target="https://www.mpam.mp.br/images/2&#186;_TAP_a_CCT_006-2022_-_MP-PGJ_4ec54.pdf" TargetMode="External"/><Relationship Id="rId177" Type="http://schemas.openxmlformats.org/officeDocument/2006/relationships/hyperlink" Target="https://www.mpam.mp.br/images/tranp%20DCCON/2025/Reempenho_2025_Abril/3&#186;_TAP_&#192;_CC_006-2022_293da.pdf" TargetMode="External"/><Relationship Id="rId178" Type="http://schemas.openxmlformats.org/officeDocument/2006/relationships/hyperlink" Target="https://www.mpam.mp.br/images/tranp%20DCCON/2025/Reempenho_2025_Julho/4&#186;_TAP_CC_006-2022_8cc7c.pdf" TargetMode="External"/><Relationship Id="rId179" Type="http://schemas.openxmlformats.org/officeDocument/2006/relationships/hyperlink" Target="https://www.mpam.mp.br/images/tranp%20DCCON/2025/Reempenho_2025_Outubro/5&#186;_TAP_9b4ae.pdf" TargetMode="External"/><Relationship Id="rId180" Type="http://schemas.openxmlformats.org/officeDocument/2006/relationships/hyperlink" Target="https://www.mpam.mp.br/images-j5/DCCON/2026/REEMPENHO/DEZ%202025/6o%20TAP%20A%20CC%20006-2022/6o%20TAP.pdf" TargetMode="External"/><Relationship Id="rId181" Type="http://schemas.openxmlformats.org/officeDocument/2006/relationships/hyperlink" Target="https://www.mpam.mp.br/images-j5/DCCON/2026/REEMPENHO/JAN%202026/7o%20TAP%20CC%20006-2022.pdf" TargetMode="External"/><Relationship Id="rId182" Type="http://schemas.openxmlformats.org/officeDocument/2006/relationships/hyperlink" Target="https://www.mpam.mp.br/images/CT_03-2023_-_MP-PGJ_6613a.pdf" TargetMode="External"/><Relationship Id="rId183" Type="http://schemas.openxmlformats.org/officeDocument/2006/relationships/hyperlink" Target="https://www.mpam.mp.br/images/1&#186;_TA_ao_CT_003-2023_-_MP-PGJ_17eef.pdf" TargetMode="External"/><Relationship Id="rId184" Type="http://schemas.openxmlformats.org/officeDocument/2006/relationships/hyperlink" Target="https://mpam.mp.br/images/1&#186;_TAP_ao_CT_003-2023_-_MP-PGJ_ef516.pdf" TargetMode="External"/><Relationship Id="rId185" Type="http://schemas.openxmlformats.org/officeDocument/2006/relationships/hyperlink" Target="https://www.mpam.mp.br/images/tranp%20DCCON/2025/Reempenho_2025_Abril/2&#186;_TAP_AO_CT_003-2023_f48dc.pdf" TargetMode="External"/><Relationship Id="rId186" Type="http://schemas.openxmlformats.org/officeDocument/2006/relationships/hyperlink" Target="https://www.mpam.mp.br/images/tranp%20DCCON/2025/Reempenho_2025_Outubro/3&#186;_TAP_e9492.pdf" TargetMode="External"/><Relationship Id="rId187" Type="http://schemas.openxmlformats.org/officeDocument/2006/relationships/hyperlink" Target="https://www.mpam.mp.br/images/4&#186;_TAP_f4db1.pdf" TargetMode="External"/><Relationship Id="rId188" Type="http://schemas.openxmlformats.org/officeDocument/2006/relationships/hyperlink" Target="https://www.mpam.mp.br/images-j5/DCCON/2026/REEMPENHO/JAN%202026/5o%20TAP%20CT%20003-2023.pdf" TargetMode="External"/><Relationship Id="rId189" Type="http://schemas.openxmlformats.org/officeDocument/2006/relationships/hyperlink" Target="https://www.mpam.mp.br/images/Contratos/2023/Contrato/CT_04-2023_-_MP-PGJ.pdf_ee471.pdf" TargetMode="External"/><Relationship Id="rId190" Type="http://schemas.openxmlformats.org/officeDocument/2006/relationships/hyperlink" Target="https://mpam.mp.br/images/1&#186;_TA_ao_CT_004-2023_-_MP-PGJ_67ebc.pdf" TargetMode="External"/><Relationship Id="rId191" Type="http://schemas.openxmlformats.org/officeDocument/2006/relationships/hyperlink" Target="https://mpam.mp.br/images/1&#186;_TAP_ao_CT_004-2023_-_MP-PGJ_63d9d.pdf" TargetMode="External"/><Relationship Id="rId192" Type="http://schemas.openxmlformats.org/officeDocument/2006/relationships/hyperlink" Target="https://www.mpam.mp.br/images/tranp%20DCCON/2025/Reempenho_2025_Abril/2&#186;_TAP_AO_CT_004-2023_b7775.pdf" TargetMode="External"/><Relationship Id="rId193" Type="http://schemas.openxmlformats.org/officeDocument/2006/relationships/hyperlink" Target="https://www.mpam.mp.br/images/tranp%20DCCON/2025/Reempenho_2025_Julho/3&#186;_TAP_CT_004-2023_9cb02.pdf" TargetMode="External"/><Relationship Id="rId194" Type="http://schemas.openxmlformats.org/officeDocument/2006/relationships/hyperlink" Target="https://www.mpam.mp.br/images/tranp%20DCCON/2025/Reempenho_2025_Outubro/4&#186;_TAP_f6def.pdf" TargetMode="External"/><Relationship Id="rId195" Type="http://schemas.openxmlformats.org/officeDocument/2006/relationships/hyperlink" Target="https://www.mpam.mp.br/images-j5/DCCON/2026/REEMPENHO/DEZ%202025/5o%20TAP%20AO%20CT%20004-2023/5o%20TAP.pdf" TargetMode="External"/><Relationship Id="rId196" Type="http://schemas.openxmlformats.org/officeDocument/2006/relationships/hyperlink" Target="https://www.mpam.mp.br/images-j5/DCCON/2026/REEMPENHO/JAN%202026/6o%20TAP%20CT%20004-2023.pdf" TargetMode="External"/><Relationship Id="rId197" Type="http://schemas.openxmlformats.org/officeDocument/2006/relationships/hyperlink" Target="https://www.mpam.mp.br/images-j5/DCCON/2026/REEMPENHO/FEV%202026/7o%20TAP%20CT%20004-2023.pdf" TargetMode="External"/><Relationship Id="rId198" Type="http://schemas.openxmlformats.org/officeDocument/2006/relationships/hyperlink" Target="https://www.mpam.mp.br/images/CT_06-2023_-_MP-PGJ_07b55.pdf" TargetMode="External"/><Relationship Id="rId199" Type="http://schemas.openxmlformats.org/officeDocument/2006/relationships/hyperlink" Target="https://www.mpam.mp.br/images/1&#186;_TA_ao_CT_06-2023_-_MP-PGJ_5fcdc.pdf" TargetMode="External"/><Relationship Id="rId200" Type="http://schemas.openxmlformats.org/officeDocument/2006/relationships/hyperlink" Target="https://www.mpam.mp.br/images/2&#186;_TA_ao_CT_006-2023_-_MP-PGJ_bca84.pdf" TargetMode="External"/><Relationship Id="rId201" Type="http://schemas.openxmlformats.org/officeDocument/2006/relationships/hyperlink" Target="https://www.mpam.mp.br/images/1&#186;_TAP_ao_CT_006-2023_-_MP-PGJ_f8d9c.pdf" TargetMode="External"/><Relationship Id="rId202" Type="http://schemas.openxmlformats.org/officeDocument/2006/relationships/hyperlink" Target="https://www.mpam.mp.br/images/tranp%20DCCON/2025/Reempenho_2025_Abril/2&#186;_TAP_AO_CT_006-2023_9afd7.pdf" TargetMode="External"/><Relationship Id="rId203" Type="http://schemas.openxmlformats.org/officeDocument/2006/relationships/hyperlink" Target="https://www.mpam.mp.br/images/tranp%20DCCON/2025/Reempenho_2025_Julho/3&#186;_TAP_CT_006-2023_f2ce8.pdf" TargetMode="External"/><Relationship Id="rId204" Type="http://schemas.openxmlformats.org/officeDocument/2006/relationships/hyperlink" Target="https://www.mpam.mp.br/images/tranp%20DCCON/2025/Reempenho_2025_Outubro/4&#186;_TAP_6d1fb.pdf" TargetMode="External"/><Relationship Id="rId205" Type="http://schemas.openxmlformats.org/officeDocument/2006/relationships/hyperlink" Target="https://www.mpam.mp.br/images/5&#186;_TAP_cdb69.pdf" TargetMode="External"/><Relationship Id="rId206" Type="http://schemas.openxmlformats.org/officeDocument/2006/relationships/hyperlink" Target="https://www.mpam.mp.br/images-j5/DCCON/2026/REEMPENHO/JAN%202026/6o%20TAP%20CT%20006-2023.pdf" TargetMode="External"/><Relationship Id="rId207" Type="http://schemas.openxmlformats.org/officeDocument/2006/relationships/hyperlink" Target="https://www.mpam.mp.br/images/CT_07-2023_-_MP-PGJ_fb5b5.pdf" TargetMode="External"/><Relationship Id="rId208" Type="http://schemas.openxmlformats.org/officeDocument/2006/relationships/hyperlink" Target="https://www.mpam.mp.br/images/1&#186;_TA_ao_CT_007-2023_-_MP-PGJ_f243c.pdf" TargetMode="External"/><Relationship Id="rId209" Type="http://schemas.openxmlformats.org/officeDocument/2006/relationships/hyperlink" Target="https://www.mpam.mp.br/images/2&#186;_TA_ao_CT_007-2023_-_MP-PGJ_21673.pdf" TargetMode="External"/><Relationship Id="rId210" Type="http://schemas.openxmlformats.org/officeDocument/2006/relationships/hyperlink" Target="https://www.mpam.mp.br/images/1&#186;_TAP_ao_CT_007-2023_-_MP-PGJ_45afe.pdf" TargetMode="External"/><Relationship Id="rId211" Type="http://schemas.openxmlformats.org/officeDocument/2006/relationships/hyperlink" Target="https://www.mpam.mp.br/images/tranp%20DCCON/2025/Reempenho_2025_Abril/2&#186;_TAP_ao_CT_007-2023_59a8f.pdf" TargetMode="External"/><Relationship Id="rId212" Type="http://schemas.openxmlformats.org/officeDocument/2006/relationships/hyperlink" Target="https://www.mpam.mp.br/images-j5/DCCON/2026/REEMPENHO/JAN%202026/3o%20TAP%20CT%20007-2023.pdf" TargetMode="External"/><Relationship Id="rId213" Type="http://schemas.openxmlformats.org/officeDocument/2006/relationships/hyperlink" Target="https://www.mpam.mp.br/images-j5/DCCON/2026/TERMOS%20ADITIVOS%20-%20CONTRATO/3o%20TA%20AO%20CT%20007-2023.pdf" TargetMode="External"/><Relationship Id="rId214" Type="http://schemas.openxmlformats.org/officeDocument/2006/relationships/hyperlink" Target="https://www.mpam.mp.br/images-j5/DCCON/2026/REEMPENHO/FEV%202026/4o%20TAP%20CT%20007-2023.pdf" TargetMode="External"/><Relationship Id="rId215" Type="http://schemas.openxmlformats.org/officeDocument/2006/relationships/hyperlink" Target="https://www.mpam.mp.br/images/CT_08-2023_-_MP-PGJ_dc9c9.pdf" TargetMode="External"/><Relationship Id="rId216" Type="http://schemas.openxmlformats.org/officeDocument/2006/relationships/hyperlink" Target="https://www.mpam.mp.br/images/1&#186;_TA_ao_CT_08-2023_-_MP-PGJ_b6d6d.pdf" TargetMode="External"/><Relationship Id="rId217" Type="http://schemas.openxmlformats.org/officeDocument/2006/relationships/hyperlink" Target="https://www.mpam.mp.br/images/2&#186;_TA_ao_CT_008-2023_-_MP-PGJ_749d6.pdf" TargetMode="External"/><Relationship Id="rId218" Type="http://schemas.openxmlformats.org/officeDocument/2006/relationships/hyperlink" Target="https://www.mpam.mp.br/images/1&#186;_TAP_ao_CT_008-2023_-_MP-PGJ_2c62a.pdf" TargetMode="External"/><Relationship Id="rId219" Type="http://schemas.openxmlformats.org/officeDocument/2006/relationships/hyperlink" Target="https://www.mpam.mp.br/images/tranp%20DCCON/2025/Reempenho_2025_Abril/2&#186;_TAP_ao_CT_008-2023_ccb8f.pdf" TargetMode="External"/><Relationship Id="rId220" Type="http://schemas.openxmlformats.org/officeDocument/2006/relationships/hyperlink" Target="https://www.mpam.mp.br/images/3&#186;_TA_ao_CT_008-2023_55714.pdf" TargetMode="External"/><Relationship Id="rId221" Type="http://schemas.openxmlformats.org/officeDocument/2006/relationships/hyperlink" Target="https://www.mpam.mp.br/images-j5/DCCON/2026/REEMPENHO/JAN%202026/3o%20TAP%20CT%20008-2023.pdf" TargetMode="External"/><Relationship Id="rId222" Type="http://schemas.openxmlformats.org/officeDocument/2006/relationships/hyperlink" Target="https://www.mpam.mp.br/images-j5/DCCON/2026/TERMOS%20ADITIVOS%20-%20CONTRATO/4o%20TA%20AO%20CT%20008-2023.pdf" TargetMode="External"/><Relationship Id="rId223" Type="http://schemas.openxmlformats.org/officeDocument/2006/relationships/hyperlink" Target="https://www.mpam.mp.br/images-j5/DCCON/2026/REEMPENHO/FEV%202026/4o%20TAP%20CT%20008-2023.pdf" TargetMode="External"/><Relationship Id="rId224" Type="http://schemas.openxmlformats.org/officeDocument/2006/relationships/hyperlink" Target="https://www.mpam.mp.br/images/CT_10-2023_-_MP-PGJ_bfaf3.pdf" TargetMode="External"/><Relationship Id="rId225" Type="http://schemas.openxmlformats.org/officeDocument/2006/relationships/hyperlink" Target="https://www.mpam.mp.br/images/1&#186;_TA_ao_CT_010-2023_-_MP-PGJ_c8f39.pdf" TargetMode="External"/><Relationship Id="rId226" Type="http://schemas.openxmlformats.org/officeDocument/2006/relationships/hyperlink" Target="https://www.mpam.mp.br/images/2&#186;_TA_ao_CT_010-2023_-_MP-PGJ_dfc09.pdf" TargetMode="External"/><Relationship Id="rId227" Type="http://schemas.openxmlformats.org/officeDocument/2006/relationships/hyperlink" Target="https://www.mpam.mp.br/images/3&#186;_TA_ao_CT_010-2023_39f3c.pdf" TargetMode="External"/><Relationship Id="rId228" Type="http://schemas.openxmlformats.org/officeDocument/2006/relationships/hyperlink" Target="https://www.mpam.mp.br/images-j5/DCCON/2026/TERMOS%20ADITIVOS%20-%20CONTRATO/4o%20TA%20AO%20CT%20010-2023.pdf" TargetMode="External"/><Relationship Id="rId229" Type="http://schemas.openxmlformats.org/officeDocument/2006/relationships/hyperlink" Target="https://www.mpam.mp.br/images/CT_12-2023_-_MP-PGJ_f3cba.pdf" TargetMode="External"/><Relationship Id="rId230" Type="http://schemas.openxmlformats.org/officeDocument/2006/relationships/hyperlink" Target="https://www.mpam.mp.br/images/1&#186;_TA_ao_CT_012-2023_-_MP-PGJ_cc537.pdf" TargetMode="External"/><Relationship Id="rId231" Type="http://schemas.openxmlformats.org/officeDocument/2006/relationships/hyperlink" Target="https://www.mpam.mp.br/images/2&#186;_TA_ao_CT_012-2023_-_MP-PGJ_9936c.pdf" TargetMode="External"/><Relationship Id="rId232" Type="http://schemas.openxmlformats.org/officeDocument/2006/relationships/hyperlink" Target="https://www.mpam.mp.br/images/1&#186;_TAP_ao_CT_012-2023_-_MP-PGJ_522d2.pdf" TargetMode="External"/><Relationship Id="rId233" Type="http://schemas.openxmlformats.org/officeDocument/2006/relationships/hyperlink" Target="https://www.mpam.mp.br/images/tranp%20DCCON/2025/Reempenho_2025_Abril/2&#186;_TAP_ao_CT_012-2023_e3253.pdf" TargetMode="External"/><Relationship Id="rId234" Type="http://schemas.openxmlformats.org/officeDocument/2006/relationships/hyperlink" Target="https://www.mpam.mp.br/images/3&#186;_TA_ao_CT_012-2023_2f25e.pdf" TargetMode="External"/><Relationship Id="rId235" Type="http://schemas.openxmlformats.org/officeDocument/2006/relationships/hyperlink" Target="https://www.mpam.mp.br/images-j5/DCCON/2026/REEMPENHO/JAN%202026/3o%20TAP%20CT%20012-2023.pdf" TargetMode="External"/><Relationship Id="rId236" Type="http://schemas.openxmlformats.org/officeDocument/2006/relationships/hyperlink" Target="https://www.mpam.mp.br/images-j5/DCCON/2026/TERMOS%20ADITIVOS%20-%20CONTRATO/4o%20TA%20AO%20CT%20012-2023.pdf" TargetMode="External"/><Relationship Id="rId237" Type="http://schemas.openxmlformats.org/officeDocument/2006/relationships/hyperlink" Target="https://www.mpam.mp.br/images/CT_11-2023_-_MP-PGJ_c6dda.pdf" TargetMode="External"/><Relationship Id="rId238" Type="http://schemas.openxmlformats.org/officeDocument/2006/relationships/hyperlink" Target="https://www.mpam.mp.br/images/CT_15-2023_-_MP-PGJ_777a8.pdf" TargetMode="External"/><Relationship Id="rId239" Type="http://schemas.openxmlformats.org/officeDocument/2006/relationships/hyperlink" Target="https://mpam.mp.br/images/1&#186;_TA_ao_CT_015-2023_-_MP-PGJ_96dd5.pdf" TargetMode="External"/><Relationship Id="rId240" Type="http://schemas.openxmlformats.org/officeDocument/2006/relationships/hyperlink" Target="https://www.mpam.mp.br/images/1&#186;_TAP_ao_CT_015-2023_-_MP-PGJ_694ff.pdf" TargetMode="External"/><Relationship Id="rId241" Type="http://schemas.openxmlformats.org/officeDocument/2006/relationships/hyperlink" Target="https://www.mpam.mp.br/images/2&#186;_TA_ao_CT_n&#186;_015-2023_-_MP-PGJ_8aa1a.pdf" TargetMode="External"/><Relationship Id="rId242" Type="http://schemas.openxmlformats.org/officeDocument/2006/relationships/hyperlink" Target="https://www.mpam.mp.br/images/tranp%20DCCON/2025/Reempenho_2025_Abril/2&#186;_TAP_AO_CT_015-2023_34550.pdf" TargetMode="External"/><Relationship Id="rId243" Type="http://schemas.openxmlformats.org/officeDocument/2006/relationships/hyperlink" Target="https://www.mpam.mp.br/images-j5/DCCON/2026/REEMPENHO/JAN%202026/3o%20TAP%20CT%20015-2023.pdf" TargetMode="External"/><Relationship Id="rId244" Type="http://schemas.openxmlformats.org/officeDocument/2006/relationships/hyperlink" Target="https://www.mpam.mp.br/images-j5/DCCON/2026/REEMPENHO/FEV%202026/4o%20TAP%20CT%20015-2023.pdf" TargetMode="External"/><Relationship Id="rId245" Type="http://schemas.openxmlformats.org/officeDocument/2006/relationships/hyperlink" Target="https://www.mpam.mp.br/images-j5/DCCON/2026/TERMOS%20ADITIVOS%20-%20CONTRATO/3o%20TA%20AO%20CT%20015-2023.pdf" TargetMode="External"/><Relationship Id="rId246" Type="http://schemas.openxmlformats.org/officeDocument/2006/relationships/hyperlink" Target="https://www.mpam.mp.br/images/CT_16-2023_-_MP-PGJ_8a82c.pdf" TargetMode="External"/><Relationship Id="rId247" Type="http://schemas.openxmlformats.org/officeDocument/2006/relationships/hyperlink" Target="https://mpam.mp.br/images/1&#186;_TA_ao_CT_016-2023_-_MP-PGJ_6e682.pdf" TargetMode="External"/><Relationship Id="rId248" Type="http://schemas.openxmlformats.org/officeDocument/2006/relationships/hyperlink" Target="https://www.mpam.mp.br/images/2&#186;_TA_ao_CT_016-2023_2323d.pdf" TargetMode="External"/><Relationship Id="rId249" Type="http://schemas.openxmlformats.org/officeDocument/2006/relationships/hyperlink" Target="https://www.mpam.mp.br/images/1&#186;_TAP_ao_CT_016-2023_-_MP-PGJ_f6e67.pdf" TargetMode="External"/><Relationship Id="rId250" Type="http://schemas.openxmlformats.org/officeDocument/2006/relationships/hyperlink" Target="https://www.mpam.mp.br/images/tranp%20DCCON/2025/Reempenho_2025_Abril/2&#186;_TAP_AO_CT_016-2023_4fb63.pdf" TargetMode="External"/><Relationship Id="rId251" Type="http://schemas.openxmlformats.org/officeDocument/2006/relationships/hyperlink" Target="https://www.mpam.mp.br/images/tranp%20DCCON/2025/Reempenho_2025_Julho/3&#186;_TAP_CT_016-2023_6ae25.pdf" TargetMode="External"/><Relationship Id="rId252" Type="http://schemas.openxmlformats.org/officeDocument/2006/relationships/hyperlink" Target="https://www.mpam.mp.br/images-j5/DCCON/2026/REEMPENHO/DEZ%202025/4o%20TAP%20AO%20CT%20016-2023/4o%20TAP.pdf" TargetMode="External"/><Relationship Id="rId253" Type="http://schemas.openxmlformats.org/officeDocument/2006/relationships/hyperlink" Target="https://www.mpam.mp.br/images-j5/DCCON/2026/REEMPENHO/JAN%202026/5o%20TAP%20CT%20016-2023.pdf" TargetMode="External"/><Relationship Id="rId254" Type="http://schemas.openxmlformats.org/officeDocument/2006/relationships/hyperlink" Target="https://www.mpam.mp.br/images/CC_n&#186;_05-MP-PGJ_05b9a.pdf" TargetMode="External"/><Relationship Id="rId255" Type="http://schemas.openxmlformats.org/officeDocument/2006/relationships/hyperlink" Target="https://www.mpam.mp.br/images/1&#186;_TAP_&#224;_CC_n&#186;_005-2023_-_MP-PGJ_29fcd.pdf" TargetMode="External"/><Relationship Id="rId256" Type="http://schemas.openxmlformats.org/officeDocument/2006/relationships/hyperlink" Target="https://www.mpam.mp.br/images/tranp%20DCCON/2025/Reempenho_2025_Abril/2&#186;_TAP_&#192;_CC_005-2023_6fb51.pdf" TargetMode="External"/><Relationship Id="rId257" Type="http://schemas.openxmlformats.org/officeDocument/2006/relationships/hyperlink" Target="https://www.mpam.mp.br/images/tranp%20DCCON/2025/Reempenho_2025_Julho/3&#186;_TAP_CC_005-2023_8578a.pdf" TargetMode="External"/><Relationship Id="rId258" Type="http://schemas.openxmlformats.org/officeDocument/2006/relationships/hyperlink" Target="https://www.mpam.mp.br/images/tranp%20DCCON/2025/Reempenho_2025_Outubro/4&#186;_TAP_7a8c7.pdf" TargetMode="External"/><Relationship Id="rId259" Type="http://schemas.openxmlformats.org/officeDocument/2006/relationships/hyperlink" Target="https://www.mpam.mp.br/images-j5/DCCON/2026/REEMPENHO/JAN%202026/5o%20TAP%20CC%20005-2023.pdf" TargetMode="External"/><Relationship Id="rId260" Type="http://schemas.openxmlformats.org/officeDocument/2006/relationships/hyperlink" Target="https://www.mpam.mp.br/images/CT_18-2023_-MP-PGJ_367f2.pdf" TargetMode="External"/><Relationship Id="rId261" Type="http://schemas.openxmlformats.org/officeDocument/2006/relationships/hyperlink" Target="https://mpam.mp.br/images/1&#186;_TA_ao_CT_18-2023_-_MP-PGJ_02584.pdf" TargetMode="External"/><Relationship Id="rId262" Type="http://schemas.openxmlformats.org/officeDocument/2006/relationships/hyperlink" Target="https://www.mpam.mp.br/images/1&#186;_TAP_ao_CT_018-2023_-_MP-PGJ_9dd79.pdf" TargetMode="External"/><Relationship Id="rId263" Type="http://schemas.openxmlformats.org/officeDocument/2006/relationships/hyperlink" Target="https://www.mpam.mp.br/images/tranp%20DCCON/2025/Reempenho_2025_Abril/2&#186;_TAP_AO_CT_018-2023_7bd96.pdf" TargetMode="External"/><Relationship Id="rId264" Type="http://schemas.openxmlformats.org/officeDocument/2006/relationships/hyperlink" Target="https://www.mpam.mp.br/images/2&#186;_TA_ao_CT_018-2023_5a1e9.pdf" TargetMode="External"/><Relationship Id="rId265" Type="http://schemas.openxmlformats.org/officeDocument/2006/relationships/hyperlink" Target="https://www.mpam.mp.br/images/tranp%20DCCON/2025/Reempenho_2025_Julho/3&#186;_TAP_CT_018-2023_a5a85.pdf" TargetMode="External"/><Relationship Id="rId266" Type="http://schemas.openxmlformats.org/officeDocument/2006/relationships/hyperlink" Target="https://www.mpam.mp.br/images-j5/DCCON/2026/REEMPENHO/JAN%202026/4o%20TAP%20CT%20018-2023.pdf" TargetMode="External"/><Relationship Id="rId267" Type="http://schemas.openxmlformats.org/officeDocument/2006/relationships/hyperlink" Target="https://www.mpam.mp.br/images-j5/DCCON/2026/TERMOS%20ADITIVOS%20-%20CONTRATO/5o%20TAP%20AO%20CT%20018-2023.pdf" TargetMode="External"/><Relationship Id="rId268" Type="http://schemas.openxmlformats.org/officeDocument/2006/relationships/hyperlink" Target="https://www.mpam.mp.br/images/CT_19-2023_-_MP-PGJ_9ff27.pdf" TargetMode="External"/><Relationship Id="rId269" Type="http://schemas.openxmlformats.org/officeDocument/2006/relationships/hyperlink" Target="https://www.mpam.mp.br/images/1_TA_ao_CT_N&#186;_019-2023_-_MP-PGJ_34738.pdf" TargetMode="External"/><Relationship Id="rId270" Type="http://schemas.openxmlformats.org/officeDocument/2006/relationships/hyperlink" Target="https://mpam.mp.br/images/2&#186;_TA_ao_CT_19-2023_-_MP-PGJ_ca9e3.pdf" TargetMode="External"/><Relationship Id="rId271" Type="http://schemas.openxmlformats.org/officeDocument/2006/relationships/hyperlink" Target="https://www.mpam.mp.br/images/1&#186;_TAP_ao_CT_019-2023_-_MP-PGJ_7269e.pdf" TargetMode="External"/><Relationship Id="rId272" Type="http://schemas.openxmlformats.org/officeDocument/2006/relationships/hyperlink" Target="https://www.mpam.mp.br/images/tranp%20DCCON/2025/Reempenho_2025_Abril/2&#186;_TAP_AO_CT_019-2023_779c1.pdf" TargetMode="External"/><Relationship Id="rId273" Type="http://schemas.openxmlformats.org/officeDocument/2006/relationships/hyperlink" Target="https://www.mpam.mp.br/images/3&#186;_TA_ao_CT_019-2023_83dbc.pdf" TargetMode="External"/><Relationship Id="rId274" Type="http://schemas.openxmlformats.org/officeDocument/2006/relationships/hyperlink" Target="https://www.mpam.mp.br/images/tranp%20DCCON/2025/Reempenho_2025_Julho/3&#186;_TAP_CT_019-2023_e7adf.pdf" TargetMode="External"/><Relationship Id="rId275" Type="http://schemas.openxmlformats.org/officeDocument/2006/relationships/hyperlink" Target="https://www.mpam.mp.br/images-j5/DCCON/2026/REEMPENHO/JAN%202026/4o%20TAP%20CT%20019-2023.pdf" TargetMode="External"/><Relationship Id="rId276" Type="http://schemas.openxmlformats.org/officeDocument/2006/relationships/hyperlink" Target="https://www.mpam.mp.br/images/CT_22-2023_-_MP-PGJ_e60b0.pdf" TargetMode="External"/><Relationship Id="rId277" Type="http://schemas.openxmlformats.org/officeDocument/2006/relationships/hyperlink" Target="https://www.mpam.mp.br/images/1&#186;_TA_ao_CT_022-2023_-_MP-PGJ_409ed.pdf" TargetMode="External"/><Relationship Id="rId278" Type="http://schemas.openxmlformats.org/officeDocument/2006/relationships/hyperlink" Target="https://www.mpam.mp.br/images/1&#186;_TAP_ao_CT_022-2023_-_MP-PGJ_3628d.pdf" TargetMode="External"/><Relationship Id="rId279" Type="http://schemas.openxmlformats.org/officeDocument/2006/relationships/hyperlink" Target="https://www.mpam.mp.br/images/tranp%20DCCON/2025/Reempenho_2025_Abril/2&#186;_TAP_AO_CT_022-2023_a3373.pdf" TargetMode="External"/><Relationship Id="rId280" Type="http://schemas.openxmlformats.org/officeDocument/2006/relationships/hyperlink" Target="https://www.mpam.mp.br/images/2&#186;_TA_ao_CT_022-2023_26f98.pdf" TargetMode="External"/><Relationship Id="rId281" Type="http://schemas.openxmlformats.org/officeDocument/2006/relationships/hyperlink" Target="https://www.mpam.mp.br/images/tranp%20DCCON/2025/Reempenho_2025_Julho/3&#186;_TAP_CT_022-2023_01ef1.pdf" TargetMode="External"/><Relationship Id="rId282" Type="http://schemas.openxmlformats.org/officeDocument/2006/relationships/hyperlink" Target="https://www.mpam.mp.br/images/3&#186;_TA_ao_CT_022-2023_10dad.pdf" TargetMode="External"/><Relationship Id="rId283" Type="http://schemas.openxmlformats.org/officeDocument/2006/relationships/hyperlink" Target="https://www.mpam.mp.br/images-j5/DCCON/2026/REEMPENHO/JAN%202026/4o%20TAP%20CT%20022-2023.pdf" TargetMode="External"/><Relationship Id="rId284" Type="http://schemas.openxmlformats.org/officeDocument/2006/relationships/hyperlink" Target="https://www.mpam.mp.br/images-j5/DCCON/2026/REEMPENHO/FEV%202026/5o%20TAP%20CT%20022-2023.pdf" TargetMode="External"/><Relationship Id="rId285" Type="http://schemas.openxmlformats.org/officeDocument/2006/relationships/hyperlink" Target="https://www.mpam.mp.br/images/Carta_Contrato_n&#186;_07-PGJ_-_MP-PGJ_7e36e.pdf" TargetMode="External"/><Relationship Id="rId286" Type="http://schemas.openxmlformats.org/officeDocument/2006/relationships/hyperlink" Target="https://www.mpam.mp.br/images/1&#186;_TA_a_CC_n&#186;_007-2023_-_MP-PGJ_1b615.pdf" TargetMode="External"/><Relationship Id="rId287" Type="http://schemas.openxmlformats.org/officeDocument/2006/relationships/hyperlink" Target="https://www.mpam.mp.br/images/2&#186;_TA_&#224;_CC_007-2023_dae82.pdf" TargetMode="External"/><Relationship Id="rId288" Type="http://schemas.openxmlformats.org/officeDocument/2006/relationships/hyperlink" Target="https://mpam.mp.br/images/Contratos/2023/Carta_Contrato/CCT_n&#186;_06-MP-PGJ_2a292.pdf" TargetMode="External"/><Relationship Id="rId289" Type="http://schemas.openxmlformats.org/officeDocument/2006/relationships/hyperlink" Target="https://mpam.mp.br/images/1&#186;_TAP_ao_CCT_006-2023_-_MP-PGJ_e6a03.pdf" TargetMode="External"/><Relationship Id="rId290" Type="http://schemas.openxmlformats.org/officeDocument/2006/relationships/hyperlink" Target="https://www.mpam.mp.br/images/2&#186;_TAP_&#224;_CC_006-2023_-_MP-PGJ_a09c8.pdf" TargetMode="External"/><Relationship Id="rId291" Type="http://schemas.openxmlformats.org/officeDocument/2006/relationships/hyperlink" Target="https://www.mpam.mp.br/images/1&#186;_TA_&#224;_CC_006-2023_-_MP-PGJ_bf2b1.pdf" TargetMode="External"/><Relationship Id="rId292" Type="http://schemas.openxmlformats.org/officeDocument/2006/relationships/hyperlink" Target="https://www.mpam.mp.br/images/tranp%20DCCON/2025/Reempenho_2025_Abril/3&#186;_TAP_&#224;_CC_n&#186;_006-2023_4563d.pdf" TargetMode="External"/><Relationship Id="rId293" Type="http://schemas.openxmlformats.org/officeDocument/2006/relationships/hyperlink" Target="https://www.mpam.mp.br/images/tranp%20DCCON/2025/Reempenho_2025_Julho/4&#186;_TAP_CC_006-2023_a9da4.pdf" TargetMode="External"/><Relationship Id="rId294" Type="http://schemas.openxmlformats.org/officeDocument/2006/relationships/hyperlink" Target="https://www.mpam.mp.br/images/tranp%20DCCON/2025/Reempenho_2025_Outubro/5&#186;_TAP_57a4c.pdf" TargetMode="External"/><Relationship Id="rId295" Type="http://schemas.openxmlformats.org/officeDocument/2006/relationships/hyperlink" Target="https://www.mpam.mp.br/images-j5/DCCON/2026/REEMPENHO/DEZ%202025/6o%20TAP%20A%20CC%20006-2023/6o%20TAP.pdf" TargetMode="External"/><Relationship Id="rId296" Type="http://schemas.openxmlformats.org/officeDocument/2006/relationships/hyperlink" Target="https://www.mpam.mp.br/images-j5/DCCON/2026/REEMPENHO/JAN%202026/7o%20TAP%20CC%20006-2023.pdf" TargetMode="External"/><Relationship Id="rId297" Type="http://schemas.openxmlformats.org/officeDocument/2006/relationships/hyperlink" Target="https://www.mpam.mp.br/images-j5/DCCON/2026/REEMPENHO/ABR%202026/8o%20TAP%20AO%20CC%20006-2023.pdf" TargetMode="External"/><Relationship Id="rId298" Type="http://schemas.openxmlformats.org/officeDocument/2006/relationships/hyperlink" Target="https://www.mpam.mp.br/images/CT_24-2023_-_MP-PGJ_933fa.pdf" TargetMode="External"/><Relationship Id="rId299" Type="http://schemas.openxmlformats.org/officeDocument/2006/relationships/hyperlink" Target="https://mpam.mp.br/images/1&#186;_TAP_ao_CT_024-2023_-_MP-PGJ_cd63c.pdf" TargetMode="External"/><Relationship Id="rId300" Type="http://schemas.openxmlformats.org/officeDocument/2006/relationships/hyperlink" Target="https://www.mpam.mp.br/images/1&#186;_TA_ao_CT_024-2023-_MP_-_PGJ_5975b.pdf" TargetMode="External"/><Relationship Id="rId301" Type="http://schemas.openxmlformats.org/officeDocument/2006/relationships/hyperlink" Target="https://www.mpam.mp.br/images/tranp%20DCCON/2025/Reempenho_2025_Abril/2&#186;_TAP_AO_CT_024-2023_a7fe3.pdf" TargetMode="External"/><Relationship Id="rId302" Type="http://schemas.openxmlformats.org/officeDocument/2006/relationships/hyperlink" Target="https://www.mpam.mp.br/images/tranp%20DCCON/2025/Reempenho_2025_Julho/3&#186;_TAP_CT_024-2023_dd4ae.pdf" TargetMode="External"/><Relationship Id="rId303" Type="http://schemas.openxmlformats.org/officeDocument/2006/relationships/hyperlink" Target="https://www.mpam.mp.br/images/2&#186;_TA_ao_CT_024-2023_6bd18.pdf" TargetMode="External"/><Relationship Id="rId304" Type="http://schemas.openxmlformats.org/officeDocument/2006/relationships/hyperlink" Target="https://www.mpam.mp.br/images/tranp%20DCCON/2025/Reempenho_2025_Outubro/4&#186;_TAP_5c40a.pdf" TargetMode="External"/><Relationship Id="rId305" Type="http://schemas.openxmlformats.org/officeDocument/2006/relationships/hyperlink" Target="https://www.mpam.mp.br/images-j5/DCCON/2026/REEMPENHO/JAN%202026/5o%20TAP%20CT%20024-2023.pdf" TargetMode="External"/><Relationship Id="rId306" Type="http://schemas.openxmlformats.org/officeDocument/2006/relationships/hyperlink" Target="https://www.mpam.mp.br/images/CCT_n&#186;_09-MP-PGJ_50505.pdf" TargetMode="External"/><Relationship Id="rId307" Type="http://schemas.openxmlformats.org/officeDocument/2006/relationships/hyperlink" Target="https://www.mpam.mp.br/images/1&#186;_TA_a_CC_009-2023_-_MP-PGJ_a7ee1.pdf" TargetMode="External"/><Relationship Id="rId308" Type="http://schemas.openxmlformats.org/officeDocument/2006/relationships/hyperlink" Target="https://www.mpam.mp.br/images/CCT_n&#186;_10-MP-PGJ_888bb.pdf" TargetMode="External"/><Relationship Id="rId309" Type="http://schemas.openxmlformats.org/officeDocument/2006/relationships/hyperlink" Target="https://mpam.mp.br/images/1&#186;_TA_ao_CCT_010-2023_-_MP-PGJ_98aea.pdf" TargetMode="External"/><Relationship Id="rId310" Type="http://schemas.openxmlformats.org/officeDocument/2006/relationships/hyperlink" Target="https://mpam.mp.br/images/1&#186;_TAP_ao_CCT_010-2023_-_MP-PGJ_72b06.pdf" TargetMode="External"/><Relationship Id="rId311" Type="http://schemas.openxmlformats.org/officeDocument/2006/relationships/hyperlink" Target="https://www.mpam.mp.br/images/2&#186;_TA_&#224;_CC_n&#186;_010-2023_-_MP-PGJ_834e9.pdf" TargetMode="External"/><Relationship Id="rId312" Type="http://schemas.openxmlformats.org/officeDocument/2006/relationships/hyperlink" Target="https://www.mpam.mp.br/images/3&#186;_TA_&#224;_CC_010-2023_7dad0.pdf" TargetMode="External"/><Relationship Id="rId313" Type="http://schemas.openxmlformats.org/officeDocument/2006/relationships/hyperlink" Target="https://www.mpam.mp.br/images/CT_01-2024_-_MP-PGJ_ac2a1.pdf" TargetMode="External"/><Relationship Id="rId314" Type="http://schemas.openxmlformats.org/officeDocument/2006/relationships/hyperlink" Target="https://mpam.mp.br/images/1&#186;_TAP_ao_CT_001-2024_-_MP-PGJ_f1b3e.pdf" TargetMode="External"/><Relationship Id="rId315" Type="http://schemas.openxmlformats.org/officeDocument/2006/relationships/hyperlink" Target="https://www.mpam.mp.br/images/tranp%20DCCON/2025/Reempenho_2025_Abril/2&#186;_TAP_AO_CT_001-2024_2e317.pdf" TargetMode="External"/><Relationship Id="rId316" Type="http://schemas.openxmlformats.org/officeDocument/2006/relationships/hyperlink" Target="https://www.mpam.mp.br/images/tranp%20DCCON/2025/Reempenho_2025_Julho/3&#186;_TAP_CT_001-2024_8ffd6.pdf" TargetMode="External"/><Relationship Id="rId317" Type="http://schemas.openxmlformats.org/officeDocument/2006/relationships/hyperlink" Target="https://www.mpam.mp.br/images/tranp%20DCCON/2025/Reempenho_2025_Outubro/4&#186;_TAP_bcd46.pdf" TargetMode="External"/><Relationship Id="rId318" Type="http://schemas.openxmlformats.org/officeDocument/2006/relationships/hyperlink" Target="https://www.mpam.mp.br/images-j5/DCCON/Termo%20Aditivo%20-%202025/1o%20TA%20ao%20CT%20001-2024.pdf" TargetMode="External"/><Relationship Id="rId319" Type="http://schemas.openxmlformats.org/officeDocument/2006/relationships/hyperlink" Target="https://www.mpam.mp.br/images-j5/DCCON/2026/REEMPENHO/DEZ%202025/5o%20TAP%20AO%20CT%20001-2024/5o%20TAP.pdf" TargetMode="External"/><Relationship Id="rId320" Type="http://schemas.openxmlformats.org/officeDocument/2006/relationships/hyperlink" Target="https://www.mpam.mp.br/images-j5/DCCON/2026/REEMPENHO/FEV%202026/6o%20TAP%20CT%20001-2024.pdf" TargetMode="External"/><Relationship Id="rId321" Type="http://schemas.openxmlformats.org/officeDocument/2006/relationships/hyperlink" Target="https://www.mpam.mp.br/images/CCT_n&#186;_01-2024-MP-PGJ_88e7c.pdf" TargetMode="External"/><Relationship Id="rId322" Type="http://schemas.openxmlformats.org/officeDocument/2006/relationships/hyperlink" Target="https://www.mpam.mp.br/images-j5/DCCON/2026/TERMOS%20ADITIVOS/1o%20TA%20A%20CC%20001-2024.pdf" TargetMode="External"/><Relationship Id="rId323" Type="http://schemas.openxmlformats.org/officeDocument/2006/relationships/hyperlink" Target="https://www.mpam.mp.br/images/CT_04-2024_-_MP-PGJ_9c22c.pdf" TargetMode="External"/><Relationship Id="rId324" Type="http://schemas.openxmlformats.org/officeDocument/2006/relationships/hyperlink" Target="https://mpam.mp.br/images/1&#186;_TA_ao_CT_04-2024_-_MP-PGJ_08dce.pdf" TargetMode="External"/><Relationship Id="rId325" Type="http://schemas.openxmlformats.org/officeDocument/2006/relationships/hyperlink" Target="https://www.mpam.mp.br/images/tranp%20DCCON/2025/Reempenho_2025_Abril/1&#186;_TAP_ao_CT_004-2024_65dcb.pdf" TargetMode="External"/><Relationship Id="rId326" Type="http://schemas.openxmlformats.org/officeDocument/2006/relationships/hyperlink" Target="https://www.mpam.mp.br/images/tranp%20DCCON/2025/Reempenho_2025_Abril/2&#186;_TAP_ao_CT_004-2024_f990b.pdf" TargetMode="External"/><Relationship Id="rId327" Type="http://schemas.openxmlformats.org/officeDocument/2006/relationships/hyperlink" Target="https://www.mpam.mp.br/images/3&#186;_TAP_CT_004-2024_145fa.pdf" TargetMode="External"/><Relationship Id="rId328" Type="http://schemas.openxmlformats.org/officeDocument/2006/relationships/hyperlink" Target="https://www.mpam.mp.br/images/4&#186;_TAP_CT_004-2024_b4f1a.pdf" TargetMode="External"/><Relationship Id="rId329" Type="http://schemas.openxmlformats.org/officeDocument/2006/relationships/hyperlink" Target="https://www.mpam.mp.br/images/tranp%20DCCON/2025/Reempenho_2025_Outubro/5&#186;_TAP_9942c.pdf" TargetMode="External"/><Relationship Id="rId330" Type="http://schemas.openxmlformats.org/officeDocument/2006/relationships/hyperlink" Target="https://www.mpam.mp.br/images/tranp%20DCCON/2025/Reempenho_2025_Outubro/6&#186;_TAP_0ad5b.pdf" TargetMode="External"/><Relationship Id="rId331" Type="http://schemas.openxmlformats.org/officeDocument/2006/relationships/hyperlink" Target="https://www.mpam.mp.br/images-j5/DCCON/Termo%20de%20Apostilamento%20-%202025/7o%20TAP.pdf" TargetMode="External"/><Relationship Id="rId332" Type="http://schemas.openxmlformats.org/officeDocument/2006/relationships/hyperlink" Target="https://www.mpam.mp.br/images-j5/DCCON/Termo%20de%20Apostilamento%20-%202025/8o%20TAP.pdf" TargetMode="External"/><Relationship Id="rId333" Type="http://schemas.openxmlformats.org/officeDocument/2006/relationships/hyperlink" Target="https://www.mpam.mp.br/images-j5/DCCON/2026/REEMPENHO/JAN%202026/9o%20TAP%20CT%20004-2024.pdf" TargetMode="External"/><Relationship Id="rId334" Type="http://schemas.openxmlformats.org/officeDocument/2006/relationships/hyperlink" Target="https://www.mpam.mp.br/images/CT_03-2024_-_MP-PGJ_39380.pdf" TargetMode="External"/><Relationship Id="rId335" Type="http://schemas.openxmlformats.org/officeDocument/2006/relationships/hyperlink" Target="https://mpam.mp.br/images/1&#186;_TAP_ao_CT_003-2024_-_MP-PGJ_eee2a.pdf" TargetMode="External"/><Relationship Id="rId336" Type="http://schemas.openxmlformats.org/officeDocument/2006/relationships/hyperlink" Target="https://www.mpam.mp.br/images/1&#186;_TA_ao_CT_n&#186;_003-2024_-_MP-PGJ_4ab67.pdf" TargetMode="External"/><Relationship Id="rId337" Type="http://schemas.openxmlformats.org/officeDocument/2006/relationships/hyperlink" Target="https://www.mpam.mp.br/images/tranp%20DCCON/2025/Reempenho_2025_Abril/2&#186;_TAP_AO_CT_003-2024_909dc.pdf" TargetMode="External"/><Relationship Id="rId338" Type="http://schemas.openxmlformats.org/officeDocument/2006/relationships/hyperlink" Target="https://www.mpam.mp.br/images-j5/DCCON/2026/REEMPENHO/JAN%202026/3o%20TAP%20CT%20003-2024.pdf" TargetMode="External"/><Relationship Id="rId339" Type="http://schemas.openxmlformats.org/officeDocument/2006/relationships/hyperlink" Target="https://www.mpam.mp.br/images/CT_08-2024_-_MP-PGJ_976bb.pdf" TargetMode="External"/><Relationship Id="rId340" Type="http://schemas.openxmlformats.org/officeDocument/2006/relationships/hyperlink" Target="https://mpam.mp.br/images/1&#186;_TA_ao_CT_08-2024_-_MP-PGJ_970f4.pdf" TargetMode="External"/><Relationship Id="rId341" Type="http://schemas.openxmlformats.org/officeDocument/2006/relationships/hyperlink" Target="https://www.mpam.mp.br/images/tranp%20DCCON/2025/Reempenho_2025_Abril/2&#186;_TAP_AO_CT_008-2024_0bf5e.pdf" TargetMode="External"/><Relationship Id="rId342" Type="http://schemas.openxmlformats.org/officeDocument/2006/relationships/hyperlink" Target="https://www.mpam.mp.br/images/tranp%20DCCON/2025/Reempenho_2025_Julho/3&#186;_TAP_CT_008-2024_11825.pdf" TargetMode="External"/><Relationship Id="rId343" Type="http://schemas.openxmlformats.org/officeDocument/2006/relationships/hyperlink" Target="https://www.mpam.mp.br/images-j5/DCCON/2026/REEMPENHO/DEZ%202025/4o%20TAP%20AO%20CT%20008-2024/4o%20TAP.pdf" TargetMode="External"/><Relationship Id="rId344" Type="http://schemas.openxmlformats.org/officeDocument/2006/relationships/hyperlink" Target="https://www.mpam.mp.br/images-j5/DCCON/2026/REEMPENHO/JAN%202026/5o%20TAP%20CT%20008-2024.pdf" TargetMode="External"/><Relationship Id="rId345" Type="http://schemas.openxmlformats.org/officeDocument/2006/relationships/hyperlink" Target="https://www.mpam.mp.br/images-j5/DCCON/2026/TERMOS%20ADITIVOS%20-%20CONTRATO/2o%20TA%20AO%20CT%20008-2024.pdf" TargetMode="External"/><Relationship Id="rId346" Type="http://schemas.openxmlformats.org/officeDocument/2006/relationships/hyperlink" Target="https://www.mpam.mp.br/images-j5/DCCON/2026/REEMPENHO/FEV%202026/6o%20TAP%20CT%20008-2024.pdf" TargetMode="External"/><Relationship Id="rId347" Type="http://schemas.openxmlformats.org/officeDocument/2006/relationships/hyperlink" Target="https://www.mpam.mp.br/images-j5/DCCON/2026/REEMPENHO/MAR%202026/6o%20TAP%20AO%20CT%20008-2024.pdf" TargetMode="External"/><Relationship Id="rId348" Type="http://schemas.openxmlformats.org/officeDocument/2006/relationships/hyperlink" Target="https://www.mpam.mp.br/images/CT_11-2024_-_MP-PGJ_46fc3.pdf" TargetMode="External"/><Relationship Id="rId349" Type="http://schemas.openxmlformats.org/officeDocument/2006/relationships/hyperlink" Target="https://www.mpam.mp.br/images/tranp%20DCCON/2025/Reempenho_2025_Abril/1&#186;_TAP_AO_CT_011-2024_727de.pdf" TargetMode="External"/><Relationship Id="rId350" Type="http://schemas.openxmlformats.org/officeDocument/2006/relationships/hyperlink" Target="https://www.mpam.mp.br/images/tranp%20DCCON/2025/Reempenho_2025_Julho/2&#186;_TAP_CT_011-2024_4ef6a.pdf" TargetMode="External"/><Relationship Id="rId351" Type="http://schemas.openxmlformats.org/officeDocument/2006/relationships/hyperlink" Target="https://www.mpam.mp.br/images/tranp%20DCCON/2025/Reempenho_2025_Outubro/3&#186;_TAP_d4cf4.pdf" TargetMode="External"/><Relationship Id="rId352" Type="http://schemas.openxmlformats.org/officeDocument/2006/relationships/hyperlink" Target="https://www.mpam.mp.br/images/4&#186;_TAP_6b422.pdf" TargetMode="External"/><Relationship Id="rId353" Type="http://schemas.openxmlformats.org/officeDocument/2006/relationships/hyperlink" Target="https://www.mpam.mp.br/images-j5/DCCON/2026/REEMPENHO/JAN%202026/5o%20TAP%20CT%20011-2024.pdf" TargetMode="External"/><Relationship Id="rId354" Type="http://schemas.openxmlformats.org/officeDocument/2006/relationships/hyperlink" Target="https://www.mpam.mp.br/images/CCT_n&#186;_06-2024-MP-PGJ_de4d4.pdf" TargetMode="External"/><Relationship Id="rId355" Type="http://schemas.openxmlformats.org/officeDocument/2006/relationships/hyperlink" Target="https://www.mpam.mp.br/images/1&#186;_TA_&#224;_CC_n.&#186;_006-2024_-_MP-PGJ_a7743.pdf" TargetMode="External"/><Relationship Id="rId356" Type="http://schemas.openxmlformats.org/officeDocument/2006/relationships/hyperlink" Target="https://www.mpam.mp.br/images-j5/DCCON/2026/TERMOS%20ADITIVOS%20-%20CONTRATO/2o%20TA%20A%20CC%20006-2024.pdf" TargetMode="External"/><Relationship Id="rId357" Type="http://schemas.openxmlformats.org/officeDocument/2006/relationships/hyperlink" Target="https://mpam.mp.br/images/CCT_n&#186;_07-2024-MP-PGJ_2d3d7.pdf" TargetMode="External"/><Relationship Id="rId358" Type="http://schemas.openxmlformats.org/officeDocument/2006/relationships/hyperlink" Target="https://www.mpam.mp.br/images/1&#186;_TA_&#224;_CC_007-2024_c8107.pdf" TargetMode="External"/><Relationship Id="rId359" Type="http://schemas.openxmlformats.org/officeDocument/2006/relationships/hyperlink" Target="https://mpam.mp.br/images/CT_17-2024_-_MP-PGJ_5fa2a.pdf" TargetMode="External"/><Relationship Id="rId360" Type="http://schemas.openxmlformats.org/officeDocument/2006/relationships/hyperlink" Target="https://www.mpam.mp.br/images/tranp%20DCCON/2025/Reempenho_2025_Abril/1&#186;_TAP_AO_CT_017-2024_8c6c3.pdf" TargetMode="External"/><Relationship Id="rId361" Type="http://schemas.openxmlformats.org/officeDocument/2006/relationships/hyperlink" Target="https://www.mpam.mp.br/images/1&#186;_TA_ao_CT_017-2024_25212.pdf" TargetMode="External"/><Relationship Id="rId362" Type="http://schemas.openxmlformats.org/officeDocument/2006/relationships/hyperlink" Target="https://www.mpam.mp.br/images/tranp%20DCCON/2025/Reempenho_2025_Julho/2&#186;_TAP_CT_017-2024_78ffd.pdf" TargetMode="External"/><Relationship Id="rId363" Type="http://schemas.openxmlformats.org/officeDocument/2006/relationships/hyperlink" Target="https://www.mpam.mp.br/images-j5/DCCON/2026/REEMPENHO/JAN%202026/3o%20TAP%20CT%20017-2024.pdf" TargetMode="External"/><Relationship Id="rId364" Type="http://schemas.openxmlformats.org/officeDocument/2006/relationships/hyperlink" Target="https://mpam.mp.br/images/CCT_n&#186;_08-2024-MP-PGJ_3633d.pdf" TargetMode="External"/><Relationship Id="rId365" Type="http://schemas.openxmlformats.org/officeDocument/2006/relationships/hyperlink" Target="https://www.mpam.mp.br/images/1&#186;_TAP_d38fb.pdf" TargetMode="External"/><Relationship Id="rId366" Type="http://schemas.openxmlformats.org/officeDocument/2006/relationships/hyperlink" Target="https://mpam.mp.br/images/CT_19-2024_-_MP-PGJ_419d8.pdf" TargetMode="External"/><Relationship Id="rId367" Type="http://schemas.openxmlformats.org/officeDocument/2006/relationships/hyperlink" Target="https://www.mpam.mp.br/images/tranp%20DCCON/2025/Reempenho_2025_Abril/1&#186;_TAP_AO_CT_019-2024_7db8b.pdf" TargetMode="External"/><Relationship Id="rId368" Type="http://schemas.openxmlformats.org/officeDocument/2006/relationships/hyperlink" Target="https://www.mpam.mp.br/images/1&#186;_TA_AO_CT_019-2024_f6135.pdf" TargetMode="External"/><Relationship Id="rId369" Type="http://schemas.openxmlformats.org/officeDocument/2006/relationships/hyperlink" Target="https://www.mpam.mp.br/images/tranp%20DCCON/2025/Reempenho_2025_Julho/2&#186;_TAP_CT_019-2024_403d7.pdf" TargetMode="External"/><Relationship Id="rId370" Type="http://schemas.openxmlformats.org/officeDocument/2006/relationships/hyperlink" Target="https://www.mpam.mp.br/images-j5/DCCON/2026/REEMPENHO/JAN%202026/3o%20TAP%20CT%20019-2024.pdf" TargetMode="External"/><Relationship Id="rId371" Type="http://schemas.openxmlformats.org/officeDocument/2006/relationships/hyperlink" Target="https://mpam.mp.br/images/CT_09-2024_-_MP-PGJ_8d95f.pdf" TargetMode="External"/><Relationship Id="rId372" Type="http://schemas.openxmlformats.org/officeDocument/2006/relationships/hyperlink" Target="https://www.mpam.mp.br/images/1&#186;_TA_ao_CT_009-2024_-_MP-PGJ_7a3bf.pdf" TargetMode="External"/><Relationship Id="rId373" Type="http://schemas.openxmlformats.org/officeDocument/2006/relationships/hyperlink" Target="https://www.mpam.mp.br/images/tranp%20DCCON/2025/Reempenho_2025_Abril/1&#186;_TAP_AO_CT_009-2024_b61a2.pdf" TargetMode="External"/><Relationship Id="rId374" Type="http://schemas.openxmlformats.org/officeDocument/2006/relationships/hyperlink" Target="https://www.mpam.mp.br/images/tranp%20DCCON/2025/Reempenho_2025_Julho/2&#186;_TAP_CT_009-2024_bfc8c.pdf" TargetMode="External"/><Relationship Id="rId375" Type="http://schemas.openxmlformats.org/officeDocument/2006/relationships/hyperlink" Target="https://www.mpam.mp.br/images-j5/DCCON/2026/REEMPENHO/DEZ%202025/3o%20TAP%20AO%20CT%20009-2024/3o%20TAP.pdf" TargetMode="External"/><Relationship Id="rId376" Type="http://schemas.openxmlformats.org/officeDocument/2006/relationships/hyperlink" Target="https://www.mpam.mp.br/images-j5/DCCON/2026/REEMPENHO/JAN%202026/4o%20TAP%20CT%20009-2024.pdf" TargetMode="External"/><Relationship Id="rId377" Type="http://schemas.openxmlformats.org/officeDocument/2006/relationships/hyperlink" Target="https://www.mpam.mp.br/images-j5/DCCON/2026/REEMPENHO/FEV%202026/5o%20TAP%20CT%20009-2024.pdf" TargetMode="External"/><Relationship Id="rId378" Type="http://schemas.openxmlformats.org/officeDocument/2006/relationships/hyperlink" Target="https://www.mpam.mp.br/images-j5/DCCON/2026/REEMPENHO/MAR%202026/6o%20TAP%20AO%20CT%20009-2024.pdf" TargetMode="External"/><Relationship Id="rId379" Type="http://schemas.openxmlformats.org/officeDocument/2006/relationships/hyperlink" Target="https://www.mpam.mp.br/images/CT_23-2024_-_MP-PGJ_88c32.pdf" TargetMode="External"/><Relationship Id="rId380" Type="http://schemas.openxmlformats.org/officeDocument/2006/relationships/hyperlink" Target="https://www.mpam.mp.br/images/1&#186;_TA_ao_CT_023-2024_-_MP-PGJ_8a6fe.pdf" TargetMode="External"/><Relationship Id="rId381" Type="http://schemas.openxmlformats.org/officeDocument/2006/relationships/hyperlink" Target="https://www.mpam.mp.br/images/tranp%20DCCON/2025/Reempenho_2025_Abril/1&#186;_TAP_AO_CT_023-2024_6dc52.pdf" TargetMode="External"/><Relationship Id="rId382" Type="http://schemas.openxmlformats.org/officeDocument/2006/relationships/hyperlink" Target="https://www.mpam.mp.br/images/tranp%20DCCON/2025/Reempenho_2025_Julho/2&#186;_TAP_CT_023-2024_2de52.pdf" TargetMode="External"/><Relationship Id="rId383" Type="http://schemas.openxmlformats.org/officeDocument/2006/relationships/hyperlink" Target="https://www.mpam.mp.br/images/tranp%20DCCON/2025/Reempenho_2025_Outubro/3&#186;_TAP_ee2b9.pdf" TargetMode="External"/><Relationship Id="rId384" Type="http://schemas.openxmlformats.org/officeDocument/2006/relationships/hyperlink" Target="https://www.mpam.mp.br/images/4&#186;_TAP_1bbad.pdf" TargetMode="External"/><Relationship Id="rId385" Type="http://schemas.openxmlformats.org/officeDocument/2006/relationships/hyperlink" Target="https://www.mpam.mp.br/images-j5/DCCON/2026/REEMPENHO/DEZ%202025/5o%20TAP%20AO%20CT%20023-2024/5o%20TAP.pdf" TargetMode="External"/><Relationship Id="rId386" Type="http://schemas.openxmlformats.org/officeDocument/2006/relationships/hyperlink" Target="https://www.mpam.mp.br/images-j5/DCCON/2026/REEMPENHO/JAN%202026/6o%20TAP%20CT%20023-2024.pdf" TargetMode="External"/><Relationship Id="rId387" Type="http://schemas.openxmlformats.org/officeDocument/2006/relationships/hyperlink" Target="https://www.mpam.mp.br/images-j5/DCCON/2026/REEMPENHO/FEV%202026/7o%20TAP%20CT%20023-2024.pdf" TargetMode="External"/><Relationship Id="rId388" Type="http://schemas.openxmlformats.org/officeDocument/2006/relationships/hyperlink" Target="https://www.mpam.mp.br/images/CT_29-2024_-_MP-PGJ_3982e.pdf" TargetMode="External"/><Relationship Id="rId389" Type="http://schemas.openxmlformats.org/officeDocument/2006/relationships/hyperlink" Target="https://www.mpam.mp.br/images/tranp%20DCCON/2025/Reempenho_2025_Abril/1&#186;_TAP_AO_CT_029-2024_a4fbe.pdf" TargetMode="External"/><Relationship Id="rId390" Type="http://schemas.openxmlformats.org/officeDocument/2006/relationships/hyperlink" Target="https://www.mpam.mp.br/images/tranp%20DCCON/2025/Reempenho_2025_Julho/2&#186;_TAP_CT_029-2024_104de.pdf" TargetMode="External"/><Relationship Id="rId391" Type="http://schemas.openxmlformats.org/officeDocument/2006/relationships/hyperlink" Target="https://www.mpam.mp.br/images/tranp%20DCCON/2025/Reempenho_2025_Outubro/3&#186;_TAP_3b1dd.pdf" TargetMode="External"/><Relationship Id="rId392" Type="http://schemas.openxmlformats.org/officeDocument/2006/relationships/hyperlink" Target="https://www.mpam.mp.br/images/4&#186;_TAP_3e8cc.pdf" TargetMode="External"/><Relationship Id="rId393" Type="http://schemas.openxmlformats.org/officeDocument/2006/relationships/hyperlink" Target="https://www.mpam.mp.br/images-j5/DCCON/2026/REEMPENHO/JAN%202026/5o%20TAP%20CT%20029-2024.pdf" TargetMode="External"/><Relationship Id="rId394" Type="http://schemas.openxmlformats.org/officeDocument/2006/relationships/hyperlink" Target="https://www.mpam.mp.br/images-j5/DCCON/2026/TERMOS%20ADITIVOS%20-%20CONTRATO/6o%20TAP%20AO%20CT%20029-2024.pdf" TargetMode="External"/><Relationship Id="rId395" Type="http://schemas.openxmlformats.org/officeDocument/2006/relationships/hyperlink" Target="https://www.mpam.mp.br/images/CT_31-2024_-_MP-PGJ_d897e.pdf" TargetMode="External"/><Relationship Id="rId396" Type="http://schemas.openxmlformats.org/officeDocument/2006/relationships/hyperlink" Target="https://www.mpam.mp.br/images/1&#186;_TAP_20eb4.pdf" TargetMode="External"/><Relationship Id="rId397" Type="http://schemas.openxmlformats.org/officeDocument/2006/relationships/hyperlink" Target="https://www.mpam.mp.br/images-j5/DCCON/2026/TERMOS%20ADITIVOS%20-%20CONTRATO/2o%20TAP%20AO%20CT%20031-2024.pdf" TargetMode="External"/><Relationship Id="rId398" Type="http://schemas.openxmlformats.org/officeDocument/2006/relationships/hyperlink" Target="https://www.mpam.mp.br/images/CC_n&#186;_010-2024_-_MP-PGJ_d9750.pdf" TargetMode="External"/><Relationship Id="rId399" Type="http://schemas.openxmlformats.org/officeDocument/2006/relationships/hyperlink" Target="https://www.mpam.mp.br/images/1&#186;_TA_&#224;_CC_010-2024_6d03f.pdf" TargetMode="External"/><Relationship Id="rId400" Type="http://schemas.openxmlformats.org/officeDocument/2006/relationships/hyperlink" Target="https://www.mpam.mp.br/images/CT_034-2024_-_MP-PGJ_b7158.pdf" TargetMode="External"/><Relationship Id="rId401" Type="http://schemas.openxmlformats.org/officeDocument/2006/relationships/hyperlink" Target="https://www.mpam.mp.br/images/tranp%20DCCON/2025/Reempenho_2025_Abril/1&#186;_TAP_ao_CT_034-2024_3b32a.pdf" TargetMode="External"/><Relationship Id="rId402" Type="http://schemas.openxmlformats.org/officeDocument/2006/relationships/hyperlink" Target="https://www.mpam.mp.br/images/tranp%20DCCON/2025/Reempenho_2025_Julho/2&#186;_TAP_CT_034-2024_700ef.pdf" TargetMode="External"/><Relationship Id="rId403" Type="http://schemas.openxmlformats.org/officeDocument/2006/relationships/hyperlink" Target="https://www.mpam.mp.br/images/tranp%20DCCON/2025/Reempenho_2025_Outubro/3&#186;_TAP_c9ca2.pdf" TargetMode="External"/><Relationship Id="rId404" Type="http://schemas.openxmlformats.org/officeDocument/2006/relationships/hyperlink" Target="https://www.mpam.mp.br/images/4&#186;_TAP_34d2f.pdf" TargetMode="External"/><Relationship Id="rId405" Type="http://schemas.openxmlformats.org/officeDocument/2006/relationships/hyperlink" Target="https://www.mpam.mp.br/images-j5/DCCON/2026/REEMPENHO/JAN%202026/5o%20TAP%20CT%20034-2024.pdf" TargetMode="External"/><Relationship Id="rId406" Type="http://schemas.openxmlformats.org/officeDocument/2006/relationships/hyperlink" Target="https://www.mpam.mp.br/images/CT_035-2024_-_MP-PGJ_a6d71.pdf" TargetMode="External"/><Relationship Id="rId407" Type="http://schemas.openxmlformats.org/officeDocument/2006/relationships/hyperlink" Target="https://www.mpam.mp.br/images/tranp%20DCCON/2025/Reempenho_2025_Abril/1&#186;_TAP_AO_CT_035-2024_82834.pdf" TargetMode="External"/><Relationship Id="rId408" Type="http://schemas.openxmlformats.org/officeDocument/2006/relationships/hyperlink" Target="https://www.mpam.mp.br/images/tranp%20DCCON/2025/Reempenho_2025_Julho/2&#186;_TAP_CT_035-2024_aa512.pdf" TargetMode="External"/><Relationship Id="rId409" Type="http://schemas.openxmlformats.org/officeDocument/2006/relationships/hyperlink" Target="https://www.mpam.mp.br/images/tranp%20DCCON/2025/Reempenho_2025_Outubro/3&#186;_TAP_71d4b.pdf" TargetMode="External"/><Relationship Id="rId410" Type="http://schemas.openxmlformats.org/officeDocument/2006/relationships/hyperlink" Target="https://www.mpam.mp.br/images-j5/DCCON/Termo%20de%20Apostilamento%20-%202025/4o%20TAP.pdf" TargetMode="External"/><Relationship Id="rId411" Type="http://schemas.openxmlformats.org/officeDocument/2006/relationships/hyperlink" Target="https://www.mpam.mp.br/images-j5/DCCON/2026/REEMPENHO/JAN%202026/5o%20TAP%20CT%20035-2024.pdf" TargetMode="External"/><Relationship Id="rId412" Type="http://schemas.openxmlformats.org/officeDocument/2006/relationships/hyperlink" Target="https://www.mpam.mp.br/images-j5/DCCON/2026/TERMOS%20ADITIVOS%20-%20CONTRATO/6o%20TAP%20AO%20CT%20035-2024.pdf" TargetMode="External"/><Relationship Id="rId413" Type="http://schemas.openxmlformats.org/officeDocument/2006/relationships/hyperlink" Target="https://www.mpam.mp.br/images/CT_27-2024_-_MP-PGJ_e0a09.pdf" TargetMode="External"/><Relationship Id="rId414" Type="http://schemas.openxmlformats.org/officeDocument/2006/relationships/hyperlink" Target="https://www.mpam.mp.br/images/tranp%20DCCON/2025/Reempenho_2025_Abril/1&#186;_TAP_AO_CT_027-2024_87c2d.pdf" TargetMode="External"/><Relationship Id="rId415" Type="http://schemas.openxmlformats.org/officeDocument/2006/relationships/hyperlink" Target="https://www.mpam.mp.br/images/tranp%20DCCON/2025/Reempenho_2025_Julho/2&#186;_TAP_CT_027-2024_b8d2f.pdf" TargetMode="External"/><Relationship Id="rId416" Type="http://schemas.openxmlformats.org/officeDocument/2006/relationships/hyperlink" Target="https://www.mpam.mp.br/images/tranp%20DCCON/2025/Reempenho_2025_Outubro/3&#186;_TAP_a6d35.pdf" TargetMode="External"/><Relationship Id="rId417" Type="http://schemas.openxmlformats.org/officeDocument/2006/relationships/hyperlink" Target="https://www.mpam.mp.br/images-j5/DCCON/2026/REEMPENHO/DEZ%202025/4o%20TAP%20AO%20CT%20027-2024/4o%20TAP.pdf" TargetMode="External"/><Relationship Id="rId418" Type="http://schemas.openxmlformats.org/officeDocument/2006/relationships/hyperlink" Target="https://www.mpam.mp.br/images-j5/DCCON/2026/REEMPENHO/JAN%202026/5o%20TAP%20CT%20027-2024.pdf" TargetMode="External"/><Relationship Id="rId419" Type="http://schemas.openxmlformats.org/officeDocument/2006/relationships/hyperlink" Target="https://www.mpam.mp.br/images/CT_037-2024_-_MP-PGJ_cf356.pdf" TargetMode="External"/><Relationship Id="rId420" Type="http://schemas.openxmlformats.org/officeDocument/2006/relationships/hyperlink" Target="https://www.mpam.mp.br/images/1&#186;_TA_ao_CT_037-2024_-_MP-PGJ_5dcd9.pdf" TargetMode="External"/><Relationship Id="rId421" Type="http://schemas.openxmlformats.org/officeDocument/2006/relationships/hyperlink" Target="https://www.mpam.mp.br/images/2&#186;_TAao_CT_037-2024_e891c.pdf" TargetMode="External"/><Relationship Id="rId422" Type="http://schemas.openxmlformats.org/officeDocument/2006/relationships/hyperlink" Target="https://www.mpam.mp.br/images/CC_N&#186;_001-2025_-_MP-PGJ_29284.pdf" TargetMode="External"/><Relationship Id="rId423" Type="http://schemas.openxmlformats.org/officeDocument/2006/relationships/hyperlink" Target="https://www.mpam.mp.br/images/1&#186;_TA_&#224;_CC_001-2025_-_MP-PGJ_0d252.pdf" TargetMode="External"/><Relationship Id="rId424" Type="http://schemas.openxmlformats.org/officeDocument/2006/relationships/hyperlink" Target="https://www.mpam.mp.br/images-j5/DCCON/Termo%20Aditivo%20-%202025/2o%20TA%20a%20CC%20001-2025.pdf" TargetMode="External"/><Relationship Id="rId425" Type="http://schemas.openxmlformats.org/officeDocument/2006/relationships/hyperlink" Target="https://www.mpam.mp.br/images/CT_n.&#186;_001-2025_-_MP-PGJ_ca5dd.pdf" TargetMode="External"/><Relationship Id="rId426" Type="http://schemas.openxmlformats.org/officeDocument/2006/relationships/hyperlink" Target="https://www.mpam.mp.br/images-j5/DCCON/2026/TERMOS%20ADITIVOS/1o%20TA%20AO%20CT%20001-2025.pdf" TargetMode="External"/><Relationship Id="rId427" Type="http://schemas.openxmlformats.org/officeDocument/2006/relationships/hyperlink" Target="https://www.mpam.mp.br/images/CT_n.&#186;_002-2025_-_MP-PGJ_aed9a.pdf" TargetMode="External"/><Relationship Id="rId428" Type="http://schemas.openxmlformats.org/officeDocument/2006/relationships/hyperlink" Target="https://www.mpam.mp.br/images-j5/DCCON/2026/REEMPENHO/DEZ%202025/1o%20TAP%20AO%20CT%20002-2025/1o%20TAP.pdf" TargetMode="External"/><Relationship Id="rId429" Type="http://schemas.openxmlformats.org/officeDocument/2006/relationships/hyperlink" Target="https://www.mpam.mp.br/images-j5/DCCON/2026/TERMOS%20ADITIVOS/1o%20TA%20AO%20CT%20002-2025.pdf" TargetMode="External"/><Relationship Id="rId430" Type="http://schemas.openxmlformats.org/officeDocument/2006/relationships/hyperlink" Target="https://www.mpam.mp.br/images-j5/DCCON/2026/REEMPENHO/JAN%202026/2o%20TAP%20CT%20002-2025.pdf" TargetMode="External"/><Relationship Id="rId431" Type="http://schemas.openxmlformats.org/officeDocument/2006/relationships/hyperlink" Target="https://www.mpam.mp.br/images-j5/DCCON/2026/REEMPENHO/FEV%202026/3o%20TAP%20CT%20002-2025.pdf" TargetMode="External"/><Relationship Id="rId432" Type="http://schemas.openxmlformats.org/officeDocument/2006/relationships/hyperlink" Target="https://www.mpam.mp.br/images/CT_n.&#186;_003-2025_-_MP-PGJ_04298.pdf" TargetMode="External"/><Relationship Id="rId433" Type="http://schemas.openxmlformats.org/officeDocument/2006/relationships/hyperlink" Target="https://www.mpam.mp.br/images/CT_n.&#186;_004-2025_-_MP-PGJ_c45ec.pdf" TargetMode="External"/><Relationship Id="rId434" Type="http://schemas.openxmlformats.org/officeDocument/2006/relationships/hyperlink" Target="https://www.mpam.mp.br/images/1&#186;_TA_ao_CT_004-2025_-_MP-PGJ_5c55d.pdf" TargetMode="External"/><Relationship Id="rId435" Type="http://schemas.openxmlformats.org/officeDocument/2006/relationships/hyperlink" Target="https://www.mpam.mp.br/images-j5/DCCON/2026/REEMPENHO/JAN%202026/1o%20TAP%20CT%20004-2025.pdf" TargetMode="External"/><Relationship Id="rId436" Type="http://schemas.openxmlformats.org/officeDocument/2006/relationships/hyperlink" Target="https://www.mpam.mp.br/images/CT_n&#186;_005-2025_-_MP-PGJ_f003a.pdf" TargetMode="External"/><Relationship Id="rId437" Type="http://schemas.openxmlformats.org/officeDocument/2006/relationships/hyperlink" Target="https://www.mpam.mp.br/images-j5/DCCON/2026/TERMOS%20ADITIVOS/1o%20TA%20AO%20CT%20005-2025.pdf" TargetMode="External"/><Relationship Id="rId438" Type="http://schemas.openxmlformats.org/officeDocument/2006/relationships/hyperlink" Target="https://www.mpam.mp.br/images/CC_n&#186;_002-2025_-_MP-PGJ_0ff21.pdf" TargetMode="External"/><Relationship Id="rId439" Type="http://schemas.openxmlformats.org/officeDocument/2006/relationships/hyperlink" Target="https://www.mpam.mp.br/images-j5/DCCON/2026/TERMOS%20ADITIVOS%20-%20CONTRATO/1o%20TA%20A%20CC%20002-2025.pdf" TargetMode="External"/><Relationship Id="rId440" Type="http://schemas.openxmlformats.org/officeDocument/2006/relationships/hyperlink" Target="https://www.mpam.mp.br/images/CT_n&#186;_006-2025_-_MP-PGJ_705db.pdf" TargetMode="External"/><Relationship Id="rId441" Type="http://schemas.openxmlformats.org/officeDocument/2006/relationships/hyperlink" Target="https://www.mpam.mp.br/images/CC_n&#186;_003-2025_-_MP-PGJ_d7055.pdf" TargetMode="External"/><Relationship Id="rId442" Type="http://schemas.openxmlformats.org/officeDocument/2006/relationships/hyperlink" Target="https://www.mpam.mp.br/images-j5/DCCON/2026/TERMOS%20ADITIVOS%20-%20CONTRATO/1o%20TA%20A%20CC%20003-2025.pdf" TargetMode="External"/><Relationship Id="rId443" Type="http://schemas.openxmlformats.org/officeDocument/2006/relationships/hyperlink" Target="https://www.mpam.mp.br/images/CT_n&#186;_007-2025_-_MP-PGJ_48160.pdf" TargetMode="External"/><Relationship Id="rId444" Type="http://schemas.openxmlformats.org/officeDocument/2006/relationships/hyperlink" Target="https://www.mpam.mp.br/images/CT_n&#186;_008-2025_-_MP-PGJ_e1a96.pdf" TargetMode="External"/><Relationship Id="rId445" Type="http://schemas.openxmlformats.org/officeDocument/2006/relationships/hyperlink" Target="https://www.mpam.mp.br/images/1&#186;_TA_ao_CT_008-2025_5e850.pdf" TargetMode="External"/><Relationship Id="rId446" Type="http://schemas.openxmlformats.org/officeDocument/2006/relationships/hyperlink" Target="https://www.mpam.mp.br/images/tranp%20DCCON/2025/Reempenho_2025_Julho/1&#186;_TAP_CT_008-2025_72fd1.pdf" TargetMode="External"/><Relationship Id="rId447" Type="http://schemas.openxmlformats.org/officeDocument/2006/relationships/hyperlink" Target="https://www.mpam.mp.br/images-j5/DCCON/2026/REEMPENHO/JAN%202026/2o%20TAP%20CT%20008-2025.pdf" TargetMode="External"/><Relationship Id="rId448" Type="http://schemas.openxmlformats.org/officeDocument/2006/relationships/hyperlink" Target="https://www.mpam.mp.br/images/CT_n.&#186;_010-2025_-_MP-PGJ_590df.pdf" TargetMode="External"/><Relationship Id="rId449" Type="http://schemas.openxmlformats.org/officeDocument/2006/relationships/hyperlink" Target="https://www.mpam.mp.br/images/1&#186;_TA_ao_CT_010-2025_0432b.pdf" TargetMode="External"/><Relationship Id="rId450" Type="http://schemas.openxmlformats.org/officeDocument/2006/relationships/hyperlink" Target="https://www.mpam.mp.br/images/CC_n&#186;_004-2025_e8b34.pdf" TargetMode="External"/><Relationship Id="rId451" Type="http://schemas.openxmlformats.org/officeDocument/2006/relationships/hyperlink" Target="https://www.mpam.mp.br/images/CT_011-2025_-_MP-PGJ_4be32.pdf" TargetMode="External"/><Relationship Id="rId452" Type="http://schemas.openxmlformats.org/officeDocument/2006/relationships/hyperlink" Target="https://www.mpam.mp.br/images/CT_014-2025_0e77a.pdf" TargetMode="External"/><Relationship Id="rId453" Type="http://schemas.openxmlformats.org/officeDocument/2006/relationships/hyperlink" Target="https://www.mpam.mp.br/images-j5/DCCON/2026/REEMPENHO/JAN%202026/1o%20TAP%20CT%20014-2025.pdf" TargetMode="External"/><Relationship Id="rId454" Type="http://schemas.openxmlformats.org/officeDocument/2006/relationships/hyperlink" Target="https://www.mpam.mp.br/images/CT_012-2025_34e91.pdf" TargetMode="External"/><Relationship Id="rId455" Type="http://schemas.openxmlformats.org/officeDocument/2006/relationships/hyperlink" Target="https://www.mpam.mp.br/images/1&#186;_TAP_ao_CT_n&#186;_012-2025_dc119.pdf" TargetMode="External"/><Relationship Id="rId456" Type="http://schemas.openxmlformats.org/officeDocument/2006/relationships/hyperlink" Target="https://www.mpam.mp.br/images/2&#186;_TAP_272e6.pdf" TargetMode="External"/><Relationship Id="rId457" Type="http://schemas.openxmlformats.org/officeDocument/2006/relationships/hyperlink" Target="https://www.mpam.mp.br/images-j5/DCCON/2026/TERMOS%20ADITIVOS%20-%20CONTRATO/1o%20TA%20AO%20CT%20012-2025.pdf" TargetMode="External"/><Relationship Id="rId458" Type="http://schemas.openxmlformats.org/officeDocument/2006/relationships/hyperlink" Target="https://www.mpam.mp.br/images/TG_n.&#186;_001-2025_10307.pdf" TargetMode="External"/><Relationship Id="rId459" Type="http://schemas.openxmlformats.org/officeDocument/2006/relationships/hyperlink" Target="https://www.mpam.mp.br/images/CT_015-2025_-_MP-PGJ_1f96c.pdf" TargetMode="External"/><Relationship Id="rId460" Type="http://schemas.openxmlformats.org/officeDocument/2006/relationships/hyperlink" Target="https://www.mpam.mp.br/images-j5/DCCON/2026/REEMPENHO/DEZ%202025/1o%20TAP%20AO%20CT%20015-2025/1o%20TAP.pdf" TargetMode="External"/><Relationship Id="rId461" Type="http://schemas.openxmlformats.org/officeDocument/2006/relationships/hyperlink" Target="https://www.mpam.mp.br/images-j5/DCCON/2026/REEMPENHO/JAN%202026/2o%20TAP%20CT%20015-2025.pdf" TargetMode="External"/><Relationship Id="rId462" Type="http://schemas.openxmlformats.org/officeDocument/2006/relationships/hyperlink" Target="https://www.mpam.mp.br/images/CC_005-2025_fe9a8.pdf" TargetMode="External"/><Relationship Id="rId463" Type="http://schemas.openxmlformats.org/officeDocument/2006/relationships/hyperlink" Target="https://www.mpam.mp.br/images/CT_013-2025_78387.pdf" TargetMode="External"/><Relationship Id="rId464" Type="http://schemas.openxmlformats.org/officeDocument/2006/relationships/hyperlink" Target="https://www.mpam.mp.br/images-j5/DCCON/2026/REEMPENHO/JAN%202026/1o%20TAP%20CT%20013-2025.pdf" TargetMode="External"/><Relationship Id="rId465" Type="http://schemas.openxmlformats.org/officeDocument/2006/relationships/hyperlink" Target="https://www.mpam.mp.br/images/CC_006-2025_17691.pdf" TargetMode="External"/><Relationship Id="rId466" Type="http://schemas.openxmlformats.org/officeDocument/2006/relationships/hyperlink" Target="https://www.mpam.mp.br/images-j5/DCCON/2026/REEMPENHO/JAN%202026/1o%20TAP%20CC%20006-2025.pdf" TargetMode="External"/><Relationship Id="rId467" Type="http://schemas.openxmlformats.org/officeDocument/2006/relationships/hyperlink" Target="https://www.mpam.mp.br/images/CT_018-2025_6c360.pdf" TargetMode="External"/><Relationship Id="rId468" Type="http://schemas.openxmlformats.org/officeDocument/2006/relationships/hyperlink" Target="https://www.mpam.mp.br/images-j5/DCCON/2026/TERMOS%20ADITIVOS/1o%20TA%20ao%20CT%20018-2025.pdf" TargetMode="External"/><Relationship Id="rId469" Type="http://schemas.openxmlformats.org/officeDocument/2006/relationships/hyperlink" Target="https://www.mpam.mp.br/images-j5/DCCON/2026/REEMPENHO/JAN%202026/1o%20TAP%20CT%20018-2025.pdf" TargetMode="External"/><Relationship Id="rId470" Type="http://schemas.openxmlformats.org/officeDocument/2006/relationships/hyperlink" Target="https://www.mpam.mp.br/images-j5/DCCON/2026/REEMPENHO/FEV%202026/2o%20TAP%20CT%20018-2025.pdf" TargetMode="External"/><Relationship Id="rId471" Type="http://schemas.openxmlformats.org/officeDocument/2006/relationships/hyperlink" Target="https://www.mpam.mp.br/images-j5/DCCON/2026/TERMOS%20ADITIVOS%20-%20CONTRATO/2o%20TA%20AO%20CT%20018-2025.pdf" TargetMode="External"/><Relationship Id="rId472" Type="http://schemas.openxmlformats.org/officeDocument/2006/relationships/hyperlink" Target="https://www.mpam.mp.br/images-j5/DCCON/2026/TERMOS%20ADITIVOS%20-%20CONTRATO/3o%20TA%20AO%20CT%20018-2025.pdf" TargetMode="External"/><Relationship Id="rId473" Type="http://schemas.openxmlformats.org/officeDocument/2006/relationships/hyperlink" Target="https://www.mpam.mp.br/images/CT_017-2025_b5bcb.pdf" TargetMode="External"/><Relationship Id="rId474" Type="http://schemas.openxmlformats.org/officeDocument/2006/relationships/hyperlink" Target="https://www.mpam.mp.br/images-j5/DCCON/2026/REEMPENHO/FEV%202026/1o%20TAP%20CT%20017-2025.pdf" TargetMode="External"/><Relationship Id="rId475" Type="http://schemas.openxmlformats.org/officeDocument/2006/relationships/hyperlink" Target="https://www.mpam.mp.br/images/CC_007-2025_67cdb.pdf" TargetMode="External"/><Relationship Id="rId476" Type="http://schemas.openxmlformats.org/officeDocument/2006/relationships/hyperlink" Target="https://www.mpam.mp.br/images-j5/DCCON/2026/REEMPENHO/JAN%202026/1o%20TAP%20CC%20007-2025.pdf" TargetMode="External"/><Relationship Id="rId477" Type="http://schemas.openxmlformats.org/officeDocument/2006/relationships/hyperlink" Target="https://www.mpam.mp.br/images/CT_021-2025_6f292.pdf" TargetMode="External"/><Relationship Id="rId478" Type="http://schemas.openxmlformats.org/officeDocument/2006/relationships/hyperlink" Target="https://www.mpam.mp.br/images/CT_020-2025_b9814.pdf" TargetMode="External"/><Relationship Id="rId479" Type="http://schemas.openxmlformats.org/officeDocument/2006/relationships/hyperlink" Target="https://www.mpam.mp.br/images-j5/DCCON/Termo%20de%20Apostilamento%20-%202025/1o%20TAP.pdf" TargetMode="External"/><Relationship Id="rId480" Type="http://schemas.openxmlformats.org/officeDocument/2006/relationships/hyperlink" Target="https://www.mpam.mp.br/images-j5/DCCON/2026/REEMPENHO/JAN%202026/2o%20TAP%20CT%20020-2025.pdf" TargetMode="External"/><Relationship Id="rId481" Type="http://schemas.openxmlformats.org/officeDocument/2006/relationships/hyperlink" Target="https://www.mpam.mp.br/images-j5/DCCON/2026/TERMOS%20ADITIVOS%20-%20CONTRATO/1o%20TA%20AO%20CT%20020-2025.pdf" TargetMode="External"/><Relationship Id="rId482" Type="http://schemas.openxmlformats.org/officeDocument/2006/relationships/hyperlink" Target="https://www.mpam.mp.br/images-j5/DCCON/2026/REEMPENHO/ABR%202026/3o%20TAP%20AO%20CT%20020-2025.pdf" TargetMode="External"/><Relationship Id="rId483" Type="http://schemas.openxmlformats.org/officeDocument/2006/relationships/hyperlink" Target="https://www.mpam.mp.br/images/CT_023-2025_4d3d6.pdf" TargetMode="External"/><Relationship Id="rId484" Type="http://schemas.openxmlformats.org/officeDocument/2006/relationships/hyperlink" Target="https://www.mpam.mp.br/images/CT_024-2025_dfecb.pdf" TargetMode="External"/><Relationship Id="rId485" Type="http://schemas.openxmlformats.org/officeDocument/2006/relationships/hyperlink" Target="https://www.mpam.mp.br/images/CT_019-2025_e6af8.pdf" TargetMode="External"/><Relationship Id="rId486" Type="http://schemas.openxmlformats.org/officeDocument/2006/relationships/hyperlink" Target="https://www.mpam.mp.br/images-j5/DCCON/2026/REEMPENHO/JAN%202026/1o%20TAP%20CT%20019-2025.pdf" TargetMode="External"/><Relationship Id="rId487" Type="http://schemas.openxmlformats.org/officeDocument/2006/relationships/hyperlink" Target="https://www.mpam.mp.br/images-j5/DCCON/2026/TERMOS%20ADITIVOS%20-%20CONTRATO/1o%20TA%20AO%20CT%20019-2025.pdf" TargetMode="External"/><Relationship Id="rId488" Type="http://schemas.openxmlformats.org/officeDocument/2006/relationships/hyperlink" Target="https://www.mpam.mp.br/images-j5/DCCON/2026/TERMOS%20ADITIVOS%20-%20CONTRATO/2o%20TA%20ao%20CT%20019-2025.pdf" TargetMode="External"/><Relationship Id="rId489" Type="http://schemas.openxmlformats.org/officeDocument/2006/relationships/hyperlink" Target="https://www.mpam.mp.br/images/CT_025-2025_f6c1a.pdf" TargetMode="External"/><Relationship Id="rId490" Type="http://schemas.openxmlformats.org/officeDocument/2006/relationships/hyperlink" Target="https://www.mpam.mp.br/images/CC_008-2025_72dfc.pdf" TargetMode="External"/><Relationship Id="rId491" Type="http://schemas.openxmlformats.org/officeDocument/2006/relationships/hyperlink" Target="https://www.mpam.mp.br/images-j5/DCCON/2026/REEMPENHO/FEV%202026/1o%20TAP%20CC%20008-2025.pdf" TargetMode="External"/><Relationship Id="rId492" Type="http://schemas.openxmlformats.org/officeDocument/2006/relationships/hyperlink" Target="https://www.mpam.mp.br/images/CT_022-2025_a6670.pdf" TargetMode="External"/><Relationship Id="rId493" Type="http://schemas.openxmlformats.org/officeDocument/2006/relationships/hyperlink" Target="https://www.mpam.mp.br/images-j5/DCCON/2026/REEMPENHO/JAN%202026/1o%20TAP%20CT%20022-2025.pdf" TargetMode="External"/><Relationship Id="rId494" Type="http://schemas.openxmlformats.org/officeDocument/2006/relationships/hyperlink" Target="https://www.mpam.mp.br/images/CT_026-2025_221a5.pdf" TargetMode="External"/><Relationship Id="rId495" Type="http://schemas.openxmlformats.org/officeDocument/2006/relationships/hyperlink" Target="https://www.mpam.mp.br/images/CC_009-2025_bc0e3.pdf" TargetMode="External"/><Relationship Id="rId496" Type="http://schemas.openxmlformats.org/officeDocument/2006/relationships/hyperlink" Target="https://www.mpam.mp.br/images/CC_010-2025_9d085.pdf" TargetMode="External"/><Relationship Id="rId497" Type="http://schemas.openxmlformats.org/officeDocument/2006/relationships/hyperlink" Target="https://www.mpam.mp.br/images-j5/DCCON/2026/CARTAS-CONTRATO/CC%20001-2026.pdf" TargetMode="External"/><Relationship Id="rId498" Type="http://schemas.openxmlformats.org/officeDocument/2006/relationships/hyperlink" Target="https://www.mpam.mp.br/images-j5/DCCON/2026/CONTRATOS/CT%20003-2026.pdf" TargetMode="External"/><Relationship Id="rId499" Type="http://schemas.openxmlformats.org/officeDocument/2006/relationships/hyperlink" Target="https://www.mpam.mp.br/images-j5/DCCON/2026/CONTRATOS/CT%20004-2026.pdf" TargetMode="External"/><Relationship Id="rId500" Type="http://schemas.openxmlformats.org/officeDocument/2006/relationships/hyperlink" Target="https://www.mpam.mp.br/images-j5/DCCON/2026/CARTAS-CONTRATO/CC%20002-2026.pdf" TargetMode="External"/><Relationship Id="rId501" Type="http://schemas.openxmlformats.org/officeDocument/2006/relationships/hyperlink" Target="https://www.mpam.mp.br/images-j5/DCCON/2026/CONTRATOS/CT%20001-2026.pdf" TargetMode="External"/><Relationship Id="rId502" Type="http://schemas.openxmlformats.org/officeDocument/2006/relationships/hyperlink" Target="https://www.mpam.mp.br/images-j5/DCCON/2026/CONTRATOS/CT%20002-2026.pdf" TargetMode="External"/><Relationship Id="rId503" Type="http://schemas.openxmlformats.org/officeDocument/2006/relationships/hyperlink" Target="https://www.mpam.mp.br/images-j5/DCCON/2026/TERMOS%20ADITIVOS%20-%20CONTRATO/1o%20TAP%20ao%20CT%20002-2026.pdf" TargetMode="External"/><Relationship Id="rId504" Type="http://schemas.openxmlformats.org/officeDocument/2006/relationships/hyperlink" Target="https://www.mpam.mp.br/images-j5/DCCON/2026/CONTRATOS/CT%20010-2026.pdf" TargetMode="External"/><Relationship Id="rId505" Type="http://schemas.openxmlformats.org/officeDocument/2006/relationships/hyperlink" Target="https://www.mpam.mp.br/images-j5/DCCON/2026/CONTRATOS/CT%20007-2026.pdf" TargetMode="External"/><Relationship Id="rId506" Type="http://schemas.openxmlformats.org/officeDocument/2006/relationships/hyperlink" Target="https://www.mpam.mp.br/images-j5/DCCON/2026/CONTRATOS/CT%20006-2026.pdf" TargetMode="External"/><Relationship Id="rId507" Type="http://schemas.openxmlformats.org/officeDocument/2006/relationships/hyperlink" Target="https://www.mpam.mp.br/images-j5/DCCON/2026/CONTRATOS/CT%20008-2026.pdf" TargetMode="External"/><Relationship Id="rId508" Type="http://schemas.openxmlformats.org/officeDocument/2006/relationships/hyperlink" Target="https://www.mpam.mp.br/images-j5/DCCON/2026/CARTAS-CONTRATO/CC%20004-2026.pdf" TargetMode="External"/><Relationship Id="rId509" Type="http://schemas.openxmlformats.org/officeDocument/2006/relationships/hyperlink" Target="https://www.mpam.mp.br/images-j5/DCCON/2026/CONTRATOS/CT%20005-2026.pdf" TargetMode="External"/><Relationship Id="rId510" Type="http://schemas.openxmlformats.org/officeDocument/2006/relationships/hyperlink" Target="https://www.mpam.mp.br/images-j5/DCCON/2026/REEMPENHO/ABR%202026/1o%20TAP%20AO%20CT%20005-2026.pdf" TargetMode="External"/><Relationship Id="rId511" Type="http://schemas.openxmlformats.org/officeDocument/2006/relationships/hyperlink" Target="https://www.mpam.mp.br/images-j5/DCCON/2026/CARTAS-CONTRATO/CC%20005-2026.pdf" TargetMode="External"/><Relationship Id="rId512" Type="http://schemas.openxmlformats.org/officeDocument/2006/relationships/hyperlink" Target="https://www.mpam.mp.br/images-j5/DCCON/2026/CONTRATOS/CT%20009-2026.pdf" TargetMode="External"/><Relationship Id="rId513" Type="http://schemas.openxmlformats.org/officeDocument/2006/relationships/hyperlink" Target="https://www.mpam.mp.br/images-j5/DCCON/2026/CONTRATOS/CT%20015-2026.pdf" TargetMode="External"/><Relationship Id="rId514" Type="http://schemas.openxmlformats.org/officeDocument/2006/relationships/hyperlink" Target="https://www.mpam.mp.br/images-j5/DCCON/2026/CONTRATOS/CT%20014-2026.pdf" TargetMode="External"/><Relationship Id="rId515" Type="http://schemas.openxmlformats.org/officeDocument/2006/relationships/hyperlink" Target="https://www.mpam.mp.br/images-j5/DCCON/2026/CONTRATOS/CT%20016-2026.pdf" TargetMode="External"/><Relationship Id="rId516" Type="http://schemas.openxmlformats.org/officeDocument/2006/relationships/hyperlink" Target="https://www.mpam.mp.br/images-j5/DCCON/2026/CONTRATOS/CT%20017-2026.pdf" TargetMode="External"/><Relationship Id="rId517" Type="http://schemas.openxmlformats.org/officeDocument/2006/relationships/hyperlink" Target="https://www.mpam.mp.br/images-j5/DCCON/2026/CONTRATOS/CT%20011-2026.pdf" TargetMode="External"/><Relationship Id="rId51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L535"/>
  <sheetViews>
    <sheetView showFormulas="false" showGridLines="true" showRowColHeaders="true" showZeros="true" rightToLeft="false" tabSelected="true" showOutlineSymbols="true" defaultGridColor="true" view="pageBreakPreview" topLeftCell="A157" colorId="64" zoomScale="80" zoomScaleNormal="80" zoomScalePageLayoutView="80" workbookViewId="0">
      <selection pane="topLeft" activeCell="B162" activeCellId="0" sqref="B162"/>
    </sheetView>
  </sheetViews>
  <sheetFormatPr defaultColWidth="9.00390625" defaultRowHeight="15" zeroHeight="false" outlineLevelRow="0" outlineLevelCol="0"/>
  <cols>
    <col collapsed="false" customWidth="true" hidden="false" outlineLevel="0" max="1" min="1" style="1" width="15.57"/>
    <col collapsed="false" customWidth="true" hidden="false" outlineLevel="0" max="2" min="2" style="2" width="59.71"/>
    <col collapsed="false" customWidth="true" hidden="false" outlineLevel="0" max="3" min="3" style="3" width="19.86"/>
    <col collapsed="false" customWidth="true" hidden="false" outlineLevel="0" max="4" min="4" style="1" width="22.42"/>
    <col collapsed="false" customWidth="true" hidden="false" outlineLevel="0" max="5" min="5" style="3" width="16.84"/>
    <col collapsed="false" customWidth="true" hidden="false" outlineLevel="0" max="6" min="6" style="3" width="13.57"/>
    <col collapsed="false" customWidth="true" hidden="false" outlineLevel="0" max="7" min="7" style="1" width="14.42"/>
    <col collapsed="false" customWidth="true" hidden="false" outlineLevel="0" max="8" min="8" style="4" width="35.57"/>
    <col collapsed="false" customWidth="true" hidden="false" outlineLevel="0" max="9" min="9" style="1" width="12.29"/>
    <col collapsed="false" customWidth="true" hidden="false" outlineLevel="0" max="10" min="10" style="5" width="19.14"/>
    <col collapsed="false" customWidth="true" hidden="false" outlineLevel="0" max="11" min="11" style="1" width="12.29"/>
    <col collapsed="false" customWidth="true" hidden="false" outlineLevel="0" max="12" min="12" style="5" width="19.14"/>
    <col collapsed="false" customWidth="true" hidden="false" outlineLevel="0" max="13" min="13" style="5" width="17.86"/>
    <col collapsed="false" customWidth="true" hidden="false" outlineLevel="0" max="14" min="14" style="1" width="23.86"/>
    <col collapsed="false" customWidth="true" hidden="false" outlineLevel="0" max="15" min="15" style="1" width="18.71"/>
    <col collapsed="false" customWidth="true" hidden="false" outlineLevel="0" max="16" min="16" style="1" width="26.42"/>
    <col collapsed="false" customWidth="true" hidden="false" outlineLevel="0" max="17" min="17" style="4" width="26.42"/>
    <col collapsed="false" customWidth="true" hidden="false" outlineLevel="0" max="19" min="18" style="4" width="22"/>
    <col collapsed="false" customWidth="true" hidden="false" outlineLevel="0" max="20" min="20" style="6" width="31"/>
    <col collapsed="false" customWidth="true" hidden="false" outlineLevel="0" max="22" min="21" style="6" width="14.57"/>
    <col collapsed="false" customWidth="true" hidden="false" outlineLevel="0" max="23" min="23" style="6" width="9.14"/>
    <col collapsed="false" customWidth="true" hidden="false" outlineLevel="0" max="24" min="24" style="6" width="14.57"/>
    <col collapsed="false" customWidth="true" hidden="false" outlineLevel="0" max="25" min="25" style="6" width="49.85"/>
    <col collapsed="false" customWidth="false" hidden="false" outlineLevel="0" max="1026" min="26" style="6" width="9"/>
  </cols>
  <sheetData>
    <row r="1" customFormat="false" ht="15" hidden="true" customHeight="false" outlineLevel="0" collapsed="false"/>
    <row r="2" customFormat="false" ht="123" hidden="false" customHeight="true" outlineLevel="0" collapsed="false">
      <c r="A2" s="7" t="s">
        <v>0</v>
      </c>
      <c r="B2" s="7"/>
      <c r="C2" s="7"/>
      <c r="D2" s="7"/>
      <c r="E2" s="7"/>
      <c r="F2" s="7"/>
      <c r="G2" s="7"/>
      <c r="H2" s="7"/>
      <c r="I2" s="7"/>
      <c r="J2" s="7"/>
      <c r="K2" s="7"/>
      <c r="L2" s="7"/>
      <c r="M2" s="7"/>
      <c r="N2" s="7"/>
      <c r="O2" s="7"/>
      <c r="P2" s="7"/>
      <c r="Q2" s="7"/>
      <c r="R2" s="7"/>
      <c r="S2" s="8"/>
    </row>
    <row r="3" customFormat="false" ht="19.5" hidden="false" customHeight="true" outlineLevel="0" collapsed="false">
      <c r="A3" s="9" t="s">
        <v>1</v>
      </c>
      <c r="B3" s="9"/>
      <c r="C3" s="10"/>
      <c r="D3" s="11"/>
      <c r="E3" s="10"/>
      <c r="F3" s="10"/>
      <c r="G3" s="11"/>
      <c r="H3" s="12"/>
      <c r="I3" s="11"/>
      <c r="J3" s="13"/>
      <c r="K3" s="11"/>
      <c r="L3" s="13"/>
      <c r="M3" s="13"/>
      <c r="N3" s="11"/>
      <c r="O3" s="11"/>
      <c r="P3" s="11"/>
      <c r="Q3" s="12"/>
      <c r="R3" s="14"/>
      <c r="S3" s="14"/>
    </row>
    <row r="4" customFormat="false" ht="19.5" hidden="false" customHeight="true" outlineLevel="0" collapsed="false">
      <c r="A4" s="11"/>
      <c r="B4" s="15"/>
      <c r="C4" s="10"/>
      <c r="D4" s="11"/>
      <c r="E4" s="10"/>
      <c r="F4" s="10"/>
      <c r="G4" s="11"/>
      <c r="H4" s="12"/>
      <c r="I4" s="11"/>
      <c r="J4" s="13"/>
      <c r="K4" s="11"/>
      <c r="L4" s="13"/>
      <c r="M4" s="13"/>
      <c r="N4" s="11"/>
      <c r="O4" s="11"/>
      <c r="P4" s="11"/>
      <c r="Q4" s="12"/>
      <c r="R4" s="14"/>
      <c r="S4" s="14"/>
    </row>
    <row r="5" s="20" customFormat="true" ht="15" hidden="false" customHeight="true" outlineLevel="0" collapsed="false">
      <c r="A5" s="16" t="s">
        <v>2</v>
      </c>
      <c r="B5" s="16" t="s">
        <v>3</v>
      </c>
      <c r="C5" s="17" t="s">
        <v>4</v>
      </c>
      <c r="D5" s="16" t="s">
        <v>5</v>
      </c>
      <c r="E5" s="17" t="s">
        <v>6</v>
      </c>
      <c r="F5" s="17"/>
      <c r="G5" s="16" t="s">
        <v>7</v>
      </c>
      <c r="H5" s="16" t="s">
        <v>8</v>
      </c>
      <c r="I5" s="16" t="s">
        <v>9</v>
      </c>
      <c r="J5" s="18" t="s">
        <v>10</v>
      </c>
      <c r="K5" s="16" t="s">
        <v>11</v>
      </c>
      <c r="L5" s="18" t="s">
        <v>12</v>
      </c>
      <c r="M5" s="18" t="s">
        <v>13</v>
      </c>
      <c r="N5" s="16" t="s">
        <v>14</v>
      </c>
      <c r="O5" s="16" t="s">
        <v>15</v>
      </c>
      <c r="P5" s="16" t="s">
        <v>16</v>
      </c>
      <c r="Q5" s="16" t="s">
        <v>17</v>
      </c>
      <c r="R5" s="16" t="s">
        <v>18</v>
      </c>
      <c r="S5" s="19"/>
      <c r="U5" s="21"/>
    </row>
    <row r="6" s="20" customFormat="true" ht="15" hidden="false" customHeight="false" outlineLevel="0" collapsed="false">
      <c r="A6" s="16"/>
      <c r="B6" s="16"/>
      <c r="C6" s="17"/>
      <c r="D6" s="16"/>
      <c r="E6" s="17" t="s">
        <v>19</v>
      </c>
      <c r="F6" s="17" t="s">
        <v>20</v>
      </c>
      <c r="G6" s="16"/>
      <c r="H6" s="16"/>
      <c r="I6" s="16"/>
      <c r="J6" s="18"/>
      <c r="K6" s="16"/>
      <c r="L6" s="18"/>
      <c r="M6" s="18"/>
      <c r="N6" s="16"/>
      <c r="O6" s="16"/>
      <c r="P6" s="16"/>
      <c r="Q6" s="16"/>
      <c r="R6" s="16"/>
      <c r="S6" s="19"/>
      <c r="T6" s="22"/>
      <c r="U6" s="22"/>
    </row>
    <row r="7" s="29" customFormat="true" ht="15" hidden="false" customHeight="true" outlineLevel="0" collapsed="false">
      <c r="A7" s="23" t="s">
        <v>21</v>
      </c>
      <c r="B7" s="24" t="s">
        <v>22</v>
      </c>
      <c r="C7" s="24" t="s">
        <v>23</v>
      </c>
      <c r="D7" s="24" t="s">
        <v>24</v>
      </c>
      <c r="E7" s="25" t="n">
        <v>43984</v>
      </c>
      <c r="F7" s="25" t="n">
        <v>46083</v>
      </c>
      <c r="G7" s="24" t="s">
        <v>25</v>
      </c>
      <c r="H7" s="24" t="s">
        <v>26</v>
      </c>
      <c r="I7" s="24" t="s">
        <v>27</v>
      </c>
      <c r="J7" s="26" t="n">
        <v>332921.36</v>
      </c>
      <c r="K7" s="24" t="n">
        <v>12</v>
      </c>
      <c r="L7" s="26" t="n">
        <v>3995056.32</v>
      </c>
      <c r="M7" s="26" t="n">
        <v>3995056.32</v>
      </c>
      <c r="N7" s="24" t="s">
        <v>28</v>
      </c>
      <c r="O7" s="24" t="s">
        <v>29</v>
      </c>
      <c r="P7" s="24" t="s">
        <v>30</v>
      </c>
      <c r="Q7" s="24" t="s">
        <v>31</v>
      </c>
      <c r="R7" s="27" t="s">
        <v>32</v>
      </c>
      <c r="S7" s="28"/>
      <c r="T7" s="6"/>
      <c r="U7" s="6"/>
      <c r="V7" s="6"/>
      <c r="W7" s="6"/>
      <c r="X7" s="6"/>
      <c r="Y7" s="6"/>
    </row>
    <row r="8" s="29" customFormat="true" ht="15" hidden="false" customHeight="false" outlineLevel="0" collapsed="false">
      <c r="A8" s="23"/>
      <c r="B8" s="24"/>
      <c r="C8" s="24"/>
      <c r="D8" s="24"/>
      <c r="E8" s="25"/>
      <c r="F8" s="25"/>
      <c r="G8" s="24"/>
      <c r="H8" s="24"/>
      <c r="I8" s="24"/>
      <c r="J8" s="26"/>
      <c r="K8" s="24"/>
      <c r="L8" s="26"/>
      <c r="M8" s="26"/>
      <c r="N8" s="24"/>
      <c r="O8" s="24"/>
      <c r="P8" s="24"/>
      <c r="Q8" s="24"/>
      <c r="R8" s="27" t="s">
        <v>33</v>
      </c>
      <c r="S8" s="28"/>
      <c r="T8" s="6"/>
      <c r="U8" s="6"/>
      <c r="V8" s="6"/>
      <c r="W8" s="6"/>
      <c r="X8" s="6"/>
      <c r="Y8" s="6"/>
    </row>
    <row r="9" s="29" customFormat="true" ht="15" hidden="false" customHeight="false" outlineLevel="0" collapsed="false">
      <c r="A9" s="23"/>
      <c r="B9" s="24"/>
      <c r="C9" s="24"/>
      <c r="D9" s="24"/>
      <c r="E9" s="25"/>
      <c r="F9" s="25"/>
      <c r="G9" s="24"/>
      <c r="H9" s="24"/>
      <c r="I9" s="24"/>
      <c r="J9" s="26"/>
      <c r="K9" s="24"/>
      <c r="L9" s="26"/>
      <c r="M9" s="26"/>
      <c r="N9" s="24"/>
      <c r="O9" s="24"/>
      <c r="P9" s="24"/>
      <c r="Q9" s="24"/>
      <c r="R9" s="23" t="s">
        <v>34</v>
      </c>
      <c r="S9" s="28"/>
      <c r="T9" s="6"/>
      <c r="U9" s="6"/>
      <c r="V9" s="6"/>
      <c r="W9" s="6"/>
      <c r="X9" s="6"/>
      <c r="Y9" s="6"/>
    </row>
    <row r="10" s="29" customFormat="true" ht="15" hidden="false" customHeight="false" outlineLevel="0" collapsed="false">
      <c r="A10" s="23"/>
      <c r="B10" s="24"/>
      <c r="C10" s="24"/>
      <c r="D10" s="24"/>
      <c r="E10" s="25"/>
      <c r="F10" s="25"/>
      <c r="G10" s="24"/>
      <c r="H10" s="24"/>
      <c r="I10" s="24"/>
      <c r="J10" s="26"/>
      <c r="K10" s="24"/>
      <c r="L10" s="26"/>
      <c r="M10" s="26"/>
      <c r="N10" s="24"/>
      <c r="O10" s="24"/>
      <c r="P10" s="24"/>
      <c r="Q10" s="24"/>
      <c r="R10" s="23" t="s">
        <v>35</v>
      </c>
      <c r="S10" s="28"/>
      <c r="T10" s="6"/>
      <c r="U10" s="6"/>
      <c r="V10" s="6"/>
      <c r="W10" s="6"/>
      <c r="X10" s="6"/>
      <c r="Y10" s="6"/>
    </row>
    <row r="11" s="29" customFormat="true" ht="15" hidden="false" customHeight="false" outlineLevel="0" collapsed="false">
      <c r="A11" s="23"/>
      <c r="B11" s="24"/>
      <c r="C11" s="24"/>
      <c r="D11" s="24"/>
      <c r="E11" s="25"/>
      <c r="F11" s="25"/>
      <c r="G11" s="24"/>
      <c r="H11" s="24"/>
      <c r="I11" s="24"/>
      <c r="J11" s="26"/>
      <c r="K11" s="24"/>
      <c r="L11" s="26"/>
      <c r="M11" s="26"/>
      <c r="N11" s="24"/>
      <c r="O11" s="24"/>
      <c r="P11" s="24"/>
      <c r="Q11" s="24"/>
      <c r="R11" s="30" t="s">
        <v>36</v>
      </c>
      <c r="S11" s="28"/>
      <c r="T11" s="6"/>
      <c r="U11" s="6"/>
      <c r="V11" s="6"/>
      <c r="W11" s="6"/>
      <c r="X11" s="6"/>
      <c r="Y11" s="6"/>
    </row>
    <row r="12" s="29" customFormat="true" ht="15" hidden="false" customHeight="false" outlineLevel="0" collapsed="false">
      <c r="A12" s="23"/>
      <c r="B12" s="24"/>
      <c r="C12" s="24"/>
      <c r="D12" s="24"/>
      <c r="E12" s="25"/>
      <c r="F12" s="25"/>
      <c r="G12" s="24"/>
      <c r="H12" s="24"/>
      <c r="I12" s="24"/>
      <c r="J12" s="26"/>
      <c r="K12" s="24"/>
      <c r="L12" s="26"/>
      <c r="M12" s="26"/>
      <c r="N12" s="24"/>
      <c r="O12" s="24"/>
      <c r="P12" s="24"/>
      <c r="Q12" s="24"/>
      <c r="R12" s="23" t="s">
        <v>37</v>
      </c>
      <c r="S12" s="28"/>
      <c r="T12" s="6"/>
      <c r="U12" s="6"/>
      <c r="V12" s="6"/>
      <c r="W12" s="6"/>
      <c r="X12" s="6"/>
      <c r="Y12" s="6"/>
    </row>
    <row r="13" s="29" customFormat="true" ht="15" hidden="false" customHeight="false" outlineLevel="0" collapsed="false">
      <c r="A13" s="23"/>
      <c r="B13" s="24"/>
      <c r="C13" s="24"/>
      <c r="D13" s="24"/>
      <c r="E13" s="25"/>
      <c r="F13" s="25"/>
      <c r="G13" s="24"/>
      <c r="H13" s="24"/>
      <c r="I13" s="24"/>
      <c r="J13" s="26"/>
      <c r="K13" s="24"/>
      <c r="L13" s="26"/>
      <c r="M13" s="26"/>
      <c r="N13" s="24"/>
      <c r="O13" s="24"/>
      <c r="P13" s="24"/>
      <c r="Q13" s="24"/>
      <c r="R13" s="23" t="s">
        <v>38</v>
      </c>
      <c r="S13" s="28"/>
      <c r="T13" s="6"/>
      <c r="U13" s="6"/>
      <c r="V13" s="6"/>
      <c r="W13" s="6"/>
      <c r="X13" s="6"/>
      <c r="Y13" s="6"/>
    </row>
    <row r="14" s="29" customFormat="true" ht="15" hidden="false" customHeight="false" outlineLevel="0" collapsed="false">
      <c r="A14" s="23"/>
      <c r="B14" s="24"/>
      <c r="C14" s="24"/>
      <c r="D14" s="24"/>
      <c r="E14" s="25"/>
      <c r="F14" s="25"/>
      <c r="G14" s="24"/>
      <c r="H14" s="24"/>
      <c r="I14" s="24"/>
      <c r="J14" s="26"/>
      <c r="K14" s="24"/>
      <c r="L14" s="26"/>
      <c r="M14" s="26"/>
      <c r="N14" s="24"/>
      <c r="O14" s="24"/>
      <c r="P14" s="24"/>
      <c r="Q14" s="24"/>
      <c r="R14" s="23" t="s">
        <v>39</v>
      </c>
      <c r="S14" s="28"/>
      <c r="T14" s="6"/>
      <c r="U14" s="6"/>
      <c r="V14" s="6"/>
      <c r="W14" s="6"/>
      <c r="X14" s="6"/>
      <c r="Y14" s="6"/>
    </row>
    <row r="15" s="29" customFormat="true" ht="15" hidden="false" customHeight="false" outlineLevel="0" collapsed="false">
      <c r="A15" s="23"/>
      <c r="B15" s="24"/>
      <c r="C15" s="24"/>
      <c r="D15" s="24"/>
      <c r="E15" s="25"/>
      <c r="F15" s="25"/>
      <c r="G15" s="24"/>
      <c r="H15" s="24"/>
      <c r="I15" s="24"/>
      <c r="J15" s="26"/>
      <c r="K15" s="24"/>
      <c r="L15" s="26"/>
      <c r="M15" s="26"/>
      <c r="N15" s="24"/>
      <c r="O15" s="24"/>
      <c r="P15" s="24"/>
      <c r="Q15" s="24"/>
      <c r="R15" s="31" t="s">
        <v>40</v>
      </c>
      <c r="S15" s="28"/>
      <c r="T15" s="6"/>
      <c r="U15" s="6"/>
      <c r="V15" s="6"/>
      <c r="W15" s="6"/>
      <c r="X15" s="6"/>
      <c r="Y15" s="6"/>
    </row>
    <row r="16" s="29" customFormat="true" ht="15" hidden="false" customHeight="false" outlineLevel="0" collapsed="false">
      <c r="A16" s="23"/>
      <c r="B16" s="24"/>
      <c r="C16" s="24"/>
      <c r="D16" s="24"/>
      <c r="E16" s="25"/>
      <c r="F16" s="25"/>
      <c r="G16" s="24"/>
      <c r="H16" s="24"/>
      <c r="I16" s="24"/>
      <c r="J16" s="26"/>
      <c r="K16" s="24"/>
      <c r="L16" s="26"/>
      <c r="M16" s="26"/>
      <c r="N16" s="24"/>
      <c r="O16" s="24"/>
      <c r="P16" s="24"/>
      <c r="Q16" s="24"/>
      <c r="R16" s="31" t="s">
        <v>41</v>
      </c>
      <c r="S16" s="28"/>
      <c r="T16" s="6"/>
      <c r="U16" s="6"/>
      <c r="V16" s="6"/>
      <c r="W16" s="6"/>
      <c r="X16" s="6"/>
      <c r="Y16" s="6"/>
    </row>
    <row r="17" s="29" customFormat="true" ht="15" hidden="false" customHeight="false" outlineLevel="0" collapsed="false">
      <c r="A17" s="23"/>
      <c r="B17" s="24"/>
      <c r="C17" s="24"/>
      <c r="D17" s="24"/>
      <c r="E17" s="25"/>
      <c r="F17" s="25"/>
      <c r="G17" s="24"/>
      <c r="H17" s="24"/>
      <c r="I17" s="24"/>
      <c r="J17" s="26"/>
      <c r="K17" s="24"/>
      <c r="L17" s="26"/>
      <c r="M17" s="26"/>
      <c r="N17" s="24"/>
      <c r="O17" s="24"/>
      <c r="P17" s="24"/>
      <c r="Q17" s="24"/>
      <c r="R17" s="31" t="s">
        <v>42</v>
      </c>
      <c r="S17" s="28"/>
      <c r="T17" s="6"/>
      <c r="U17" s="6"/>
      <c r="V17" s="6"/>
      <c r="W17" s="6"/>
      <c r="X17" s="6"/>
      <c r="Y17" s="6"/>
    </row>
    <row r="18" s="29" customFormat="true" ht="15" hidden="false" customHeight="false" outlineLevel="0" collapsed="false">
      <c r="A18" s="23"/>
      <c r="B18" s="24"/>
      <c r="C18" s="24"/>
      <c r="D18" s="24"/>
      <c r="E18" s="25"/>
      <c r="F18" s="25"/>
      <c r="G18" s="24"/>
      <c r="H18" s="24"/>
      <c r="I18" s="24"/>
      <c r="J18" s="26"/>
      <c r="K18" s="24"/>
      <c r="L18" s="26"/>
      <c r="M18" s="26"/>
      <c r="N18" s="24"/>
      <c r="O18" s="24"/>
      <c r="P18" s="24"/>
      <c r="Q18" s="24"/>
      <c r="R18" s="31" t="s">
        <v>43</v>
      </c>
      <c r="S18" s="28"/>
      <c r="T18" s="6"/>
      <c r="U18" s="6"/>
      <c r="V18" s="6"/>
      <c r="W18" s="6"/>
      <c r="X18" s="6"/>
      <c r="Y18" s="6"/>
    </row>
    <row r="19" s="29" customFormat="true" ht="15" hidden="false" customHeight="false" outlineLevel="0" collapsed="false">
      <c r="A19" s="23"/>
      <c r="B19" s="24"/>
      <c r="C19" s="24"/>
      <c r="D19" s="24"/>
      <c r="E19" s="25"/>
      <c r="F19" s="25"/>
      <c r="G19" s="24"/>
      <c r="H19" s="24"/>
      <c r="I19" s="24"/>
      <c r="J19" s="26"/>
      <c r="K19" s="24"/>
      <c r="L19" s="26"/>
      <c r="M19" s="26"/>
      <c r="N19" s="24"/>
      <c r="O19" s="24"/>
      <c r="P19" s="24"/>
      <c r="Q19" s="24"/>
      <c r="R19" s="31" t="s">
        <v>44</v>
      </c>
      <c r="S19" s="28"/>
      <c r="T19" s="6"/>
      <c r="U19" s="6"/>
      <c r="V19" s="6"/>
      <c r="W19" s="6"/>
      <c r="X19" s="6"/>
      <c r="Y19" s="6"/>
    </row>
    <row r="20" s="29" customFormat="true" ht="15" hidden="false" customHeight="false" outlineLevel="0" collapsed="false">
      <c r="A20" s="23"/>
      <c r="B20" s="24"/>
      <c r="C20" s="24"/>
      <c r="D20" s="24"/>
      <c r="E20" s="25"/>
      <c r="F20" s="25"/>
      <c r="G20" s="24"/>
      <c r="H20" s="24"/>
      <c r="I20" s="24"/>
      <c r="J20" s="26"/>
      <c r="K20" s="24"/>
      <c r="L20" s="26"/>
      <c r="M20" s="26"/>
      <c r="N20" s="24"/>
      <c r="O20" s="24"/>
      <c r="P20" s="24"/>
      <c r="Q20" s="24"/>
      <c r="R20" s="31" t="s">
        <v>45</v>
      </c>
      <c r="S20" s="28"/>
      <c r="T20" s="6"/>
      <c r="U20" s="6"/>
      <c r="V20" s="6"/>
      <c r="W20" s="6"/>
      <c r="X20" s="6"/>
      <c r="Y20" s="6"/>
    </row>
    <row r="21" s="29" customFormat="true" ht="15" hidden="false" customHeight="false" outlineLevel="0" collapsed="false">
      <c r="A21" s="23"/>
      <c r="B21" s="24"/>
      <c r="C21" s="24"/>
      <c r="D21" s="24"/>
      <c r="E21" s="25"/>
      <c r="F21" s="25"/>
      <c r="G21" s="24"/>
      <c r="H21" s="24"/>
      <c r="I21" s="24"/>
      <c r="J21" s="26"/>
      <c r="K21" s="24"/>
      <c r="L21" s="26"/>
      <c r="M21" s="26"/>
      <c r="N21" s="24"/>
      <c r="O21" s="24"/>
      <c r="P21" s="24"/>
      <c r="Q21" s="24"/>
      <c r="R21" s="31" t="s">
        <v>46</v>
      </c>
      <c r="S21" s="28"/>
      <c r="T21" s="6"/>
      <c r="U21" s="6"/>
      <c r="V21" s="6"/>
      <c r="W21" s="6"/>
      <c r="X21" s="6"/>
      <c r="Y21" s="6"/>
    </row>
    <row r="22" s="29" customFormat="true" ht="15" hidden="false" customHeight="false" outlineLevel="0" collapsed="false">
      <c r="A22" s="23"/>
      <c r="B22" s="24"/>
      <c r="C22" s="24"/>
      <c r="D22" s="24"/>
      <c r="E22" s="25"/>
      <c r="F22" s="25"/>
      <c r="G22" s="24"/>
      <c r="H22" s="24"/>
      <c r="I22" s="24"/>
      <c r="J22" s="26"/>
      <c r="K22" s="24"/>
      <c r="L22" s="26"/>
      <c r="M22" s="26"/>
      <c r="N22" s="24"/>
      <c r="O22" s="24"/>
      <c r="P22" s="24"/>
      <c r="Q22" s="24"/>
      <c r="R22" s="31" t="s">
        <v>47</v>
      </c>
      <c r="S22" s="28"/>
      <c r="T22" s="6"/>
      <c r="U22" s="6"/>
      <c r="V22" s="6"/>
      <c r="W22" s="6"/>
      <c r="X22" s="6"/>
      <c r="Y22" s="6"/>
    </row>
    <row r="23" customFormat="false" ht="15" hidden="false" customHeight="true" outlineLevel="0" collapsed="false">
      <c r="A23" s="23" t="s">
        <v>48</v>
      </c>
      <c r="B23" s="24" t="s">
        <v>49</v>
      </c>
      <c r="C23" s="24" t="s">
        <v>50</v>
      </c>
      <c r="D23" s="24" t="s">
        <v>51</v>
      </c>
      <c r="E23" s="25" t="n">
        <v>44083</v>
      </c>
      <c r="F23" s="25" t="n">
        <v>46274</v>
      </c>
      <c r="G23" s="24" t="s">
        <v>52</v>
      </c>
      <c r="H23" s="24" t="s">
        <v>53</v>
      </c>
      <c r="I23" s="24" t="s">
        <v>27</v>
      </c>
      <c r="J23" s="26" t="n">
        <v>116000</v>
      </c>
      <c r="K23" s="24" t="n">
        <v>12</v>
      </c>
      <c r="L23" s="26" t="n">
        <v>1392000</v>
      </c>
      <c r="M23" s="26" t="n">
        <v>1392000</v>
      </c>
      <c r="N23" s="24" t="s">
        <v>54</v>
      </c>
      <c r="O23" s="24" t="s">
        <v>55</v>
      </c>
      <c r="P23" s="24" t="s">
        <v>56</v>
      </c>
      <c r="Q23" s="24" t="s">
        <v>57</v>
      </c>
      <c r="R23" s="23" t="s">
        <v>58</v>
      </c>
      <c r="S23" s="28"/>
    </row>
    <row r="24" customFormat="false" ht="15" hidden="false" customHeight="false" outlineLevel="0" collapsed="false">
      <c r="A24" s="23"/>
      <c r="B24" s="24"/>
      <c r="C24" s="24"/>
      <c r="D24" s="24"/>
      <c r="E24" s="25"/>
      <c r="F24" s="25"/>
      <c r="G24" s="24"/>
      <c r="H24" s="24"/>
      <c r="I24" s="24"/>
      <c r="J24" s="26"/>
      <c r="K24" s="24"/>
      <c r="L24" s="26"/>
      <c r="M24" s="26"/>
      <c r="N24" s="24"/>
      <c r="O24" s="24"/>
      <c r="P24" s="24"/>
      <c r="Q24" s="24"/>
      <c r="R24" s="23" t="s">
        <v>36</v>
      </c>
      <c r="S24" s="28"/>
    </row>
    <row r="25" customFormat="false" ht="15" hidden="false" customHeight="false" outlineLevel="0" collapsed="false">
      <c r="A25" s="23"/>
      <c r="B25" s="24"/>
      <c r="C25" s="24"/>
      <c r="D25" s="24"/>
      <c r="E25" s="25"/>
      <c r="F25" s="25"/>
      <c r="G25" s="24"/>
      <c r="H25" s="24"/>
      <c r="I25" s="24"/>
      <c r="J25" s="26"/>
      <c r="K25" s="24"/>
      <c r="L25" s="26"/>
      <c r="M25" s="26"/>
      <c r="N25" s="24"/>
      <c r="O25" s="24"/>
      <c r="P25" s="24"/>
      <c r="Q25" s="24"/>
      <c r="R25" s="23" t="s">
        <v>33</v>
      </c>
      <c r="S25" s="28"/>
    </row>
    <row r="26" customFormat="false" ht="15" hidden="false" customHeight="false" outlineLevel="0" collapsed="false">
      <c r="A26" s="23"/>
      <c r="B26" s="24"/>
      <c r="C26" s="24"/>
      <c r="D26" s="24"/>
      <c r="E26" s="25"/>
      <c r="F26" s="25"/>
      <c r="G26" s="24"/>
      <c r="H26" s="24"/>
      <c r="I26" s="24"/>
      <c r="J26" s="26"/>
      <c r="K26" s="24"/>
      <c r="L26" s="26"/>
      <c r="M26" s="26"/>
      <c r="N26" s="24"/>
      <c r="O26" s="24"/>
      <c r="P26" s="24"/>
      <c r="Q26" s="24"/>
      <c r="R26" s="23" t="s">
        <v>42</v>
      </c>
      <c r="S26" s="28"/>
    </row>
    <row r="27" customFormat="false" ht="15" hidden="false" customHeight="false" outlineLevel="0" collapsed="false">
      <c r="A27" s="23"/>
      <c r="B27" s="24"/>
      <c r="C27" s="24"/>
      <c r="D27" s="24"/>
      <c r="E27" s="25"/>
      <c r="F27" s="25"/>
      <c r="G27" s="24"/>
      <c r="H27" s="24"/>
      <c r="I27" s="24"/>
      <c r="J27" s="26"/>
      <c r="K27" s="24"/>
      <c r="L27" s="26"/>
      <c r="M27" s="26"/>
      <c r="N27" s="24"/>
      <c r="O27" s="24"/>
      <c r="P27" s="24"/>
      <c r="Q27" s="24"/>
      <c r="R27" s="30" t="s">
        <v>59</v>
      </c>
      <c r="S27" s="28"/>
    </row>
    <row r="28" customFormat="false" ht="15" hidden="false" customHeight="false" outlineLevel="0" collapsed="false">
      <c r="A28" s="23"/>
      <c r="B28" s="24"/>
      <c r="C28" s="24"/>
      <c r="D28" s="24"/>
      <c r="E28" s="25"/>
      <c r="F28" s="25"/>
      <c r="G28" s="24"/>
      <c r="H28" s="24"/>
      <c r="I28" s="24"/>
      <c r="J28" s="26"/>
      <c r="K28" s="24"/>
      <c r="L28" s="26"/>
      <c r="M28" s="26"/>
      <c r="N28" s="24"/>
      <c r="O28" s="24"/>
      <c r="P28" s="24"/>
      <c r="Q28" s="24"/>
      <c r="R28" s="31" t="s">
        <v>60</v>
      </c>
      <c r="S28" s="28"/>
    </row>
    <row r="29" customFormat="false" ht="15" hidden="false" customHeight="false" outlineLevel="0" collapsed="false">
      <c r="A29" s="23"/>
      <c r="B29" s="24"/>
      <c r="C29" s="24"/>
      <c r="D29" s="24"/>
      <c r="E29" s="25"/>
      <c r="F29" s="25"/>
      <c r="G29" s="24"/>
      <c r="H29" s="24"/>
      <c r="I29" s="24"/>
      <c r="J29" s="26"/>
      <c r="K29" s="24"/>
      <c r="L29" s="26"/>
      <c r="M29" s="26"/>
      <c r="N29" s="24"/>
      <c r="O29" s="24"/>
      <c r="P29" s="24"/>
      <c r="Q29" s="24"/>
      <c r="R29" s="32" t="s">
        <v>47</v>
      </c>
      <c r="S29" s="28"/>
    </row>
    <row r="30" customFormat="false" ht="15" hidden="false" customHeight="false" outlineLevel="0" collapsed="false">
      <c r="A30" s="23"/>
      <c r="B30" s="24"/>
      <c r="C30" s="24"/>
      <c r="D30" s="24"/>
      <c r="E30" s="25"/>
      <c r="F30" s="25"/>
      <c r="G30" s="24"/>
      <c r="H30" s="24"/>
      <c r="I30" s="24"/>
      <c r="J30" s="26"/>
      <c r="K30" s="24"/>
      <c r="L30" s="26"/>
      <c r="M30" s="26"/>
      <c r="N30" s="24"/>
      <c r="O30" s="24"/>
      <c r="P30" s="24"/>
      <c r="Q30" s="24"/>
      <c r="R30" s="32" t="s">
        <v>61</v>
      </c>
      <c r="S30" s="28"/>
    </row>
    <row r="31" customFormat="false" ht="15" hidden="false" customHeight="false" outlineLevel="0" collapsed="false">
      <c r="A31" s="23"/>
      <c r="B31" s="24"/>
      <c r="C31" s="24"/>
      <c r="D31" s="24"/>
      <c r="E31" s="25"/>
      <c r="F31" s="25"/>
      <c r="G31" s="24"/>
      <c r="H31" s="24"/>
      <c r="I31" s="24"/>
      <c r="J31" s="26"/>
      <c r="K31" s="24"/>
      <c r="L31" s="26"/>
      <c r="M31" s="26"/>
      <c r="N31" s="24"/>
      <c r="O31" s="24"/>
      <c r="P31" s="24"/>
      <c r="Q31" s="24"/>
      <c r="R31" s="32" t="s">
        <v>62</v>
      </c>
      <c r="S31" s="28"/>
    </row>
    <row r="32" customFormat="false" ht="15" hidden="false" customHeight="false" outlineLevel="0" collapsed="false">
      <c r="A32" s="23"/>
      <c r="B32" s="24"/>
      <c r="C32" s="24"/>
      <c r="D32" s="24"/>
      <c r="E32" s="25"/>
      <c r="F32" s="25"/>
      <c r="G32" s="24"/>
      <c r="H32" s="24"/>
      <c r="I32" s="24"/>
      <c r="J32" s="26"/>
      <c r="K32" s="24"/>
      <c r="L32" s="26"/>
      <c r="M32" s="26"/>
      <c r="N32" s="24"/>
      <c r="O32" s="24"/>
      <c r="P32" s="24"/>
      <c r="Q32" s="24"/>
      <c r="R32" s="31" t="s">
        <v>63</v>
      </c>
      <c r="S32" s="28"/>
    </row>
    <row r="33" customFormat="false" ht="15" hidden="false" customHeight="false" outlineLevel="0" collapsed="false">
      <c r="A33" s="23"/>
      <c r="B33" s="24"/>
      <c r="C33" s="24"/>
      <c r="D33" s="24"/>
      <c r="E33" s="25"/>
      <c r="F33" s="25"/>
      <c r="G33" s="24"/>
      <c r="H33" s="24"/>
      <c r="I33" s="24"/>
      <c r="J33" s="26"/>
      <c r="K33" s="24"/>
      <c r="L33" s="26"/>
      <c r="M33" s="26"/>
      <c r="N33" s="24"/>
      <c r="O33" s="24"/>
      <c r="P33" s="24"/>
      <c r="Q33" s="24"/>
      <c r="R33" s="31" t="s">
        <v>64</v>
      </c>
      <c r="S33" s="28"/>
    </row>
    <row r="34" customFormat="false" ht="15" hidden="false" customHeight="false" outlineLevel="0" collapsed="false">
      <c r="A34" s="23"/>
      <c r="B34" s="24"/>
      <c r="C34" s="24"/>
      <c r="D34" s="24"/>
      <c r="E34" s="25"/>
      <c r="F34" s="25"/>
      <c r="G34" s="24"/>
      <c r="H34" s="24"/>
      <c r="I34" s="24"/>
      <c r="J34" s="26"/>
      <c r="K34" s="24"/>
      <c r="L34" s="26"/>
      <c r="M34" s="26"/>
      <c r="N34" s="24"/>
      <c r="O34" s="24"/>
      <c r="P34" s="24"/>
      <c r="Q34" s="24"/>
      <c r="R34" s="31" t="s">
        <v>65</v>
      </c>
      <c r="S34" s="28"/>
    </row>
    <row r="35" customFormat="false" ht="15" hidden="false" customHeight="false" outlineLevel="0" collapsed="false">
      <c r="A35" s="23"/>
      <c r="B35" s="24"/>
      <c r="C35" s="24"/>
      <c r="D35" s="24"/>
      <c r="E35" s="25"/>
      <c r="F35" s="25"/>
      <c r="G35" s="24"/>
      <c r="H35" s="24"/>
      <c r="I35" s="24"/>
      <c r="J35" s="26"/>
      <c r="K35" s="24"/>
      <c r="L35" s="26"/>
      <c r="M35" s="26"/>
      <c r="N35" s="24"/>
      <c r="O35" s="24"/>
      <c r="P35" s="24"/>
      <c r="Q35" s="24"/>
      <c r="R35" s="31" t="s">
        <v>35</v>
      </c>
      <c r="S35" s="28"/>
    </row>
    <row r="36" customFormat="false" ht="15" hidden="false" customHeight="false" outlineLevel="0" collapsed="false">
      <c r="A36" s="23"/>
      <c r="B36" s="24"/>
      <c r="C36" s="24"/>
      <c r="D36" s="24"/>
      <c r="E36" s="25"/>
      <c r="F36" s="25"/>
      <c r="G36" s="24"/>
      <c r="H36" s="24"/>
      <c r="I36" s="24"/>
      <c r="J36" s="26"/>
      <c r="K36" s="24"/>
      <c r="L36" s="26"/>
      <c r="M36" s="26"/>
      <c r="N36" s="24"/>
      <c r="O36" s="24"/>
      <c r="P36" s="24"/>
      <c r="Q36" s="24"/>
      <c r="R36" s="31" t="s">
        <v>66</v>
      </c>
      <c r="S36" s="28"/>
    </row>
    <row r="37" customFormat="false" ht="15" hidden="false" customHeight="true" outlineLevel="0" collapsed="false">
      <c r="A37" s="23" t="s">
        <v>67</v>
      </c>
      <c r="B37" s="24" t="s">
        <v>68</v>
      </c>
      <c r="C37" s="24" t="s">
        <v>69</v>
      </c>
      <c r="D37" s="24" t="s">
        <v>70</v>
      </c>
      <c r="E37" s="25" t="s">
        <v>71</v>
      </c>
      <c r="F37" s="25" t="n">
        <v>46075</v>
      </c>
      <c r="G37" s="24" t="s">
        <v>25</v>
      </c>
      <c r="H37" s="24" t="s">
        <v>72</v>
      </c>
      <c r="I37" s="24" t="s">
        <v>73</v>
      </c>
      <c r="J37" s="26" t="n">
        <v>1400</v>
      </c>
      <c r="K37" s="24" t="n">
        <v>1</v>
      </c>
      <c r="L37" s="26" t="n">
        <v>1400</v>
      </c>
      <c r="M37" s="26" t="n">
        <v>1400</v>
      </c>
      <c r="N37" s="24" t="s">
        <v>74</v>
      </c>
      <c r="O37" s="24" t="s">
        <v>75</v>
      </c>
      <c r="P37" s="24" t="s">
        <v>76</v>
      </c>
      <c r="Q37" s="24" t="s">
        <v>77</v>
      </c>
      <c r="R37" s="23" t="s">
        <v>78</v>
      </c>
      <c r="S37" s="28"/>
    </row>
    <row r="38" customFormat="false" ht="15" hidden="false" customHeight="false" outlineLevel="0" collapsed="false">
      <c r="A38" s="23"/>
      <c r="B38" s="24"/>
      <c r="C38" s="24"/>
      <c r="D38" s="24"/>
      <c r="E38" s="25"/>
      <c r="F38" s="25"/>
      <c r="G38" s="24"/>
      <c r="H38" s="24"/>
      <c r="I38" s="24"/>
      <c r="J38" s="26"/>
      <c r="K38" s="24"/>
      <c r="L38" s="26"/>
      <c r="M38" s="26"/>
      <c r="N38" s="24"/>
      <c r="O38" s="24"/>
      <c r="P38" s="24"/>
      <c r="Q38" s="24"/>
      <c r="R38" s="23" t="s">
        <v>33</v>
      </c>
      <c r="S38" s="28"/>
    </row>
    <row r="39" customFormat="false" ht="15" hidden="false" customHeight="false" outlineLevel="0" collapsed="false">
      <c r="A39" s="23"/>
      <c r="B39" s="24"/>
      <c r="C39" s="24"/>
      <c r="D39" s="24"/>
      <c r="E39" s="25"/>
      <c r="F39" s="25"/>
      <c r="G39" s="24"/>
      <c r="H39" s="24"/>
      <c r="I39" s="24"/>
      <c r="J39" s="26"/>
      <c r="K39" s="24"/>
      <c r="L39" s="26"/>
      <c r="M39" s="26"/>
      <c r="N39" s="24"/>
      <c r="O39" s="24"/>
      <c r="P39" s="24"/>
      <c r="Q39" s="24"/>
      <c r="R39" s="23" t="s">
        <v>60</v>
      </c>
      <c r="S39" s="28"/>
    </row>
    <row r="40" customFormat="false" ht="78" hidden="false" customHeight="true" outlineLevel="0" collapsed="false">
      <c r="A40" s="23"/>
      <c r="B40" s="24"/>
      <c r="C40" s="24"/>
      <c r="D40" s="24"/>
      <c r="E40" s="25"/>
      <c r="F40" s="25"/>
      <c r="G40" s="24"/>
      <c r="H40" s="24"/>
      <c r="I40" s="24"/>
      <c r="J40" s="26"/>
      <c r="K40" s="24"/>
      <c r="L40" s="26"/>
      <c r="M40" s="26"/>
      <c r="N40" s="24"/>
      <c r="O40" s="24"/>
      <c r="P40" s="24"/>
      <c r="Q40" s="24"/>
      <c r="R40" s="31" t="s">
        <v>35</v>
      </c>
      <c r="S40" s="28"/>
    </row>
    <row r="41" customFormat="false" ht="15" hidden="false" customHeight="true" outlineLevel="0" collapsed="false">
      <c r="A41" s="33" t="s">
        <v>79</v>
      </c>
      <c r="B41" s="24" t="s">
        <v>80</v>
      </c>
      <c r="C41" s="24" t="s">
        <v>81</v>
      </c>
      <c r="D41" s="24" t="s">
        <v>82</v>
      </c>
      <c r="E41" s="25" t="s">
        <v>83</v>
      </c>
      <c r="F41" s="25" t="n">
        <v>46456</v>
      </c>
      <c r="G41" s="24" t="s">
        <v>52</v>
      </c>
      <c r="H41" s="24" t="s">
        <v>84</v>
      </c>
      <c r="I41" s="24" t="s">
        <v>27</v>
      </c>
      <c r="J41" s="26" t="n">
        <v>3478.08</v>
      </c>
      <c r="K41" s="24" t="n">
        <v>12</v>
      </c>
      <c r="L41" s="26" t="n">
        <v>41736.96</v>
      </c>
      <c r="M41" s="26" t="n">
        <v>41736.96</v>
      </c>
      <c r="N41" s="24" t="s">
        <v>85</v>
      </c>
      <c r="O41" s="24" t="s">
        <v>86</v>
      </c>
      <c r="P41" s="24" t="s">
        <v>87</v>
      </c>
      <c r="Q41" s="24" t="s">
        <v>88</v>
      </c>
      <c r="R41" s="23" t="s">
        <v>78</v>
      </c>
      <c r="S41" s="28"/>
    </row>
    <row r="42" customFormat="false" ht="15" hidden="false" customHeight="false" outlineLevel="0" collapsed="false">
      <c r="A42" s="33"/>
      <c r="B42" s="24"/>
      <c r="C42" s="24"/>
      <c r="D42" s="24"/>
      <c r="E42" s="25"/>
      <c r="F42" s="25"/>
      <c r="G42" s="24"/>
      <c r="H42" s="24"/>
      <c r="I42" s="24"/>
      <c r="J42" s="26"/>
      <c r="K42" s="24"/>
      <c r="L42" s="26"/>
      <c r="M42" s="26"/>
      <c r="N42" s="24"/>
      <c r="O42" s="24"/>
      <c r="P42" s="24"/>
      <c r="Q42" s="24"/>
      <c r="R42" s="23" t="s">
        <v>33</v>
      </c>
      <c r="S42" s="28"/>
    </row>
    <row r="43" customFormat="false" ht="15" hidden="false" customHeight="false" outlineLevel="0" collapsed="false">
      <c r="A43" s="33"/>
      <c r="B43" s="24"/>
      <c r="C43" s="24"/>
      <c r="D43" s="24"/>
      <c r="E43" s="25"/>
      <c r="F43" s="25"/>
      <c r="G43" s="24"/>
      <c r="H43" s="24"/>
      <c r="I43" s="24"/>
      <c r="J43" s="26"/>
      <c r="K43" s="24"/>
      <c r="L43" s="26"/>
      <c r="M43" s="26"/>
      <c r="N43" s="24"/>
      <c r="O43" s="24"/>
      <c r="P43" s="24"/>
      <c r="Q43" s="24"/>
      <c r="R43" s="30" t="s">
        <v>36</v>
      </c>
      <c r="S43" s="28"/>
    </row>
    <row r="44" customFormat="false" ht="15" hidden="false" customHeight="false" outlineLevel="0" collapsed="false">
      <c r="A44" s="33"/>
      <c r="B44" s="24"/>
      <c r="C44" s="24"/>
      <c r="D44" s="24"/>
      <c r="E44" s="25"/>
      <c r="F44" s="25"/>
      <c r="G44" s="24"/>
      <c r="H44" s="24"/>
      <c r="I44" s="24"/>
      <c r="J44" s="26"/>
      <c r="K44" s="24"/>
      <c r="L44" s="26"/>
      <c r="M44" s="26"/>
      <c r="N44" s="24"/>
      <c r="O44" s="24"/>
      <c r="P44" s="24"/>
      <c r="Q44" s="24"/>
      <c r="R44" s="23" t="s">
        <v>60</v>
      </c>
      <c r="S44" s="28"/>
    </row>
    <row r="45" customFormat="false" ht="15" hidden="false" customHeight="false" outlineLevel="0" collapsed="false">
      <c r="A45" s="33"/>
      <c r="B45" s="24"/>
      <c r="C45" s="24"/>
      <c r="D45" s="24"/>
      <c r="E45" s="25"/>
      <c r="F45" s="25"/>
      <c r="G45" s="24"/>
      <c r="H45" s="24"/>
      <c r="I45" s="24"/>
      <c r="J45" s="26"/>
      <c r="K45" s="24"/>
      <c r="L45" s="26"/>
      <c r="M45" s="26"/>
      <c r="N45" s="24"/>
      <c r="O45" s="24"/>
      <c r="P45" s="24"/>
      <c r="Q45" s="24"/>
      <c r="R45" s="31" t="s">
        <v>35</v>
      </c>
      <c r="S45" s="28"/>
    </row>
    <row r="46" customFormat="false" ht="15" hidden="false" customHeight="false" outlineLevel="0" collapsed="false">
      <c r="A46" s="33"/>
      <c r="B46" s="24"/>
      <c r="C46" s="24"/>
      <c r="D46" s="24"/>
      <c r="E46" s="25"/>
      <c r="F46" s="25"/>
      <c r="G46" s="24"/>
      <c r="H46" s="24"/>
      <c r="I46" s="24"/>
      <c r="J46" s="26"/>
      <c r="K46" s="24"/>
      <c r="L46" s="26"/>
      <c r="M46" s="26"/>
      <c r="N46" s="24"/>
      <c r="O46" s="24"/>
      <c r="P46" s="24"/>
      <c r="Q46" s="24"/>
      <c r="R46" s="31" t="s">
        <v>42</v>
      </c>
      <c r="S46" s="28"/>
    </row>
    <row r="47" customFormat="false" ht="15" hidden="false" customHeight="false" outlineLevel="0" collapsed="false">
      <c r="A47" s="33"/>
      <c r="B47" s="24"/>
      <c r="C47" s="24"/>
      <c r="D47" s="24"/>
      <c r="E47" s="25"/>
      <c r="F47" s="25"/>
      <c r="G47" s="24"/>
      <c r="H47" s="24"/>
      <c r="I47" s="24"/>
      <c r="J47" s="26"/>
      <c r="K47" s="24"/>
      <c r="L47" s="26"/>
      <c r="M47" s="26"/>
      <c r="N47" s="24"/>
      <c r="O47" s="24"/>
      <c r="P47" s="24"/>
      <c r="Q47" s="24"/>
      <c r="R47" s="31" t="s">
        <v>44</v>
      </c>
      <c r="S47" s="28"/>
    </row>
    <row r="48" customFormat="false" ht="15" hidden="false" customHeight="false" outlineLevel="0" collapsed="false">
      <c r="A48" s="33"/>
      <c r="B48" s="24"/>
      <c r="C48" s="24"/>
      <c r="D48" s="24"/>
      <c r="E48" s="25"/>
      <c r="F48" s="25"/>
      <c r="G48" s="24"/>
      <c r="H48" s="24"/>
      <c r="I48" s="24"/>
      <c r="J48" s="26"/>
      <c r="K48" s="24"/>
      <c r="L48" s="26"/>
      <c r="M48" s="26"/>
      <c r="N48" s="24"/>
      <c r="O48" s="24"/>
      <c r="P48" s="24"/>
      <c r="Q48" s="24"/>
      <c r="R48" s="31" t="s">
        <v>47</v>
      </c>
      <c r="S48" s="28"/>
    </row>
    <row r="49" customFormat="false" ht="15" hidden="false" customHeight="false" outlineLevel="0" collapsed="false">
      <c r="A49" s="33"/>
      <c r="B49" s="24"/>
      <c r="C49" s="24"/>
      <c r="D49" s="24"/>
      <c r="E49" s="25"/>
      <c r="F49" s="25"/>
      <c r="G49" s="24"/>
      <c r="H49" s="24"/>
      <c r="I49" s="24"/>
      <c r="J49" s="26"/>
      <c r="K49" s="24"/>
      <c r="L49" s="26"/>
      <c r="M49" s="26"/>
      <c r="N49" s="24"/>
      <c r="O49" s="24"/>
      <c r="P49" s="24"/>
      <c r="Q49" s="24"/>
      <c r="R49" s="31" t="s">
        <v>37</v>
      </c>
      <c r="S49" s="28"/>
    </row>
    <row r="50" customFormat="false" ht="15" hidden="false" customHeight="false" outlineLevel="0" collapsed="false">
      <c r="A50" s="33"/>
      <c r="B50" s="24"/>
      <c r="C50" s="24"/>
      <c r="D50" s="24"/>
      <c r="E50" s="25"/>
      <c r="F50" s="25"/>
      <c r="G50" s="24"/>
      <c r="H50" s="24"/>
      <c r="I50" s="24"/>
      <c r="J50" s="26"/>
      <c r="K50" s="24"/>
      <c r="L50" s="26"/>
      <c r="M50" s="26"/>
      <c r="N50" s="24"/>
      <c r="O50" s="24"/>
      <c r="P50" s="24"/>
      <c r="Q50" s="24"/>
      <c r="R50" s="31" t="s">
        <v>61</v>
      </c>
      <c r="S50" s="28"/>
    </row>
    <row r="51" customFormat="false" ht="15" hidden="false" customHeight="true" outlineLevel="0" collapsed="false">
      <c r="A51" s="23" t="s">
        <v>89</v>
      </c>
      <c r="B51" s="24" t="s">
        <v>90</v>
      </c>
      <c r="C51" s="24" t="s">
        <v>91</v>
      </c>
      <c r="D51" s="24" t="s">
        <v>92</v>
      </c>
      <c r="E51" s="25" t="s">
        <v>93</v>
      </c>
      <c r="F51" s="25" t="n">
        <v>46159</v>
      </c>
      <c r="G51" s="24" t="s">
        <v>25</v>
      </c>
      <c r="H51" s="24" t="s">
        <v>94</v>
      </c>
      <c r="I51" s="24" t="s">
        <v>27</v>
      </c>
      <c r="J51" s="26" t="n">
        <v>164.72</v>
      </c>
      <c r="K51" s="24" t="n">
        <v>12</v>
      </c>
      <c r="L51" s="26" t="n">
        <v>1976.64</v>
      </c>
      <c r="M51" s="26" t="n">
        <v>1976.64</v>
      </c>
      <c r="N51" s="24" t="s">
        <v>95</v>
      </c>
      <c r="O51" s="24" t="s">
        <v>96</v>
      </c>
      <c r="P51" s="24" t="s">
        <v>97</v>
      </c>
      <c r="Q51" s="24" t="s">
        <v>98</v>
      </c>
      <c r="R51" s="23" t="s">
        <v>78</v>
      </c>
      <c r="S51" s="28"/>
    </row>
    <row r="52" customFormat="false" ht="15" hidden="false" customHeight="false" outlineLevel="0" collapsed="false">
      <c r="A52" s="23"/>
      <c r="B52" s="24"/>
      <c r="C52" s="24"/>
      <c r="D52" s="24"/>
      <c r="E52" s="25"/>
      <c r="F52" s="25"/>
      <c r="G52" s="24"/>
      <c r="H52" s="24"/>
      <c r="I52" s="24"/>
      <c r="J52" s="26"/>
      <c r="K52" s="24"/>
      <c r="L52" s="26"/>
      <c r="M52" s="26"/>
      <c r="N52" s="24"/>
      <c r="O52" s="24"/>
      <c r="P52" s="24"/>
      <c r="Q52" s="24"/>
      <c r="R52" s="34" t="s">
        <v>33</v>
      </c>
      <c r="S52" s="28"/>
    </row>
    <row r="53" customFormat="false" ht="15" hidden="false" customHeight="false" outlineLevel="0" collapsed="false">
      <c r="A53" s="23"/>
      <c r="B53" s="24"/>
      <c r="C53" s="24"/>
      <c r="D53" s="24"/>
      <c r="E53" s="25"/>
      <c r="F53" s="25"/>
      <c r="G53" s="24"/>
      <c r="H53" s="24"/>
      <c r="I53" s="24"/>
      <c r="J53" s="26"/>
      <c r="K53" s="24"/>
      <c r="L53" s="26"/>
      <c r="M53" s="26"/>
      <c r="N53" s="24"/>
      <c r="O53" s="24"/>
      <c r="P53" s="24"/>
      <c r="Q53" s="24"/>
      <c r="R53" s="35" t="s">
        <v>36</v>
      </c>
      <c r="S53" s="28"/>
    </row>
    <row r="54" customFormat="false" ht="15" hidden="false" customHeight="false" outlineLevel="0" collapsed="false">
      <c r="A54" s="23"/>
      <c r="B54" s="24"/>
      <c r="C54" s="24"/>
      <c r="D54" s="24"/>
      <c r="E54" s="25"/>
      <c r="F54" s="25"/>
      <c r="G54" s="24"/>
      <c r="H54" s="24"/>
      <c r="I54" s="24"/>
      <c r="J54" s="26"/>
      <c r="K54" s="24"/>
      <c r="L54" s="26"/>
      <c r="M54" s="26"/>
      <c r="N54" s="24"/>
      <c r="O54" s="24"/>
      <c r="P54" s="24"/>
      <c r="Q54" s="24"/>
      <c r="R54" s="34" t="s">
        <v>60</v>
      </c>
      <c r="S54" s="28"/>
    </row>
    <row r="55" customFormat="false" ht="15" hidden="false" customHeight="false" outlineLevel="0" collapsed="false">
      <c r="A55" s="23"/>
      <c r="B55" s="24"/>
      <c r="C55" s="24"/>
      <c r="D55" s="24"/>
      <c r="E55" s="25"/>
      <c r="F55" s="25"/>
      <c r="G55" s="24"/>
      <c r="H55" s="24"/>
      <c r="I55" s="24"/>
      <c r="J55" s="26"/>
      <c r="K55" s="24"/>
      <c r="L55" s="26"/>
      <c r="M55" s="26"/>
      <c r="N55" s="24"/>
      <c r="O55" s="24"/>
      <c r="P55" s="24"/>
      <c r="Q55" s="24"/>
      <c r="R55" s="36" t="s">
        <v>35</v>
      </c>
      <c r="S55" s="28"/>
    </row>
    <row r="56" customFormat="false" ht="15" hidden="false" customHeight="false" outlineLevel="0" collapsed="false">
      <c r="A56" s="23"/>
      <c r="B56" s="24"/>
      <c r="C56" s="24"/>
      <c r="D56" s="24"/>
      <c r="E56" s="25"/>
      <c r="F56" s="25"/>
      <c r="G56" s="24"/>
      <c r="H56" s="24"/>
      <c r="I56" s="24"/>
      <c r="J56" s="26"/>
      <c r="K56" s="24"/>
      <c r="L56" s="26"/>
      <c r="M56" s="26"/>
      <c r="N56" s="24"/>
      <c r="O56" s="24"/>
      <c r="P56" s="24"/>
      <c r="Q56" s="24"/>
      <c r="R56" s="36" t="s">
        <v>42</v>
      </c>
      <c r="S56" s="28"/>
    </row>
    <row r="57" customFormat="false" ht="15" hidden="false" customHeight="false" outlineLevel="0" collapsed="false">
      <c r="A57" s="23"/>
      <c r="B57" s="24"/>
      <c r="C57" s="24"/>
      <c r="D57" s="24"/>
      <c r="E57" s="25"/>
      <c r="F57" s="25"/>
      <c r="G57" s="24"/>
      <c r="H57" s="24"/>
      <c r="I57" s="24"/>
      <c r="J57" s="26"/>
      <c r="K57" s="24"/>
      <c r="L57" s="26"/>
      <c r="M57" s="26"/>
      <c r="N57" s="24"/>
      <c r="O57" s="24"/>
      <c r="P57" s="24"/>
      <c r="Q57" s="24"/>
      <c r="R57" s="36" t="s">
        <v>44</v>
      </c>
      <c r="S57" s="28"/>
    </row>
    <row r="58" customFormat="false" ht="15" hidden="false" customHeight="false" outlineLevel="0" collapsed="false">
      <c r="A58" s="23"/>
      <c r="B58" s="24"/>
      <c r="C58" s="24"/>
      <c r="D58" s="24"/>
      <c r="E58" s="25"/>
      <c r="F58" s="25"/>
      <c r="G58" s="24"/>
      <c r="H58" s="24"/>
      <c r="I58" s="24"/>
      <c r="J58" s="26"/>
      <c r="K58" s="24"/>
      <c r="L58" s="26"/>
      <c r="M58" s="26"/>
      <c r="N58" s="24"/>
      <c r="O58" s="24"/>
      <c r="P58" s="24"/>
      <c r="Q58" s="24"/>
      <c r="R58" s="36" t="s">
        <v>47</v>
      </c>
      <c r="S58" s="28"/>
    </row>
    <row r="59" customFormat="false" ht="45" hidden="false" customHeight="true" outlineLevel="0" collapsed="false">
      <c r="A59" s="37" t="s">
        <v>99</v>
      </c>
      <c r="B59" s="38" t="s">
        <v>100</v>
      </c>
      <c r="C59" s="38" t="s">
        <v>101</v>
      </c>
      <c r="D59" s="38" t="s">
        <v>102</v>
      </c>
      <c r="E59" s="25" t="s">
        <v>103</v>
      </c>
      <c r="F59" s="25" t="n">
        <v>46169</v>
      </c>
      <c r="G59" s="38" t="s">
        <v>25</v>
      </c>
      <c r="H59" s="24" t="s">
        <v>104</v>
      </c>
      <c r="I59" s="24" t="s">
        <v>73</v>
      </c>
      <c r="J59" s="26" t="n">
        <v>14433.41</v>
      </c>
      <c r="K59" s="24" t="n">
        <v>1</v>
      </c>
      <c r="L59" s="26" t="n">
        <v>14433.41</v>
      </c>
      <c r="M59" s="26" t="n">
        <v>72167.01</v>
      </c>
      <c r="N59" s="38" t="s">
        <v>105</v>
      </c>
      <c r="O59" s="38" t="s">
        <v>106</v>
      </c>
      <c r="P59" s="38" t="s">
        <v>107</v>
      </c>
      <c r="Q59" s="38" t="s">
        <v>108</v>
      </c>
      <c r="R59" s="27" t="s">
        <v>78</v>
      </c>
      <c r="S59" s="28"/>
    </row>
    <row r="60" customFormat="false" ht="15" hidden="false" customHeight="true" outlineLevel="0" collapsed="false">
      <c r="A60" s="37"/>
      <c r="B60" s="38"/>
      <c r="C60" s="38"/>
      <c r="D60" s="38"/>
      <c r="E60" s="25"/>
      <c r="F60" s="25"/>
      <c r="G60" s="38"/>
      <c r="H60" s="24" t="s">
        <v>109</v>
      </c>
      <c r="I60" s="24" t="s">
        <v>110</v>
      </c>
      <c r="J60" s="26" t="n">
        <v>4811.13</v>
      </c>
      <c r="K60" s="24" t="n">
        <v>12</v>
      </c>
      <c r="L60" s="26" t="n">
        <v>57733.6</v>
      </c>
      <c r="M60" s="26"/>
      <c r="N60" s="38"/>
      <c r="O60" s="38"/>
      <c r="P60" s="38"/>
      <c r="Q60" s="38"/>
      <c r="R60" s="27" t="s">
        <v>33</v>
      </c>
      <c r="S60" s="28"/>
    </row>
    <row r="61" customFormat="false" ht="15" hidden="false" customHeight="false" outlineLevel="0" collapsed="false">
      <c r="A61" s="37"/>
      <c r="B61" s="38"/>
      <c r="C61" s="38"/>
      <c r="D61" s="38"/>
      <c r="E61" s="25"/>
      <c r="F61" s="25"/>
      <c r="G61" s="38"/>
      <c r="H61" s="24"/>
      <c r="I61" s="24"/>
      <c r="J61" s="26"/>
      <c r="K61" s="24"/>
      <c r="L61" s="26"/>
      <c r="M61" s="26"/>
      <c r="N61" s="38"/>
      <c r="O61" s="38"/>
      <c r="P61" s="38"/>
      <c r="Q61" s="38"/>
      <c r="R61" s="39" t="s">
        <v>36</v>
      </c>
      <c r="S61" s="28"/>
    </row>
    <row r="62" customFormat="false" ht="15" hidden="false" customHeight="false" outlineLevel="0" collapsed="false">
      <c r="A62" s="37"/>
      <c r="B62" s="38"/>
      <c r="C62" s="38"/>
      <c r="D62" s="38"/>
      <c r="E62" s="25"/>
      <c r="F62" s="25"/>
      <c r="G62" s="38"/>
      <c r="H62" s="24"/>
      <c r="I62" s="24"/>
      <c r="J62" s="26"/>
      <c r="K62" s="24"/>
      <c r="L62" s="26"/>
      <c r="M62" s="26"/>
      <c r="N62" s="38"/>
      <c r="O62" s="38"/>
      <c r="P62" s="38"/>
      <c r="Q62" s="38"/>
      <c r="R62" s="40" t="s">
        <v>60</v>
      </c>
      <c r="S62" s="28"/>
    </row>
    <row r="63" customFormat="false" ht="15" hidden="false" customHeight="false" outlineLevel="0" collapsed="false">
      <c r="A63" s="37"/>
      <c r="B63" s="38"/>
      <c r="C63" s="38"/>
      <c r="D63" s="38"/>
      <c r="E63" s="25"/>
      <c r="F63" s="25"/>
      <c r="G63" s="38"/>
      <c r="H63" s="24"/>
      <c r="I63" s="24"/>
      <c r="J63" s="26"/>
      <c r="K63" s="24"/>
      <c r="L63" s="26"/>
      <c r="M63" s="26"/>
      <c r="N63" s="38"/>
      <c r="O63" s="38"/>
      <c r="P63" s="38"/>
      <c r="Q63" s="38"/>
      <c r="R63" s="40" t="s">
        <v>42</v>
      </c>
      <c r="S63" s="28"/>
    </row>
    <row r="64" customFormat="false" ht="15" hidden="false" customHeight="false" outlineLevel="0" collapsed="false">
      <c r="A64" s="37"/>
      <c r="B64" s="38"/>
      <c r="C64" s="38"/>
      <c r="D64" s="38"/>
      <c r="E64" s="25"/>
      <c r="F64" s="25"/>
      <c r="G64" s="38"/>
      <c r="H64" s="24"/>
      <c r="I64" s="24"/>
      <c r="J64" s="26"/>
      <c r="K64" s="24"/>
      <c r="L64" s="26"/>
      <c r="M64" s="26"/>
      <c r="N64" s="38"/>
      <c r="O64" s="38"/>
      <c r="P64" s="38"/>
      <c r="Q64" s="38"/>
      <c r="R64" s="41" t="s">
        <v>35</v>
      </c>
      <c r="S64" s="28"/>
    </row>
    <row r="65" customFormat="false" ht="15" hidden="false" customHeight="false" outlineLevel="0" collapsed="false">
      <c r="A65" s="37"/>
      <c r="B65" s="38"/>
      <c r="C65" s="38"/>
      <c r="D65" s="38"/>
      <c r="E65" s="25"/>
      <c r="F65" s="25"/>
      <c r="G65" s="38"/>
      <c r="H65" s="24"/>
      <c r="I65" s="24"/>
      <c r="J65" s="26"/>
      <c r="K65" s="24"/>
      <c r="L65" s="26"/>
      <c r="M65" s="26"/>
      <c r="N65" s="38"/>
      <c r="O65" s="38"/>
      <c r="P65" s="38"/>
      <c r="Q65" s="38"/>
      <c r="R65" s="41" t="s">
        <v>44</v>
      </c>
      <c r="S65" s="28"/>
    </row>
    <row r="66" customFormat="false" ht="15" hidden="false" customHeight="false" outlineLevel="0" collapsed="false">
      <c r="A66" s="37"/>
      <c r="B66" s="38"/>
      <c r="C66" s="38"/>
      <c r="D66" s="38"/>
      <c r="E66" s="25"/>
      <c r="F66" s="25"/>
      <c r="G66" s="38"/>
      <c r="H66" s="24"/>
      <c r="I66" s="24"/>
      <c r="J66" s="26"/>
      <c r="K66" s="24"/>
      <c r="L66" s="26"/>
      <c r="M66" s="26"/>
      <c r="N66" s="38"/>
      <c r="O66" s="38"/>
      <c r="P66" s="38"/>
      <c r="Q66" s="38"/>
      <c r="R66" s="41" t="s">
        <v>47</v>
      </c>
      <c r="S66" s="28"/>
    </row>
    <row r="67" customFormat="false" ht="15" hidden="false" customHeight="false" outlineLevel="0" collapsed="false">
      <c r="A67" s="37"/>
      <c r="B67" s="38"/>
      <c r="C67" s="38"/>
      <c r="D67" s="38"/>
      <c r="E67" s="25"/>
      <c r="F67" s="25"/>
      <c r="G67" s="38"/>
      <c r="H67" s="24"/>
      <c r="I67" s="24"/>
      <c r="J67" s="26"/>
      <c r="K67" s="24"/>
      <c r="L67" s="26"/>
      <c r="M67" s="26"/>
      <c r="N67" s="38"/>
      <c r="O67" s="38"/>
      <c r="P67" s="38"/>
      <c r="Q67" s="38"/>
      <c r="R67" s="41" t="s">
        <v>61</v>
      </c>
      <c r="S67" s="28"/>
    </row>
    <row r="68" customFormat="false" ht="15" hidden="false" customHeight="true" outlineLevel="0" collapsed="false">
      <c r="A68" s="23" t="s">
        <v>111</v>
      </c>
      <c r="B68" s="24" t="s">
        <v>112</v>
      </c>
      <c r="C68" s="24" t="s">
        <v>113</v>
      </c>
      <c r="D68" s="24" t="s">
        <v>114</v>
      </c>
      <c r="E68" s="25" t="s">
        <v>115</v>
      </c>
      <c r="F68" s="25" t="n">
        <v>46217</v>
      </c>
      <c r="G68" s="24" t="s">
        <v>52</v>
      </c>
      <c r="H68" s="24" t="s">
        <v>116</v>
      </c>
      <c r="I68" s="24" t="s">
        <v>27</v>
      </c>
      <c r="J68" s="26" t="n">
        <v>186.23</v>
      </c>
      <c r="K68" s="24" t="n">
        <v>60</v>
      </c>
      <c r="L68" s="26" t="n">
        <v>11173.8</v>
      </c>
      <c r="M68" s="26" t="n">
        <v>11173.8</v>
      </c>
      <c r="N68" s="24" t="s">
        <v>117</v>
      </c>
      <c r="O68" s="24" t="s">
        <v>118</v>
      </c>
      <c r="P68" s="24" t="s">
        <v>119</v>
      </c>
      <c r="Q68" s="24" t="s">
        <v>120</v>
      </c>
      <c r="R68" s="30" t="s">
        <v>36</v>
      </c>
      <c r="S68" s="28"/>
    </row>
    <row r="69" customFormat="false" ht="53.25" hidden="false" customHeight="true" outlineLevel="0" collapsed="false">
      <c r="A69" s="23"/>
      <c r="B69" s="24"/>
      <c r="C69" s="24"/>
      <c r="D69" s="24"/>
      <c r="E69" s="25"/>
      <c r="F69" s="25"/>
      <c r="G69" s="24"/>
      <c r="H69" s="24"/>
      <c r="I69" s="24"/>
      <c r="J69" s="26"/>
      <c r="K69" s="24"/>
      <c r="L69" s="26"/>
      <c r="M69" s="26"/>
      <c r="N69" s="24"/>
      <c r="O69" s="24"/>
      <c r="P69" s="24"/>
      <c r="Q69" s="24"/>
      <c r="R69" s="23" t="s">
        <v>42</v>
      </c>
      <c r="S69" s="28"/>
    </row>
    <row r="70" customFormat="false" ht="21" hidden="false" customHeight="true" outlineLevel="0" collapsed="false">
      <c r="A70" s="23"/>
      <c r="B70" s="24"/>
      <c r="C70" s="24"/>
      <c r="D70" s="24"/>
      <c r="E70" s="25"/>
      <c r="F70" s="25"/>
      <c r="G70" s="24"/>
      <c r="H70" s="24"/>
      <c r="I70" s="24"/>
      <c r="J70" s="26"/>
      <c r="K70" s="24"/>
      <c r="L70" s="26"/>
      <c r="M70" s="26"/>
      <c r="N70" s="24"/>
      <c r="O70" s="24"/>
      <c r="P70" s="24"/>
      <c r="Q70" s="24"/>
      <c r="R70" s="31" t="s">
        <v>44</v>
      </c>
      <c r="S70" s="28"/>
    </row>
    <row r="71" customFormat="false" ht="21" hidden="false" customHeight="true" outlineLevel="0" collapsed="false">
      <c r="A71" s="23"/>
      <c r="B71" s="24"/>
      <c r="C71" s="24"/>
      <c r="D71" s="24"/>
      <c r="E71" s="25"/>
      <c r="F71" s="25"/>
      <c r="G71" s="24"/>
      <c r="H71" s="24"/>
      <c r="I71" s="24"/>
      <c r="J71" s="26"/>
      <c r="K71" s="24"/>
      <c r="L71" s="26"/>
      <c r="M71" s="26"/>
      <c r="N71" s="24"/>
      <c r="O71" s="24"/>
      <c r="P71" s="24"/>
      <c r="Q71" s="24"/>
      <c r="R71" s="31" t="s">
        <v>47</v>
      </c>
      <c r="S71" s="28"/>
    </row>
    <row r="72" customFormat="false" ht="21" hidden="false" customHeight="true" outlineLevel="0" collapsed="false">
      <c r="A72" s="23"/>
      <c r="B72" s="24"/>
      <c r="C72" s="24"/>
      <c r="D72" s="24"/>
      <c r="E72" s="25"/>
      <c r="F72" s="25"/>
      <c r="G72" s="24"/>
      <c r="H72" s="24"/>
      <c r="I72" s="24"/>
      <c r="J72" s="26"/>
      <c r="K72" s="24"/>
      <c r="L72" s="26"/>
      <c r="M72" s="26"/>
      <c r="N72" s="24"/>
      <c r="O72" s="24"/>
      <c r="P72" s="24"/>
      <c r="Q72" s="24"/>
      <c r="R72" s="31" t="s">
        <v>61</v>
      </c>
      <c r="S72" s="28"/>
    </row>
    <row r="73" customFormat="false" ht="21" hidden="false" customHeight="true" outlineLevel="0" collapsed="false">
      <c r="A73" s="23"/>
      <c r="B73" s="24"/>
      <c r="C73" s="24"/>
      <c r="D73" s="24"/>
      <c r="E73" s="25"/>
      <c r="F73" s="25"/>
      <c r="G73" s="24"/>
      <c r="H73" s="24"/>
      <c r="I73" s="24"/>
      <c r="J73" s="26"/>
      <c r="K73" s="24"/>
      <c r="L73" s="26"/>
      <c r="M73" s="26"/>
      <c r="N73" s="24"/>
      <c r="O73" s="24"/>
      <c r="P73" s="24"/>
      <c r="Q73" s="24"/>
      <c r="R73" s="31" t="s">
        <v>62</v>
      </c>
      <c r="S73" s="28"/>
    </row>
    <row r="74" customFormat="false" ht="15" hidden="false" customHeight="true" outlineLevel="0" collapsed="false">
      <c r="A74" s="23" t="s">
        <v>121</v>
      </c>
      <c r="B74" s="24" t="s">
        <v>122</v>
      </c>
      <c r="C74" s="24" t="s">
        <v>123</v>
      </c>
      <c r="D74" s="24" t="s">
        <v>124</v>
      </c>
      <c r="E74" s="25" t="s">
        <v>125</v>
      </c>
      <c r="F74" s="25" t="n">
        <v>46221</v>
      </c>
      <c r="G74" s="24" t="s">
        <v>52</v>
      </c>
      <c r="H74" s="24" t="s">
        <v>126</v>
      </c>
      <c r="I74" s="24" t="s">
        <v>27</v>
      </c>
      <c r="J74" s="26" t="n">
        <v>3673.59</v>
      </c>
      <c r="K74" s="24" t="n">
        <v>12</v>
      </c>
      <c r="L74" s="26" t="n">
        <v>44083.08</v>
      </c>
      <c r="M74" s="26" t="n">
        <v>44083.08</v>
      </c>
      <c r="N74" s="24" t="s">
        <v>127</v>
      </c>
      <c r="O74" s="24" t="s">
        <v>128</v>
      </c>
      <c r="P74" s="24" t="s">
        <v>129</v>
      </c>
      <c r="Q74" s="24" t="s">
        <v>130</v>
      </c>
      <c r="R74" s="23" t="s">
        <v>78</v>
      </c>
      <c r="S74" s="28"/>
    </row>
    <row r="75" customFormat="false" ht="15" hidden="false" customHeight="false" outlineLevel="0" collapsed="false">
      <c r="A75" s="23"/>
      <c r="B75" s="24"/>
      <c r="C75" s="24"/>
      <c r="D75" s="24"/>
      <c r="E75" s="25"/>
      <c r="F75" s="25"/>
      <c r="G75" s="24"/>
      <c r="H75" s="24"/>
      <c r="I75" s="24"/>
      <c r="J75" s="26"/>
      <c r="K75" s="24"/>
      <c r="L75" s="26"/>
      <c r="M75" s="26"/>
      <c r="N75" s="24"/>
      <c r="O75" s="24"/>
      <c r="P75" s="24"/>
      <c r="Q75" s="24"/>
      <c r="R75" s="23" t="s">
        <v>33</v>
      </c>
      <c r="S75" s="28"/>
    </row>
    <row r="76" customFormat="false" ht="15" hidden="false" customHeight="false" outlineLevel="0" collapsed="false">
      <c r="A76" s="23"/>
      <c r="B76" s="24"/>
      <c r="C76" s="24"/>
      <c r="D76" s="24"/>
      <c r="E76" s="25"/>
      <c r="F76" s="25"/>
      <c r="G76" s="24"/>
      <c r="H76" s="24"/>
      <c r="I76" s="24"/>
      <c r="J76" s="26"/>
      <c r="K76" s="24"/>
      <c r="L76" s="26"/>
      <c r="M76" s="26"/>
      <c r="N76" s="24"/>
      <c r="O76" s="24"/>
      <c r="P76" s="24"/>
      <c r="Q76" s="24"/>
      <c r="R76" s="35" t="s">
        <v>60</v>
      </c>
      <c r="S76" s="28"/>
    </row>
    <row r="77" customFormat="false" ht="15" hidden="false" customHeight="false" outlineLevel="0" collapsed="false">
      <c r="A77" s="23"/>
      <c r="B77" s="24"/>
      <c r="C77" s="24"/>
      <c r="D77" s="24"/>
      <c r="E77" s="25"/>
      <c r="F77" s="25"/>
      <c r="G77" s="24"/>
      <c r="H77" s="24"/>
      <c r="I77" s="24"/>
      <c r="J77" s="26"/>
      <c r="K77" s="24"/>
      <c r="L77" s="26"/>
      <c r="M77" s="26"/>
      <c r="N77" s="24"/>
      <c r="O77" s="24"/>
      <c r="P77" s="24"/>
      <c r="Q77" s="24"/>
      <c r="R77" s="36" t="s">
        <v>35</v>
      </c>
      <c r="S77" s="28"/>
    </row>
    <row r="78" customFormat="false" ht="15" hidden="false" customHeight="false" outlineLevel="0" collapsed="false">
      <c r="A78" s="23"/>
      <c r="B78" s="24"/>
      <c r="C78" s="24"/>
      <c r="D78" s="24"/>
      <c r="E78" s="25"/>
      <c r="F78" s="25"/>
      <c r="G78" s="24"/>
      <c r="H78" s="24"/>
      <c r="I78" s="24"/>
      <c r="J78" s="26"/>
      <c r="K78" s="24"/>
      <c r="L78" s="26"/>
      <c r="M78" s="26"/>
      <c r="N78" s="24"/>
      <c r="O78" s="24"/>
      <c r="P78" s="24"/>
      <c r="Q78" s="24"/>
      <c r="R78" s="35" t="s">
        <v>36</v>
      </c>
      <c r="S78" s="28"/>
    </row>
    <row r="79" customFormat="false" ht="15" hidden="false" customHeight="false" outlineLevel="0" collapsed="false">
      <c r="A79" s="23"/>
      <c r="B79" s="24"/>
      <c r="C79" s="24"/>
      <c r="D79" s="24"/>
      <c r="E79" s="25"/>
      <c r="F79" s="25"/>
      <c r="G79" s="24"/>
      <c r="H79" s="24"/>
      <c r="I79" s="24"/>
      <c r="J79" s="26"/>
      <c r="K79" s="24"/>
      <c r="L79" s="26"/>
      <c r="M79" s="26"/>
      <c r="N79" s="24"/>
      <c r="O79" s="24"/>
      <c r="P79" s="24"/>
      <c r="Q79" s="24"/>
      <c r="R79" s="34" t="s">
        <v>42</v>
      </c>
      <c r="S79" s="28"/>
    </row>
    <row r="80" customFormat="false" ht="15" hidden="false" customHeight="false" outlineLevel="0" collapsed="false">
      <c r="A80" s="23"/>
      <c r="B80" s="24"/>
      <c r="C80" s="24"/>
      <c r="D80" s="24"/>
      <c r="E80" s="25"/>
      <c r="F80" s="25"/>
      <c r="G80" s="24"/>
      <c r="H80" s="24"/>
      <c r="I80" s="24"/>
      <c r="J80" s="26"/>
      <c r="K80" s="24"/>
      <c r="L80" s="26"/>
      <c r="M80" s="26"/>
      <c r="N80" s="24"/>
      <c r="O80" s="24"/>
      <c r="P80" s="24"/>
      <c r="Q80" s="24"/>
      <c r="R80" s="36" t="s">
        <v>44</v>
      </c>
      <c r="S80" s="28"/>
    </row>
    <row r="81" customFormat="false" ht="15" hidden="false" customHeight="false" outlineLevel="0" collapsed="false">
      <c r="A81" s="23"/>
      <c r="B81" s="24"/>
      <c r="C81" s="24"/>
      <c r="D81" s="24"/>
      <c r="E81" s="25"/>
      <c r="F81" s="25"/>
      <c r="G81" s="24"/>
      <c r="H81" s="24"/>
      <c r="I81" s="24"/>
      <c r="J81" s="26"/>
      <c r="K81" s="24"/>
      <c r="L81" s="26"/>
      <c r="M81" s="26"/>
      <c r="N81" s="24"/>
      <c r="O81" s="24"/>
      <c r="P81" s="24"/>
      <c r="Q81" s="24"/>
      <c r="R81" s="36" t="s">
        <v>47</v>
      </c>
      <c r="S81" s="28"/>
    </row>
    <row r="82" customFormat="false" ht="15" hidden="false" customHeight="false" outlineLevel="0" collapsed="false">
      <c r="A82" s="23"/>
      <c r="B82" s="24"/>
      <c r="C82" s="24"/>
      <c r="D82" s="24"/>
      <c r="E82" s="25"/>
      <c r="F82" s="25"/>
      <c r="G82" s="24"/>
      <c r="H82" s="24"/>
      <c r="I82" s="24"/>
      <c r="J82" s="26"/>
      <c r="K82" s="24"/>
      <c r="L82" s="26"/>
      <c r="M82" s="26"/>
      <c r="N82" s="24"/>
      <c r="O82" s="24"/>
      <c r="P82" s="24"/>
      <c r="Q82" s="24"/>
      <c r="R82" s="36" t="s">
        <v>61</v>
      </c>
      <c r="S82" s="28"/>
    </row>
    <row r="83" customFormat="false" ht="30" hidden="false" customHeight="true" outlineLevel="0" collapsed="false">
      <c r="A83" s="23" t="s">
        <v>131</v>
      </c>
      <c r="B83" s="24" t="s">
        <v>132</v>
      </c>
      <c r="C83" s="24" t="s">
        <v>133</v>
      </c>
      <c r="D83" s="24" t="s">
        <v>134</v>
      </c>
      <c r="E83" s="25" t="n">
        <v>44451</v>
      </c>
      <c r="F83" s="25" t="n">
        <v>46276</v>
      </c>
      <c r="G83" s="24" t="s">
        <v>52</v>
      </c>
      <c r="H83" s="24" t="s">
        <v>135</v>
      </c>
      <c r="I83" s="24" t="s">
        <v>73</v>
      </c>
      <c r="J83" s="26" t="n">
        <v>2204.05</v>
      </c>
      <c r="K83" s="24" t="n">
        <v>140</v>
      </c>
      <c r="L83" s="26" t="n">
        <v>308567</v>
      </c>
      <c r="M83" s="26" t="n">
        <v>5211706.12</v>
      </c>
      <c r="N83" s="24" t="s">
        <v>136</v>
      </c>
      <c r="O83" s="24" t="s">
        <v>137</v>
      </c>
      <c r="P83" s="24" t="s">
        <v>138</v>
      </c>
      <c r="Q83" s="24" t="s">
        <v>139</v>
      </c>
      <c r="R83" s="23" t="s">
        <v>140</v>
      </c>
      <c r="S83" s="28"/>
    </row>
    <row r="84" customFormat="false" ht="13.8" hidden="false" customHeight="false" outlineLevel="0" collapsed="false">
      <c r="A84" s="23"/>
      <c r="B84" s="24"/>
      <c r="C84" s="24"/>
      <c r="D84" s="24"/>
      <c r="E84" s="25"/>
      <c r="F84" s="25"/>
      <c r="G84" s="24"/>
      <c r="H84" s="24" t="s">
        <v>141</v>
      </c>
      <c r="I84" s="24" t="s">
        <v>27</v>
      </c>
      <c r="J84" s="26" t="n">
        <v>59923.77</v>
      </c>
      <c r="K84" s="24" t="n">
        <v>12</v>
      </c>
      <c r="L84" s="26" t="n">
        <v>719085.24</v>
      </c>
      <c r="M84" s="26"/>
      <c r="N84" s="24"/>
      <c r="O84" s="24"/>
      <c r="P84" s="24"/>
      <c r="Q84" s="24"/>
      <c r="R84" s="23" t="s">
        <v>78</v>
      </c>
      <c r="S84" s="28"/>
    </row>
    <row r="85" customFormat="false" ht="13.8" hidden="false" customHeight="false" outlineLevel="0" collapsed="false">
      <c r="A85" s="23"/>
      <c r="B85" s="24"/>
      <c r="C85" s="24"/>
      <c r="D85" s="24"/>
      <c r="E85" s="25"/>
      <c r="F85" s="25"/>
      <c r="G85" s="24"/>
      <c r="H85" s="24" t="s">
        <v>142</v>
      </c>
      <c r="I85" s="24" t="s">
        <v>27</v>
      </c>
      <c r="J85" s="26" t="n">
        <v>72589.99</v>
      </c>
      <c r="K85" s="24" t="n">
        <v>12</v>
      </c>
      <c r="L85" s="26" t="n">
        <v>871079.88</v>
      </c>
      <c r="M85" s="26"/>
      <c r="N85" s="24"/>
      <c r="O85" s="24"/>
      <c r="P85" s="24"/>
      <c r="Q85" s="24"/>
      <c r="R85" s="23" t="s">
        <v>33</v>
      </c>
      <c r="S85" s="28"/>
    </row>
    <row r="86" customFormat="false" ht="23.85" hidden="false" customHeight="false" outlineLevel="0" collapsed="false">
      <c r="A86" s="23"/>
      <c r="B86" s="24"/>
      <c r="C86" s="24"/>
      <c r="D86" s="24"/>
      <c r="E86" s="25"/>
      <c r="F86" s="25"/>
      <c r="G86" s="24"/>
      <c r="H86" s="24" t="s">
        <v>143</v>
      </c>
      <c r="I86" s="24" t="s">
        <v>27</v>
      </c>
      <c r="J86" s="26" t="n">
        <v>111255.26</v>
      </c>
      <c r="K86" s="24" t="n">
        <v>12</v>
      </c>
      <c r="L86" s="26" t="n">
        <v>1335063.12</v>
      </c>
      <c r="M86" s="26"/>
      <c r="N86" s="24"/>
      <c r="O86" s="24"/>
      <c r="P86" s="24"/>
      <c r="Q86" s="24"/>
      <c r="R86" s="30" t="s">
        <v>42</v>
      </c>
      <c r="S86" s="28"/>
    </row>
    <row r="87" customFormat="false" ht="23.85" hidden="false" customHeight="false" outlineLevel="0" collapsed="false">
      <c r="A87" s="23"/>
      <c r="B87" s="24"/>
      <c r="C87" s="24"/>
      <c r="D87" s="24"/>
      <c r="E87" s="25"/>
      <c r="F87" s="25"/>
      <c r="G87" s="24"/>
      <c r="H87" s="24" t="s">
        <v>144</v>
      </c>
      <c r="I87" s="24" t="s">
        <v>27</v>
      </c>
      <c r="J87" s="26" t="n">
        <v>128091.74</v>
      </c>
      <c r="K87" s="24" t="n">
        <v>12</v>
      </c>
      <c r="L87" s="26" t="n">
        <v>1537100.88</v>
      </c>
      <c r="M87" s="26"/>
      <c r="N87" s="24"/>
      <c r="O87" s="24"/>
      <c r="P87" s="24"/>
      <c r="Q87" s="24"/>
      <c r="R87" s="23" t="s">
        <v>44</v>
      </c>
      <c r="S87" s="28"/>
    </row>
    <row r="88" customFormat="false" ht="15" hidden="false" customHeight="true" outlineLevel="0" collapsed="false">
      <c r="A88" s="23"/>
      <c r="B88" s="24"/>
      <c r="C88" s="24"/>
      <c r="D88" s="24"/>
      <c r="E88" s="25"/>
      <c r="F88" s="25"/>
      <c r="G88" s="24"/>
      <c r="H88" s="24" t="s">
        <v>145</v>
      </c>
      <c r="I88" s="24" t="s">
        <v>110</v>
      </c>
      <c r="J88" s="26" t="n">
        <v>2204.05</v>
      </c>
      <c r="K88" s="24" t="n">
        <v>200</v>
      </c>
      <c r="L88" s="26" t="n">
        <v>440810</v>
      </c>
      <c r="M88" s="26"/>
      <c r="N88" s="24"/>
      <c r="O88" s="24"/>
      <c r="P88" s="24"/>
      <c r="Q88" s="24"/>
      <c r="R88" s="23" t="s">
        <v>60</v>
      </c>
      <c r="S88" s="28"/>
    </row>
    <row r="89" customFormat="false" ht="13.8" hidden="false" customHeight="false" outlineLevel="0" collapsed="false">
      <c r="A89" s="23"/>
      <c r="B89" s="24"/>
      <c r="C89" s="24"/>
      <c r="D89" s="24"/>
      <c r="E89" s="25"/>
      <c r="F89" s="25"/>
      <c r="G89" s="24"/>
      <c r="H89" s="24"/>
      <c r="I89" s="24"/>
      <c r="J89" s="26"/>
      <c r="K89" s="24"/>
      <c r="L89" s="26"/>
      <c r="M89" s="26"/>
      <c r="N89" s="24"/>
      <c r="O89" s="24"/>
      <c r="P89" s="24"/>
      <c r="Q89" s="24"/>
      <c r="R89" s="42" t="s">
        <v>47</v>
      </c>
      <c r="S89" s="28"/>
    </row>
    <row r="90" customFormat="false" ht="13.8" hidden="false" customHeight="false" outlineLevel="0" collapsed="false">
      <c r="A90" s="23"/>
      <c r="B90" s="24"/>
      <c r="C90" s="24"/>
      <c r="D90" s="24"/>
      <c r="E90" s="25"/>
      <c r="F90" s="25"/>
      <c r="G90" s="24"/>
      <c r="H90" s="24"/>
      <c r="I90" s="24"/>
      <c r="J90" s="26"/>
      <c r="K90" s="24"/>
      <c r="L90" s="26"/>
      <c r="M90" s="26"/>
      <c r="N90" s="24"/>
      <c r="O90" s="24"/>
      <c r="P90" s="24"/>
      <c r="Q90" s="24"/>
      <c r="R90" s="31" t="s">
        <v>61</v>
      </c>
      <c r="S90" s="28"/>
    </row>
    <row r="91" customFormat="false" ht="13.8" hidden="false" customHeight="false" outlineLevel="0" collapsed="false">
      <c r="A91" s="23"/>
      <c r="B91" s="24"/>
      <c r="C91" s="24"/>
      <c r="D91" s="24"/>
      <c r="E91" s="25"/>
      <c r="F91" s="25"/>
      <c r="G91" s="24"/>
      <c r="H91" s="24"/>
      <c r="I91" s="24"/>
      <c r="J91" s="26"/>
      <c r="K91" s="24"/>
      <c r="L91" s="26"/>
      <c r="M91" s="26"/>
      <c r="N91" s="24"/>
      <c r="O91" s="24"/>
      <c r="P91" s="24"/>
      <c r="Q91" s="24"/>
      <c r="R91" s="31" t="s">
        <v>62</v>
      </c>
      <c r="S91" s="28"/>
    </row>
    <row r="92" customFormat="false" ht="13.8" hidden="false" customHeight="false" outlineLevel="0" collapsed="false">
      <c r="A92" s="23"/>
      <c r="B92" s="24"/>
      <c r="C92" s="24"/>
      <c r="D92" s="24"/>
      <c r="E92" s="25"/>
      <c r="F92" s="25"/>
      <c r="G92" s="24"/>
      <c r="H92" s="24"/>
      <c r="I92" s="24"/>
      <c r="J92" s="26"/>
      <c r="K92" s="24"/>
      <c r="L92" s="26"/>
      <c r="M92" s="26"/>
      <c r="N92" s="24"/>
      <c r="O92" s="24"/>
      <c r="P92" s="24"/>
      <c r="Q92" s="24"/>
      <c r="R92" s="31" t="s">
        <v>63</v>
      </c>
      <c r="S92" s="28"/>
    </row>
    <row r="93" customFormat="false" ht="13.8" hidden="false" customHeight="false" outlineLevel="0" collapsed="false">
      <c r="A93" s="23"/>
      <c r="B93" s="24"/>
      <c r="C93" s="24"/>
      <c r="D93" s="24"/>
      <c r="E93" s="25"/>
      <c r="F93" s="25"/>
      <c r="G93" s="24"/>
      <c r="H93" s="24"/>
      <c r="I93" s="24"/>
      <c r="J93" s="26"/>
      <c r="K93" s="24"/>
      <c r="L93" s="26"/>
      <c r="M93" s="26"/>
      <c r="N93" s="24"/>
      <c r="O93" s="24"/>
      <c r="P93" s="24"/>
      <c r="Q93" s="24"/>
      <c r="R93" s="31" t="s">
        <v>35</v>
      </c>
      <c r="S93" s="28"/>
    </row>
    <row r="94" customFormat="false" ht="13.8" hidden="false" customHeight="false" outlineLevel="0" collapsed="false">
      <c r="A94" s="23"/>
      <c r="B94" s="24"/>
      <c r="C94" s="24"/>
      <c r="D94" s="24"/>
      <c r="E94" s="25"/>
      <c r="F94" s="25"/>
      <c r="G94" s="24"/>
      <c r="H94" s="24"/>
      <c r="I94" s="24"/>
      <c r="J94" s="26"/>
      <c r="K94" s="24"/>
      <c r="L94" s="26"/>
      <c r="M94" s="26"/>
      <c r="N94" s="24"/>
      <c r="O94" s="24"/>
      <c r="P94" s="24"/>
      <c r="Q94" s="24"/>
      <c r="R94" s="31" t="s">
        <v>64</v>
      </c>
      <c r="S94" s="28"/>
    </row>
    <row r="95" customFormat="false" ht="13.8" hidden="false" customHeight="false" outlineLevel="0" collapsed="false">
      <c r="A95" s="23"/>
      <c r="B95" s="24"/>
      <c r="C95" s="24"/>
      <c r="D95" s="24"/>
      <c r="E95" s="25"/>
      <c r="F95" s="25"/>
      <c r="G95" s="24"/>
      <c r="H95" s="24"/>
      <c r="I95" s="24"/>
      <c r="J95" s="26"/>
      <c r="K95" s="24"/>
      <c r="L95" s="26"/>
      <c r="M95" s="26"/>
      <c r="N95" s="24"/>
      <c r="O95" s="24"/>
      <c r="P95" s="24"/>
      <c r="Q95" s="24"/>
      <c r="R95" s="31" t="s">
        <v>65</v>
      </c>
      <c r="S95" s="28"/>
    </row>
    <row r="96" customFormat="false" ht="13.8" hidden="false" customHeight="false" outlineLevel="0" collapsed="false">
      <c r="A96" s="23"/>
      <c r="B96" s="24"/>
      <c r="C96" s="24"/>
      <c r="D96" s="24"/>
      <c r="E96" s="25"/>
      <c r="F96" s="25"/>
      <c r="G96" s="24"/>
      <c r="H96" s="24"/>
      <c r="I96" s="24"/>
      <c r="J96" s="26"/>
      <c r="K96" s="24"/>
      <c r="L96" s="26"/>
      <c r="M96" s="26"/>
      <c r="N96" s="24"/>
      <c r="O96" s="24"/>
      <c r="P96" s="24"/>
      <c r="Q96" s="24"/>
      <c r="R96" s="31" t="s">
        <v>66</v>
      </c>
      <c r="S96" s="28"/>
    </row>
    <row r="97" customFormat="false" ht="13.8" hidden="false" customHeight="false" outlineLevel="0" collapsed="false">
      <c r="A97" s="23"/>
      <c r="B97" s="24"/>
      <c r="C97" s="24"/>
      <c r="D97" s="24"/>
      <c r="E97" s="25"/>
      <c r="F97" s="25"/>
      <c r="G97" s="24"/>
      <c r="H97" s="24"/>
      <c r="I97" s="24"/>
      <c r="J97" s="26"/>
      <c r="K97" s="24"/>
      <c r="L97" s="26"/>
      <c r="M97" s="26"/>
      <c r="N97" s="24"/>
      <c r="O97" s="24"/>
      <c r="P97" s="24"/>
      <c r="Q97" s="24"/>
      <c r="R97" s="31" t="s">
        <v>146</v>
      </c>
      <c r="S97" s="28"/>
    </row>
    <row r="98" customFormat="false" ht="13.8" hidden="false" customHeight="false" outlineLevel="0" collapsed="false">
      <c r="A98" s="23"/>
      <c r="B98" s="24"/>
      <c r="C98" s="24"/>
      <c r="D98" s="24"/>
      <c r="E98" s="25"/>
      <c r="F98" s="25"/>
      <c r="G98" s="24"/>
      <c r="H98" s="24"/>
      <c r="I98" s="24"/>
      <c r="J98" s="26"/>
      <c r="K98" s="24"/>
      <c r="L98" s="26"/>
      <c r="M98" s="26"/>
      <c r="N98" s="24"/>
      <c r="O98" s="24"/>
      <c r="P98" s="24"/>
      <c r="Q98" s="24"/>
      <c r="R98" s="31" t="s">
        <v>147</v>
      </c>
      <c r="S98" s="28"/>
    </row>
    <row r="99" customFormat="false" ht="30" hidden="false" customHeight="true" outlineLevel="0" collapsed="false">
      <c r="A99" s="23" t="s">
        <v>148</v>
      </c>
      <c r="B99" s="24" t="s">
        <v>149</v>
      </c>
      <c r="C99" s="24" t="s">
        <v>150</v>
      </c>
      <c r="D99" s="24" t="s">
        <v>151</v>
      </c>
      <c r="E99" s="25" t="s">
        <v>152</v>
      </c>
      <c r="F99" s="25" t="n">
        <v>46372</v>
      </c>
      <c r="G99" s="24" t="s">
        <v>52</v>
      </c>
      <c r="H99" s="24" t="s">
        <v>153</v>
      </c>
      <c r="I99" s="24" t="s">
        <v>27</v>
      </c>
      <c r="J99" s="26" t="n">
        <v>0</v>
      </c>
      <c r="K99" s="24" t="n">
        <v>12</v>
      </c>
      <c r="L99" s="26" t="n">
        <v>0</v>
      </c>
      <c r="M99" s="26" t="n">
        <v>135000</v>
      </c>
      <c r="N99" s="24" t="s">
        <v>154</v>
      </c>
      <c r="O99" s="24" t="s">
        <v>155</v>
      </c>
      <c r="P99" s="24" t="s">
        <v>156</v>
      </c>
      <c r="Q99" s="24" t="s">
        <v>157</v>
      </c>
      <c r="R99" s="23" t="s">
        <v>78</v>
      </c>
      <c r="S99" s="28"/>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43"/>
      <c r="OF99" s="43"/>
      <c r="OG99" s="43"/>
      <c r="OH99" s="43"/>
      <c r="OI99" s="43"/>
      <c r="OJ99" s="43"/>
      <c r="OK99" s="43"/>
      <c r="OL99" s="43"/>
      <c r="OM99" s="43"/>
      <c r="ON99" s="43"/>
      <c r="OO99" s="43"/>
      <c r="OP99" s="43"/>
      <c r="OQ99" s="43"/>
      <c r="OR99" s="43"/>
      <c r="OS99" s="43"/>
      <c r="OT99" s="43"/>
      <c r="OU99" s="43"/>
      <c r="OV99" s="43"/>
      <c r="OW99" s="43"/>
      <c r="OX99" s="43"/>
      <c r="OY99" s="43"/>
      <c r="OZ99" s="43"/>
      <c r="PA99" s="43"/>
      <c r="PB99" s="43"/>
      <c r="PC99" s="43"/>
      <c r="PD99" s="43"/>
      <c r="PE99" s="43"/>
      <c r="PF99" s="43"/>
      <c r="PG99" s="43"/>
      <c r="PH99" s="43"/>
      <c r="PI99" s="43"/>
      <c r="PJ99" s="43"/>
      <c r="PK99" s="43"/>
      <c r="PL99" s="43"/>
      <c r="PM99" s="43"/>
      <c r="PN99" s="43"/>
      <c r="PO99" s="43"/>
      <c r="PP99" s="43"/>
      <c r="PQ99" s="43"/>
      <c r="PR99" s="43"/>
      <c r="PS99" s="43"/>
      <c r="PT99" s="43"/>
      <c r="PU99" s="43"/>
      <c r="PV99" s="43"/>
      <c r="PW99" s="43"/>
      <c r="PX99" s="43"/>
      <c r="PY99" s="43"/>
      <c r="PZ99" s="43"/>
      <c r="QA99" s="43"/>
      <c r="QB99" s="43"/>
      <c r="QC99" s="43"/>
      <c r="QD99" s="43"/>
      <c r="QE99" s="43"/>
      <c r="QF99" s="43"/>
      <c r="QG99" s="43"/>
      <c r="QH99" s="43"/>
      <c r="QI99" s="43"/>
      <c r="QJ99" s="43"/>
      <c r="QK99" s="43"/>
      <c r="QL99" s="43"/>
      <c r="QM99" s="43"/>
      <c r="QN99" s="43"/>
      <c r="QO99" s="43"/>
      <c r="QP99" s="43"/>
      <c r="QQ99" s="43"/>
      <c r="QR99" s="43"/>
      <c r="QS99" s="43"/>
      <c r="QT99" s="43"/>
      <c r="QU99" s="43"/>
      <c r="QV99" s="43"/>
      <c r="QW99" s="43"/>
      <c r="QX99" s="43"/>
      <c r="QY99" s="43"/>
      <c r="QZ99" s="43"/>
      <c r="RA99" s="43"/>
      <c r="RB99" s="43"/>
      <c r="RC99" s="43"/>
      <c r="RD99" s="43"/>
      <c r="RE99" s="43"/>
      <c r="RF99" s="43"/>
      <c r="RG99" s="43"/>
      <c r="RH99" s="43"/>
      <c r="RI99" s="43"/>
      <c r="RJ99" s="43"/>
      <c r="RK99" s="43"/>
      <c r="RL99" s="43"/>
      <c r="RM99" s="43"/>
      <c r="RN99" s="43"/>
      <c r="RO99" s="43"/>
      <c r="RP99" s="43"/>
      <c r="RQ99" s="43"/>
      <c r="RR99" s="43"/>
      <c r="RS99" s="43"/>
      <c r="RT99" s="43"/>
      <c r="RU99" s="43"/>
      <c r="RV99" s="43"/>
      <c r="RW99" s="43"/>
      <c r="RX99" s="43"/>
      <c r="RY99" s="43"/>
      <c r="RZ99" s="43"/>
      <c r="SA99" s="43"/>
      <c r="SB99" s="43"/>
      <c r="SC99" s="43"/>
      <c r="SD99" s="43"/>
      <c r="SE99" s="43"/>
      <c r="SF99" s="43"/>
      <c r="SG99" s="43"/>
      <c r="SH99" s="43"/>
      <c r="SI99" s="43"/>
      <c r="SJ99" s="43"/>
      <c r="SK99" s="43"/>
      <c r="SL99" s="43"/>
      <c r="SM99" s="43"/>
      <c r="SN99" s="43"/>
      <c r="SO99" s="43"/>
      <c r="SP99" s="43"/>
      <c r="SQ99" s="43"/>
      <c r="SR99" s="43"/>
      <c r="SS99" s="43"/>
      <c r="ST99" s="43"/>
      <c r="SU99" s="43"/>
      <c r="SV99" s="43"/>
      <c r="SW99" s="43"/>
      <c r="SX99" s="43"/>
      <c r="SY99" s="43"/>
      <c r="SZ99" s="43"/>
      <c r="TA99" s="43"/>
      <c r="TB99" s="43"/>
      <c r="TC99" s="43"/>
      <c r="TD99" s="43"/>
      <c r="TE99" s="43"/>
      <c r="TF99" s="43"/>
      <c r="TG99" s="43"/>
      <c r="TH99" s="43"/>
      <c r="TI99" s="43"/>
      <c r="TJ99" s="43"/>
      <c r="TK99" s="43"/>
      <c r="TL99" s="43"/>
      <c r="TM99" s="43"/>
      <c r="TN99" s="43"/>
      <c r="TO99" s="43"/>
      <c r="TP99" s="43"/>
      <c r="TQ99" s="43"/>
      <c r="TR99" s="43"/>
      <c r="TS99" s="43"/>
      <c r="TT99" s="43"/>
      <c r="TU99" s="43"/>
      <c r="TV99" s="43"/>
      <c r="TW99" s="43"/>
      <c r="TX99" s="43"/>
      <c r="TY99" s="43"/>
      <c r="TZ99" s="43"/>
      <c r="UA99" s="43"/>
      <c r="UB99" s="43"/>
      <c r="UC99" s="43"/>
      <c r="UD99" s="43"/>
      <c r="UE99" s="43"/>
      <c r="UF99" s="43"/>
      <c r="UG99" s="43"/>
      <c r="UH99" s="43"/>
      <c r="UI99" s="43"/>
      <c r="UJ99" s="43"/>
      <c r="UK99" s="43"/>
      <c r="UL99" s="43"/>
      <c r="UM99" s="43"/>
      <c r="UN99" s="43"/>
      <c r="UO99" s="43"/>
      <c r="UP99" s="43"/>
      <c r="UQ99" s="43"/>
      <c r="UR99" s="43"/>
      <c r="US99" s="43"/>
      <c r="UT99" s="43"/>
      <c r="UU99" s="43"/>
      <c r="UV99" s="43"/>
      <c r="UW99" s="43"/>
      <c r="UX99" s="43"/>
      <c r="UY99" s="43"/>
      <c r="UZ99" s="43"/>
      <c r="VA99" s="43"/>
      <c r="VB99" s="43"/>
      <c r="VC99" s="43"/>
      <c r="VD99" s="43"/>
      <c r="VE99" s="43"/>
      <c r="VF99" s="43"/>
      <c r="VG99" s="43"/>
      <c r="VH99" s="43"/>
      <c r="VI99" s="43"/>
      <c r="VJ99" s="43"/>
      <c r="VK99" s="43"/>
      <c r="VL99" s="43"/>
      <c r="VM99" s="43"/>
      <c r="VN99" s="43"/>
      <c r="VO99" s="43"/>
      <c r="VP99" s="43"/>
      <c r="VQ99" s="43"/>
      <c r="VR99" s="43"/>
      <c r="VS99" s="43"/>
      <c r="VT99" s="43"/>
      <c r="VU99" s="43"/>
      <c r="VV99" s="43"/>
      <c r="VW99" s="43"/>
      <c r="VX99" s="43"/>
      <c r="VY99" s="43"/>
      <c r="VZ99" s="43"/>
      <c r="WA99" s="43"/>
      <c r="WB99" s="43"/>
      <c r="WC99" s="43"/>
      <c r="WD99" s="43"/>
      <c r="WE99" s="43"/>
      <c r="WF99" s="43"/>
      <c r="WG99" s="43"/>
      <c r="WH99" s="43"/>
      <c r="WI99" s="43"/>
      <c r="WJ99" s="43"/>
      <c r="WK99" s="43"/>
      <c r="WL99" s="43"/>
      <c r="WM99" s="43"/>
      <c r="WN99" s="43"/>
      <c r="WO99" s="43"/>
      <c r="WP99" s="43"/>
      <c r="WQ99" s="43"/>
      <c r="WR99" s="43"/>
      <c r="WS99" s="43"/>
      <c r="WT99" s="43"/>
      <c r="WU99" s="43"/>
      <c r="WV99" s="43"/>
      <c r="WW99" s="43"/>
      <c r="WX99" s="43"/>
      <c r="WY99" s="43"/>
      <c r="WZ99" s="43"/>
      <c r="XA99" s="43"/>
      <c r="XB99" s="43"/>
      <c r="XC99" s="43"/>
      <c r="XD99" s="43"/>
      <c r="XE99" s="43"/>
      <c r="XF99" s="43"/>
      <c r="XG99" s="43"/>
      <c r="XH99" s="43"/>
      <c r="XI99" s="43"/>
      <c r="XJ99" s="43"/>
      <c r="XK99" s="43"/>
      <c r="XL99" s="43"/>
      <c r="XM99" s="43"/>
      <c r="XN99" s="43"/>
      <c r="XO99" s="43"/>
      <c r="XP99" s="43"/>
      <c r="XQ99" s="43"/>
      <c r="XR99" s="43"/>
      <c r="XS99" s="43"/>
      <c r="XT99" s="43"/>
      <c r="XU99" s="43"/>
      <c r="XV99" s="43"/>
      <c r="XW99" s="43"/>
      <c r="XX99" s="43"/>
      <c r="XY99" s="43"/>
      <c r="XZ99" s="43"/>
      <c r="YA99" s="43"/>
      <c r="YB99" s="43"/>
      <c r="YC99" s="43"/>
      <c r="YD99" s="43"/>
      <c r="YE99" s="43"/>
      <c r="YF99" s="43"/>
      <c r="YG99" s="43"/>
      <c r="YH99" s="43"/>
      <c r="YI99" s="43"/>
      <c r="YJ99" s="43"/>
      <c r="YK99" s="43"/>
      <c r="YL99" s="43"/>
      <c r="YM99" s="43"/>
      <c r="YN99" s="43"/>
      <c r="YO99" s="43"/>
      <c r="YP99" s="43"/>
      <c r="YQ99" s="43"/>
      <c r="YR99" s="43"/>
      <c r="YS99" s="43"/>
      <c r="YT99" s="43"/>
      <c r="YU99" s="43"/>
      <c r="YV99" s="43"/>
      <c r="YW99" s="43"/>
      <c r="YX99" s="43"/>
      <c r="YY99" s="43"/>
      <c r="YZ99" s="43"/>
      <c r="ZA99" s="43"/>
      <c r="ZB99" s="43"/>
      <c r="ZC99" s="43"/>
      <c r="ZD99" s="43"/>
      <c r="ZE99" s="43"/>
      <c r="ZF99" s="43"/>
      <c r="ZG99" s="43"/>
      <c r="ZH99" s="43"/>
      <c r="ZI99" s="43"/>
      <c r="ZJ99" s="43"/>
      <c r="ZK99" s="43"/>
      <c r="ZL99" s="43"/>
      <c r="ZM99" s="43"/>
      <c r="ZN99" s="43"/>
      <c r="ZO99" s="43"/>
      <c r="ZP99" s="43"/>
      <c r="ZQ99" s="43"/>
      <c r="ZR99" s="43"/>
      <c r="ZS99" s="43"/>
      <c r="ZT99" s="43"/>
      <c r="ZU99" s="43"/>
      <c r="ZV99" s="43"/>
      <c r="ZW99" s="43"/>
      <c r="ZX99" s="43"/>
      <c r="ZY99" s="43"/>
      <c r="ZZ99" s="43"/>
      <c r="AAA99" s="43"/>
      <c r="AAB99" s="43"/>
      <c r="AAC99" s="43"/>
      <c r="AAD99" s="43"/>
      <c r="AAE99" s="43"/>
      <c r="AAF99" s="43"/>
      <c r="AAG99" s="43"/>
      <c r="AAH99" s="43"/>
      <c r="AAI99" s="43"/>
      <c r="AAJ99" s="43"/>
      <c r="AAK99" s="43"/>
      <c r="AAL99" s="43"/>
      <c r="AAM99" s="43"/>
      <c r="AAN99" s="43"/>
      <c r="AAO99" s="43"/>
      <c r="AAP99" s="43"/>
      <c r="AAQ99" s="43"/>
      <c r="AAR99" s="43"/>
      <c r="AAS99" s="43"/>
      <c r="AAT99" s="43"/>
      <c r="AAU99" s="43"/>
      <c r="AAV99" s="43"/>
      <c r="AAW99" s="43"/>
      <c r="AAX99" s="43"/>
      <c r="AAY99" s="43"/>
      <c r="AAZ99" s="43"/>
      <c r="ABA99" s="43"/>
      <c r="ABB99" s="43"/>
      <c r="ABC99" s="43"/>
      <c r="ABD99" s="43"/>
      <c r="ABE99" s="43"/>
      <c r="ABF99" s="43"/>
      <c r="ABG99" s="43"/>
      <c r="ABH99" s="43"/>
      <c r="ABI99" s="43"/>
      <c r="ABJ99" s="43"/>
      <c r="ABK99" s="43"/>
      <c r="ABL99" s="43"/>
      <c r="ABM99" s="43"/>
      <c r="ABN99" s="43"/>
      <c r="ABO99" s="43"/>
      <c r="ABP99" s="43"/>
      <c r="ABQ99" s="43"/>
      <c r="ABR99" s="43"/>
      <c r="ABS99" s="43"/>
      <c r="ABT99" s="43"/>
      <c r="ABU99" s="43"/>
      <c r="ABV99" s="43"/>
      <c r="ABW99" s="43"/>
      <c r="ABX99" s="43"/>
      <c r="ABY99" s="43"/>
      <c r="ABZ99" s="43"/>
      <c r="ACA99" s="43"/>
      <c r="ACB99" s="43"/>
      <c r="ACC99" s="43"/>
      <c r="ACD99" s="43"/>
      <c r="ACE99" s="43"/>
      <c r="ACF99" s="43"/>
      <c r="ACG99" s="43"/>
      <c r="ACH99" s="43"/>
      <c r="ACI99" s="43"/>
      <c r="ACJ99" s="43"/>
      <c r="ACK99" s="43"/>
      <c r="ACL99" s="43"/>
      <c r="ACM99" s="43"/>
      <c r="ACN99" s="43"/>
      <c r="ACO99" s="43"/>
      <c r="ACP99" s="43"/>
      <c r="ACQ99" s="43"/>
      <c r="ACR99" s="43"/>
      <c r="ACS99" s="43"/>
      <c r="ACT99" s="43"/>
      <c r="ACU99" s="43"/>
      <c r="ACV99" s="43"/>
      <c r="ACW99" s="43"/>
      <c r="ACX99" s="43"/>
      <c r="ACY99" s="43"/>
      <c r="ACZ99" s="43"/>
      <c r="ADA99" s="43"/>
      <c r="ADB99" s="43"/>
      <c r="ADC99" s="43"/>
      <c r="ADD99" s="43"/>
      <c r="ADE99" s="43"/>
      <c r="ADF99" s="43"/>
      <c r="ADG99" s="43"/>
      <c r="ADH99" s="43"/>
      <c r="ADI99" s="43"/>
      <c r="ADJ99" s="43"/>
      <c r="ADK99" s="43"/>
      <c r="ADL99" s="43"/>
      <c r="ADM99" s="43"/>
      <c r="ADN99" s="43"/>
      <c r="ADO99" s="43"/>
      <c r="ADP99" s="43"/>
      <c r="ADQ99" s="43"/>
      <c r="ADR99" s="43"/>
      <c r="ADS99" s="43"/>
      <c r="ADT99" s="43"/>
      <c r="ADU99" s="43"/>
      <c r="ADV99" s="43"/>
      <c r="ADW99" s="43"/>
      <c r="ADX99" s="43"/>
      <c r="ADY99" s="43"/>
      <c r="ADZ99" s="43"/>
      <c r="AEA99" s="43"/>
      <c r="AEB99" s="43"/>
      <c r="AEC99" s="43"/>
      <c r="AED99" s="43"/>
      <c r="AEE99" s="43"/>
      <c r="AEF99" s="43"/>
      <c r="AEG99" s="43"/>
      <c r="AEH99" s="43"/>
      <c r="AEI99" s="43"/>
      <c r="AEJ99" s="43"/>
      <c r="AEK99" s="43"/>
      <c r="AEL99" s="43"/>
      <c r="AEM99" s="43"/>
      <c r="AEN99" s="43"/>
      <c r="AEO99" s="43"/>
      <c r="AEP99" s="43"/>
      <c r="AEQ99" s="43"/>
      <c r="AER99" s="43"/>
      <c r="AES99" s="43"/>
      <c r="AET99" s="43"/>
      <c r="AEU99" s="43"/>
      <c r="AEV99" s="43"/>
      <c r="AEW99" s="43"/>
      <c r="AEX99" s="43"/>
      <c r="AEY99" s="43"/>
      <c r="AEZ99" s="43"/>
      <c r="AFA99" s="43"/>
      <c r="AFB99" s="43"/>
      <c r="AFC99" s="43"/>
      <c r="AFD99" s="43"/>
      <c r="AFE99" s="43"/>
      <c r="AFF99" s="43"/>
      <c r="AFG99" s="43"/>
      <c r="AFH99" s="43"/>
      <c r="AFI99" s="43"/>
      <c r="AFJ99" s="43"/>
      <c r="AFK99" s="43"/>
      <c r="AFL99" s="43"/>
      <c r="AFM99" s="43"/>
      <c r="AFN99" s="43"/>
      <c r="AFO99" s="43"/>
      <c r="AFP99" s="43"/>
      <c r="AFQ99" s="43"/>
      <c r="AFR99" s="43"/>
      <c r="AFS99" s="43"/>
      <c r="AFT99" s="43"/>
      <c r="AFU99" s="43"/>
      <c r="AFV99" s="43"/>
      <c r="AFW99" s="43"/>
      <c r="AFX99" s="43"/>
      <c r="AFY99" s="43"/>
      <c r="AFZ99" s="43"/>
      <c r="AGA99" s="43"/>
      <c r="AGB99" s="43"/>
      <c r="AGC99" s="43"/>
      <c r="AGD99" s="43"/>
      <c r="AGE99" s="43"/>
      <c r="AGF99" s="43"/>
      <c r="AGG99" s="43"/>
      <c r="AGH99" s="43"/>
      <c r="AGI99" s="43"/>
      <c r="AGJ99" s="43"/>
      <c r="AGK99" s="43"/>
      <c r="AGL99" s="43"/>
      <c r="AGM99" s="43"/>
      <c r="AGN99" s="43"/>
      <c r="AGO99" s="43"/>
      <c r="AGP99" s="43"/>
      <c r="AGQ99" s="43"/>
      <c r="AGR99" s="43"/>
      <c r="AGS99" s="43"/>
      <c r="AGT99" s="43"/>
      <c r="AGU99" s="43"/>
      <c r="AGV99" s="43"/>
      <c r="AGW99" s="43"/>
      <c r="AGX99" s="43"/>
      <c r="AGY99" s="43"/>
      <c r="AGZ99" s="43"/>
      <c r="AHA99" s="43"/>
      <c r="AHB99" s="43"/>
      <c r="AHC99" s="43"/>
      <c r="AHD99" s="43"/>
      <c r="AHE99" s="43"/>
      <c r="AHF99" s="43"/>
      <c r="AHG99" s="43"/>
      <c r="AHH99" s="43"/>
      <c r="AHI99" s="43"/>
      <c r="AHJ99" s="43"/>
      <c r="AHK99" s="43"/>
      <c r="AHL99" s="43"/>
      <c r="AHM99" s="43"/>
      <c r="AHN99" s="43"/>
      <c r="AHO99" s="43"/>
      <c r="AHP99" s="43"/>
      <c r="AHQ99" s="43"/>
      <c r="AHR99" s="43"/>
      <c r="AHS99" s="43"/>
      <c r="AHT99" s="43"/>
      <c r="AHU99" s="43"/>
      <c r="AHV99" s="43"/>
      <c r="AHW99" s="43"/>
      <c r="AHX99" s="43"/>
      <c r="AHY99" s="43"/>
      <c r="AHZ99" s="43"/>
      <c r="AIA99" s="43"/>
      <c r="AIB99" s="43"/>
      <c r="AIC99" s="43"/>
      <c r="AID99" s="43"/>
      <c r="AIE99" s="43"/>
      <c r="AIF99" s="43"/>
      <c r="AIG99" s="43"/>
      <c r="AIH99" s="43"/>
      <c r="AII99" s="43"/>
      <c r="AIJ99" s="43"/>
      <c r="AIK99" s="43"/>
      <c r="AIL99" s="43"/>
      <c r="AIM99" s="43"/>
      <c r="AIN99" s="43"/>
      <c r="AIO99" s="43"/>
      <c r="AIP99" s="43"/>
      <c r="AIQ99" s="43"/>
      <c r="AIR99" s="43"/>
      <c r="AIS99" s="43"/>
      <c r="AIT99" s="43"/>
      <c r="AIU99" s="43"/>
      <c r="AIV99" s="43"/>
      <c r="AIW99" s="43"/>
      <c r="AIX99" s="43"/>
      <c r="AIY99" s="43"/>
      <c r="AIZ99" s="43"/>
      <c r="AJA99" s="43"/>
      <c r="AJB99" s="43"/>
      <c r="AJC99" s="43"/>
      <c r="AJD99" s="43"/>
      <c r="AJE99" s="43"/>
      <c r="AJF99" s="43"/>
      <c r="AJG99" s="43"/>
      <c r="AJH99" s="43"/>
      <c r="AJI99" s="43"/>
      <c r="AJJ99" s="43"/>
      <c r="AJK99" s="43"/>
      <c r="AJL99" s="43"/>
      <c r="AJM99" s="43"/>
      <c r="AJN99" s="43"/>
      <c r="AJO99" s="43"/>
      <c r="AJP99" s="43"/>
      <c r="AJQ99" s="43"/>
      <c r="AJR99" s="43"/>
      <c r="AJS99" s="43"/>
      <c r="AJT99" s="43"/>
      <c r="AJU99" s="43"/>
      <c r="AJV99" s="43"/>
      <c r="AJW99" s="43"/>
      <c r="AJX99" s="43"/>
      <c r="AJY99" s="43"/>
      <c r="AJZ99" s="43"/>
      <c r="AKA99" s="43"/>
      <c r="AKB99" s="43"/>
      <c r="AKC99" s="43"/>
      <c r="AKD99" s="43"/>
      <c r="AKE99" s="43"/>
      <c r="AKF99" s="43"/>
      <c r="AKG99" s="43"/>
      <c r="AKH99" s="43"/>
      <c r="AKI99" s="43"/>
      <c r="AKJ99" s="43"/>
      <c r="AKK99" s="43"/>
      <c r="AKL99" s="43"/>
      <c r="AKM99" s="43"/>
      <c r="AKN99" s="43"/>
      <c r="AKO99" s="43"/>
      <c r="AKP99" s="43"/>
      <c r="AKQ99" s="43"/>
      <c r="AKR99" s="43"/>
      <c r="AKS99" s="43"/>
      <c r="AKT99" s="43"/>
      <c r="AKU99" s="43"/>
      <c r="AKV99" s="43"/>
      <c r="AKW99" s="43"/>
      <c r="AKX99" s="43"/>
      <c r="AKY99" s="43"/>
      <c r="AKZ99" s="43"/>
      <c r="ALA99" s="43"/>
      <c r="ALB99" s="43"/>
      <c r="ALC99" s="43"/>
      <c r="ALD99" s="43"/>
      <c r="ALE99" s="43"/>
      <c r="ALF99" s="43"/>
      <c r="ALG99" s="43"/>
      <c r="ALH99" s="43"/>
      <c r="ALI99" s="43"/>
      <c r="ALJ99" s="43"/>
      <c r="ALK99" s="43"/>
      <c r="ALL99" s="43"/>
      <c r="ALM99" s="43"/>
      <c r="ALN99" s="43"/>
      <c r="ALO99" s="43"/>
      <c r="ALP99" s="43"/>
      <c r="ALQ99" s="43"/>
      <c r="ALR99" s="43"/>
      <c r="ALS99" s="43"/>
      <c r="ALT99" s="43"/>
      <c r="ALU99" s="43"/>
      <c r="ALV99" s="43"/>
      <c r="ALW99" s="43"/>
      <c r="ALX99" s="43"/>
      <c r="ALY99" s="43"/>
      <c r="ALZ99" s="43"/>
      <c r="AMA99" s="43"/>
      <c r="AMB99" s="43"/>
      <c r="AMC99" s="43"/>
      <c r="AMD99" s="43"/>
      <c r="AME99" s="43"/>
      <c r="AMF99" s="43"/>
      <c r="AMG99" s="43"/>
      <c r="AMH99" s="43"/>
      <c r="AMI99" s="43"/>
      <c r="AMJ99" s="43"/>
      <c r="AMK99" s="43"/>
      <c r="AML99" s="43"/>
    </row>
    <row r="100" s="43" customFormat="true" ht="45" hidden="false" customHeight="false" outlineLevel="0" collapsed="false">
      <c r="A100" s="23"/>
      <c r="B100" s="24"/>
      <c r="C100" s="24"/>
      <c r="D100" s="24"/>
      <c r="E100" s="25"/>
      <c r="F100" s="25"/>
      <c r="G100" s="24"/>
      <c r="H100" s="24" t="s">
        <v>158</v>
      </c>
      <c r="I100" s="24" t="s">
        <v>73</v>
      </c>
      <c r="J100" s="26" t="n">
        <v>0</v>
      </c>
      <c r="K100" s="24" t="n">
        <v>1</v>
      </c>
      <c r="L100" s="26" t="n">
        <v>0</v>
      </c>
      <c r="M100" s="26"/>
      <c r="N100" s="24"/>
      <c r="O100" s="24"/>
      <c r="P100" s="24"/>
      <c r="Q100" s="24"/>
      <c r="R100" s="30" t="s">
        <v>36</v>
      </c>
      <c r="S100" s="28"/>
      <c r="T100" s="6"/>
      <c r="U100" s="6"/>
      <c r="V100" s="6"/>
      <c r="W100" s="6"/>
      <c r="X100" s="6"/>
      <c r="Y100" s="6"/>
    </row>
    <row r="101" s="43" customFormat="true" ht="15" hidden="false" customHeight="true" outlineLevel="0" collapsed="false">
      <c r="A101" s="23"/>
      <c r="B101" s="24"/>
      <c r="C101" s="24"/>
      <c r="D101" s="24"/>
      <c r="E101" s="25"/>
      <c r="F101" s="25"/>
      <c r="G101" s="24"/>
      <c r="H101" s="24" t="s">
        <v>159</v>
      </c>
      <c r="I101" s="24" t="s">
        <v>27</v>
      </c>
      <c r="J101" s="26" t="n">
        <v>11250</v>
      </c>
      <c r="K101" s="24" t="n">
        <v>12</v>
      </c>
      <c r="L101" s="26" t="n">
        <v>135000</v>
      </c>
      <c r="M101" s="26"/>
      <c r="N101" s="24"/>
      <c r="O101" s="24"/>
      <c r="P101" s="24"/>
      <c r="Q101" s="24"/>
      <c r="R101" s="23" t="s">
        <v>160</v>
      </c>
      <c r="S101" s="28"/>
      <c r="T101" s="6"/>
      <c r="U101" s="6"/>
      <c r="V101" s="6"/>
      <c r="W101" s="6"/>
      <c r="X101" s="6"/>
      <c r="Y101" s="6"/>
    </row>
    <row r="102" s="43" customFormat="true" ht="15" hidden="false" customHeight="false" outlineLevel="0" collapsed="false">
      <c r="A102" s="23"/>
      <c r="B102" s="24"/>
      <c r="C102" s="24"/>
      <c r="D102" s="24"/>
      <c r="E102" s="25"/>
      <c r="F102" s="25"/>
      <c r="G102" s="24"/>
      <c r="H102" s="24"/>
      <c r="I102" s="24"/>
      <c r="J102" s="26"/>
      <c r="K102" s="24"/>
      <c r="L102" s="26"/>
      <c r="M102" s="26"/>
      <c r="N102" s="24"/>
      <c r="O102" s="24"/>
      <c r="P102" s="24"/>
      <c r="Q102" s="24"/>
      <c r="R102" s="32" t="s">
        <v>60</v>
      </c>
      <c r="S102" s="28"/>
      <c r="T102" s="6"/>
      <c r="U102" s="6"/>
      <c r="V102" s="6"/>
      <c r="W102" s="6"/>
      <c r="X102" s="6"/>
      <c r="Y102" s="6"/>
    </row>
    <row r="103" s="43" customFormat="true" ht="15" hidden="false" customHeight="false" outlineLevel="0" collapsed="false">
      <c r="A103" s="23"/>
      <c r="B103" s="24"/>
      <c r="C103" s="24"/>
      <c r="D103" s="24"/>
      <c r="E103" s="25"/>
      <c r="F103" s="25"/>
      <c r="G103" s="24"/>
      <c r="H103" s="24"/>
      <c r="I103" s="24"/>
      <c r="J103" s="26"/>
      <c r="K103" s="24"/>
      <c r="L103" s="26"/>
      <c r="M103" s="26"/>
      <c r="N103" s="24"/>
      <c r="O103" s="24"/>
      <c r="P103" s="24"/>
      <c r="Q103" s="24"/>
      <c r="R103" s="31" t="s">
        <v>42</v>
      </c>
      <c r="S103" s="28"/>
      <c r="T103" s="6"/>
      <c r="U103" s="6"/>
      <c r="V103" s="6"/>
      <c r="W103" s="6"/>
      <c r="X103" s="6"/>
      <c r="Y103" s="6"/>
    </row>
    <row r="104" s="43" customFormat="true" ht="15" hidden="false" customHeight="false" outlineLevel="0" collapsed="false">
      <c r="A104" s="23"/>
      <c r="B104" s="24"/>
      <c r="C104" s="24"/>
      <c r="D104" s="24"/>
      <c r="E104" s="25"/>
      <c r="F104" s="25"/>
      <c r="G104" s="24"/>
      <c r="H104" s="24"/>
      <c r="I104" s="24"/>
      <c r="J104" s="26"/>
      <c r="K104" s="24"/>
      <c r="L104" s="26"/>
      <c r="M104" s="26"/>
      <c r="N104" s="24"/>
      <c r="O104" s="24"/>
      <c r="P104" s="24"/>
      <c r="Q104" s="24"/>
      <c r="R104" s="31" t="s">
        <v>44</v>
      </c>
      <c r="S104" s="28"/>
      <c r="T104" s="6"/>
      <c r="U104" s="6"/>
      <c r="V104" s="6"/>
      <c r="W104" s="6"/>
      <c r="X104" s="6"/>
      <c r="Y104" s="6"/>
    </row>
    <row r="105" s="43" customFormat="true" ht="15" hidden="false" customHeight="false" outlineLevel="0" collapsed="false">
      <c r="A105" s="23"/>
      <c r="B105" s="24"/>
      <c r="C105" s="24"/>
      <c r="D105" s="24"/>
      <c r="E105" s="25"/>
      <c r="F105" s="25"/>
      <c r="G105" s="24"/>
      <c r="H105" s="24"/>
      <c r="I105" s="24"/>
      <c r="J105" s="26"/>
      <c r="K105" s="24"/>
      <c r="L105" s="26"/>
      <c r="M105" s="26"/>
      <c r="N105" s="24"/>
      <c r="O105" s="24"/>
      <c r="P105" s="24"/>
      <c r="Q105" s="24"/>
      <c r="R105" s="31" t="s">
        <v>47</v>
      </c>
      <c r="S105" s="28"/>
      <c r="T105" s="6"/>
      <c r="U105" s="6"/>
      <c r="V105" s="6"/>
      <c r="W105" s="6"/>
      <c r="X105" s="6"/>
      <c r="Y105" s="6"/>
    </row>
    <row r="106" s="43" customFormat="true" ht="15" hidden="false" customHeight="false" outlineLevel="0" collapsed="false">
      <c r="A106" s="23"/>
      <c r="B106" s="24"/>
      <c r="C106" s="24"/>
      <c r="D106" s="24"/>
      <c r="E106" s="25"/>
      <c r="F106" s="25"/>
      <c r="G106" s="24"/>
      <c r="H106" s="24"/>
      <c r="I106" s="24"/>
      <c r="J106" s="26"/>
      <c r="K106" s="24"/>
      <c r="L106" s="26"/>
      <c r="M106" s="26"/>
      <c r="N106" s="24"/>
      <c r="O106" s="24"/>
      <c r="P106" s="24"/>
      <c r="Q106" s="24"/>
      <c r="R106" s="31" t="s">
        <v>61</v>
      </c>
      <c r="S106" s="28"/>
      <c r="T106" s="6"/>
      <c r="U106" s="6"/>
      <c r="V106" s="6"/>
      <c r="W106" s="6"/>
      <c r="X106" s="6"/>
      <c r="Y106" s="6"/>
    </row>
    <row r="107" s="43" customFormat="true" ht="15" hidden="false" customHeight="false" outlineLevel="0" collapsed="false">
      <c r="A107" s="23"/>
      <c r="B107" s="24"/>
      <c r="C107" s="24"/>
      <c r="D107" s="24"/>
      <c r="E107" s="25"/>
      <c r="F107" s="25"/>
      <c r="G107" s="24"/>
      <c r="H107" s="24"/>
      <c r="I107" s="24"/>
      <c r="J107" s="26"/>
      <c r="K107" s="24"/>
      <c r="L107" s="26"/>
      <c r="M107" s="26"/>
      <c r="N107" s="24"/>
      <c r="O107" s="24"/>
      <c r="P107" s="24"/>
      <c r="Q107" s="24"/>
      <c r="R107" s="31" t="s">
        <v>35</v>
      </c>
      <c r="S107" s="28"/>
      <c r="T107" s="6"/>
      <c r="U107" s="6"/>
      <c r="V107" s="6"/>
      <c r="W107" s="6"/>
      <c r="X107" s="6"/>
      <c r="Y107" s="6"/>
    </row>
    <row r="108" s="43" customFormat="true" ht="15" hidden="false" customHeight="false" outlineLevel="0" collapsed="false">
      <c r="A108" s="23"/>
      <c r="B108" s="24"/>
      <c r="C108" s="24"/>
      <c r="D108" s="24"/>
      <c r="E108" s="25"/>
      <c r="F108" s="25"/>
      <c r="G108" s="24"/>
      <c r="H108" s="24"/>
      <c r="I108" s="24"/>
      <c r="J108" s="26"/>
      <c r="K108" s="24"/>
      <c r="L108" s="26"/>
      <c r="M108" s="26"/>
      <c r="N108" s="24"/>
      <c r="O108" s="24"/>
      <c r="P108" s="24"/>
      <c r="Q108" s="24"/>
      <c r="R108" s="31" t="s">
        <v>62</v>
      </c>
      <c r="S108" s="28"/>
      <c r="T108" s="6"/>
      <c r="U108" s="6"/>
      <c r="V108" s="6"/>
      <c r="W108" s="6"/>
      <c r="X108" s="6"/>
      <c r="Y108" s="6"/>
    </row>
    <row r="109" s="43" customFormat="true" ht="15" hidden="false" customHeight="false" outlineLevel="0" collapsed="false">
      <c r="A109" s="23"/>
      <c r="B109" s="24"/>
      <c r="C109" s="24"/>
      <c r="D109" s="24"/>
      <c r="E109" s="25"/>
      <c r="F109" s="25"/>
      <c r="G109" s="24"/>
      <c r="H109" s="24"/>
      <c r="I109" s="24"/>
      <c r="J109" s="26"/>
      <c r="K109" s="24"/>
      <c r="L109" s="26"/>
      <c r="M109" s="26"/>
      <c r="N109" s="24"/>
      <c r="O109" s="24"/>
      <c r="P109" s="24"/>
      <c r="Q109" s="24"/>
      <c r="R109" s="31" t="s">
        <v>63</v>
      </c>
      <c r="S109" s="28"/>
      <c r="T109" s="6"/>
      <c r="U109" s="6"/>
      <c r="V109" s="6"/>
      <c r="W109" s="6"/>
      <c r="X109" s="6"/>
      <c r="Y109" s="6"/>
    </row>
    <row r="110" s="43" customFormat="true" ht="15" hidden="false" customHeight="true" outlineLevel="0" collapsed="false">
      <c r="A110" s="23" t="s">
        <v>161</v>
      </c>
      <c r="B110" s="24" t="s">
        <v>162</v>
      </c>
      <c r="C110" s="24" t="s">
        <v>150</v>
      </c>
      <c r="D110" s="24" t="s">
        <v>163</v>
      </c>
      <c r="E110" s="25" t="s">
        <v>164</v>
      </c>
      <c r="F110" s="25" t="n">
        <v>46367</v>
      </c>
      <c r="G110" s="24" t="s">
        <v>52</v>
      </c>
      <c r="H110" s="24" t="s">
        <v>165</v>
      </c>
      <c r="I110" s="24" t="s">
        <v>110</v>
      </c>
      <c r="J110" s="26" t="n">
        <v>173382.6</v>
      </c>
      <c r="K110" s="24" t="n">
        <v>1</v>
      </c>
      <c r="L110" s="26" t="n">
        <v>173382.6</v>
      </c>
      <c r="M110" s="26" t="n">
        <v>173382.6</v>
      </c>
      <c r="N110" s="24" t="s">
        <v>166</v>
      </c>
      <c r="O110" s="24" t="s">
        <v>167</v>
      </c>
      <c r="P110" s="24" t="s">
        <v>168</v>
      </c>
      <c r="Q110" s="24" t="s">
        <v>169</v>
      </c>
      <c r="R110" s="23" t="s">
        <v>78</v>
      </c>
      <c r="S110" s="28"/>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c r="IZ110" s="6"/>
      <c r="JA110" s="6"/>
      <c r="JB110" s="6"/>
      <c r="JC110" s="6"/>
      <c r="JD110" s="6"/>
      <c r="JE110" s="6"/>
      <c r="JF110" s="6"/>
      <c r="JG110" s="6"/>
      <c r="JH110" s="6"/>
      <c r="JI110" s="6"/>
      <c r="JJ110" s="6"/>
      <c r="JK110" s="6"/>
      <c r="JL110" s="6"/>
      <c r="JM110" s="6"/>
      <c r="JN110" s="6"/>
      <c r="JO110" s="6"/>
      <c r="JP110" s="6"/>
      <c r="JQ110" s="6"/>
      <c r="JR110" s="6"/>
      <c r="JS110" s="6"/>
      <c r="JT110" s="6"/>
      <c r="JU110" s="6"/>
      <c r="JV110" s="6"/>
      <c r="JW110" s="6"/>
      <c r="JX110" s="6"/>
      <c r="JY110" s="6"/>
      <c r="JZ110" s="6"/>
      <c r="KA110" s="6"/>
      <c r="KB110" s="6"/>
      <c r="KC110" s="6"/>
      <c r="KD110" s="6"/>
      <c r="KE110" s="6"/>
      <c r="KF110" s="6"/>
      <c r="KG110" s="6"/>
      <c r="KH110" s="6"/>
      <c r="KI110" s="6"/>
      <c r="KJ110" s="6"/>
      <c r="KK110" s="6"/>
      <c r="KL110" s="6"/>
      <c r="KM110" s="6"/>
      <c r="KN110" s="6"/>
      <c r="KO110" s="6"/>
      <c r="KP110" s="6"/>
      <c r="KQ110" s="6"/>
      <c r="KR110" s="6"/>
      <c r="KS110" s="6"/>
      <c r="KT110" s="6"/>
      <c r="KU110" s="6"/>
      <c r="KV110" s="6"/>
      <c r="KW110" s="6"/>
      <c r="KX110" s="6"/>
      <c r="KY110" s="6"/>
      <c r="KZ110" s="6"/>
      <c r="LA110" s="6"/>
      <c r="LB110" s="6"/>
      <c r="LC110" s="6"/>
      <c r="LD110" s="6"/>
      <c r="LE110" s="6"/>
      <c r="LF110" s="6"/>
      <c r="LG110" s="6"/>
      <c r="LH110" s="6"/>
      <c r="LI110" s="6"/>
      <c r="LJ110" s="6"/>
      <c r="LK110" s="6"/>
      <c r="LL110" s="6"/>
      <c r="LM110" s="6"/>
      <c r="LN110" s="6"/>
      <c r="LO110" s="6"/>
      <c r="LP110" s="6"/>
      <c r="LQ110" s="6"/>
      <c r="LR110" s="6"/>
      <c r="LS110" s="6"/>
      <c r="LT110" s="6"/>
      <c r="LU110" s="6"/>
      <c r="LV110" s="6"/>
      <c r="LW110" s="6"/>
      <c r="LX110" s="6"/>
      <c r="LY110" s="6"/>
      <c r="LZ110" s="6"/>
      <c r="MA110" s="6"/>
      <c r="MB110" s="6"/>
      <c r="MC110" s="6"/>
      <c r="MD110" s="6"/>
      <c r="ME110" s="6"/>
      <c r="MF110" s="6"/>
      <c r="MG110" s="6"/>
      <c r="MH110" s="6"/>
      <c r="MI110" s="6"/>
      <c r="MJ110" s="6"/>
      <c r="MK110" s="6"/>
      <c r="ML110" s="6"/>
      <c r="MM110" s="6"/>
      <c r="MN110" s="6"/>
      <c r="MO110" s="6"/>
      <c r="MP110" s="6"/>
      <c r="MQ110" s="6"/>
      <c r="MR110" s="6"/>
      <c r="MS110" s="6"/>
      <c r="MT110" s="6"/>
      <c r="MU110" s="6"/>
      <c r="MV110" s="6"/>
      <c r="MW110" s="6"/>
      <c r="MX110" s="6"/>
      <c r="MY110" s="6"/>
      <c r="MZ110" s="6"/>
      <c r="NA110" s="6"/>
      <c r="NB110" s="6"/>
      <c r="NC110" s="6"/>
      <c r="ND110" s="6"/>
      <c r="NE110" s="6"/>
      <c r="NF110" s="6"/>
      <c r="NG110" s="6"/>
      <c r="NH110" s="6"/>
      <c r="NI110" s="6"/>
      <c r="NJ110" s="6"/>
      <c r="NK110" s="6"/>
      <c r="NL110" s="6"/>
      <c r="NM110" s="6"/>
      <c r="NN110" s="6"/>
      <c r="NO110" s="6"/>
      <c r="NP110" s="6"/>
      <c r="NQ110" s="6"/>
      <c r="NR110" s="6"/>
      <c r="NS110" s="6"/>
      <c r="NT110" s="6"/>
      <c r="NU110" s="6"/>
      <c r="NV110" s="6"/>
      <c r="NW110" s="6"/>
      <c r="NX110" s="6"/>
      <c r="NY110" s="6"/>
      <c r="NZ110" s="6"/>
      <c r="OA110" s="6"/>
      <c r="OB110" s="6"/>
      <c r="OC110" s="6"/>
      <c r="OD110" s="6"/>
      <c r="OE110" s="6"/>
      <c r="OF110" s="6"/>
      <c r="OG110" s="6"/>
      <c r="OH110" s="6"/>
      <c r="OI110" s="6"/>
      <c r="OJ110" s="6"/>
      <c r="OK110" s="6"/>
      <c r="OL110" s="6"/>
      <c r="OM110" s="6"/>
      <c r="ON110" s="6"/>
      <c r="OO110" s="6"/>
      <c r="OP110" s="6"/>
      <c r="OQ110" s="6"/>
      <c r="OR110" s="6"/>
      <c r="OS110" s="6"/>
      <c r="OT110" s="6"/>
      <c r="OU110" s="6"/>
      <c r="OV110" s="6"/>
      <c r="OW110" s="6"/>
      <c r="OX110" s="6"/>
      <c r="OY110" s="6"/>
      <c r="OZ110" s="6"/>
      <c r="PA110" s="6"/>
      <c r="PB110" s="6"/>
      <c r="PC110" s="6"/>
      <c r="PD110" s="6"/>
      <c r="PE110" s="6"/>
      <c r="PF110" s="6"/>
      <c r="PG110" s="6"/>
      <c r="PH110" s="6"/>
      <c r="PI110" s="6"/>
      <c r="PJ110" s="6"/>
      <c r="PK110" s="6"/>
      <c r="PL110" s="6"/>
      <c r="PM110" s="6"/>
      <c r="PN110" s="6"/>
      <c r="PO110" s="6"/>
      <c r="PP110" s="6"/>
      <c r="PQ110" s="6"/>
      <c r="PR110" s="6"/>
      <c r="PS110" s="6"/>
      <c r="PT110" s="6"/>
      <c r="PU110" s="6"/>
      <c r="PV110" s="6"/>
      <c r="PW110" s="6"/>
      <c r="PX110" s="6"/>
      <c r="PY110" s="6"/>
      <c r="PZ110" s="6"/>
      <c r="QA110" s="6"/>
      <c r="QB110" s="6"/>
      <c r="QC110" s="6"/>
      <c r="QD110" s="6"/>
      <c r="QE110" s="6"/>
      <c r="QF110" s="6"/>
      <c r="QG110" s="6"/>
      <c r="QH110" s="6"/>
      <c r="QI110" s="6"/>
      <c r="QJ110" s="6"/>
      <c r="QK110" s="6"/>
      <c r="QL110" s="6"/>
      <c r="QM110" s="6"/>
      <c r="QN110" s="6"/>
      <c r="QO110" s="6"/>
      <c r="QP110" s="6"/>
      <c r="QQ110" s="6"/>
      <c r="QR110" s="6"/>
      <c r="QS110" s="6"/>
      <c r="QT110" s="6"/>
      <c r="QU110" s="6"/>
      <c r="QV110" s="6"/>
      <c r="QW110" s="6"/>
      <c r="QX110" s="6"/>
      <c r="QY110" s="6"/>
      <c r="QZ110" s="6"/>
      <c r="RA110" s="6"/>
      <c r="RB110" s="6"/>
      <c r="RC110" s="6"/>
      <c r="RD110" s="6"/>
      <c r="RE110" s="6"/>
      <c r="RF110" s="6"/>
      <c r="RG110" s="6"/>
      <c r="RH110" s="6"/>
      <c r="RI110" s="6"/>
      <c r="RJ110" s="6"/>
      <c r="RK110" s="6"/>
      <c r="RL110" s="6"/>
      <c r="RM110" s="6"/>
      <c r="RN110" s="6"/>
      <c r="RO110" s="6"/>
      <c r="RP110" s="6"/>
      <c r="RQ110" s="6"/>
      <c r="RR110" s="6"/>
      <c r="RS110" s="6"/>
      <c r="RT110" s="6"/>
      <c r="RU110" s="6"/>
      <c r="RV110" s="6"/>
      <c r="RW110" s="6"/>
      <c r="RX110" s="6"/>
      <c r="RY110" s="6"/>
      <c r="RZ110" s="6"/>
      <c r="SA110" s="6"/>
      <c r="SB110" s="6"/>
      <c r="SC110" s="6"/>
      <c r="SD110" s="6"/>
      <c r="SE110" s="6"/>
      <c r="SF110" s="6"/>
      <c r="SG110" s="6"/>
      <c r="SH110" s="6"/>
      <c r="SI110" s="6"/>
      <c r="SJ110" s="6"/>
      <c r="SK110" s="6"/>
      <c r="SL110" s="6"/>
      <c r="SM110" s="6"/>
      <c r="SN110" s="6"/>
      <c r="SO110" s="6"/>
      <c r="SP110" s="6"/>
      <c r="SQ110" s="6"/>
      <c r="SR110" s="6"/>
      <c r="SS110" s="6"/>
      <c r="ST110" s="6"/>
      <c r="SU110" s="6"/>
      <c r="SV110" s="6"/>
      <c r="SW110" s="6"/>
      <c r="SX110" s="6"/>
      <c r="SY110" s="6"/>
      <c r="SZ110" s="6"/>
      <c r="TA110" s="6"/>
      <c r="TB110" s="6"/>
      <c r="TC110" s="6"/>
      <c r="TD110" s="6"/>
      <c r="TE110" s="6"/>
      <c r="TF110" s="6"/>
      <c r="TG110" s="6"/>
      <c r="TH110" s="6"/>
      <c r="TI110" s="6"/>
      <c r="TJ110" s="6"/>
      <c r="TK110" s="6"/>
      <c r="TL110" s="6"/>
      <c r="TM110" s="6"/>
      <c r="TN110" s="6"/>
      <c r="TO110" s="6"/>
      <c r="TP110" s="6"/>
      <c r="TQ110" s="6"/>
      <c r="TR110" s="6"/>
      <c r="TS110" s="6"/>
      <c r="TT110" s="6"/>
      <c r="TU110" s="6"/>
      <c r="TV110" s="6"/>
      <c r="TW110" s="6"/>
      <c r="TX110" s="6"/>
      <c r="TY110" s="6"/>
      <c r="TZ110" s="6"/>
      <c r="UA110" s="6"/>
      <c r="UB110" s="6"/>
      <c r="UC110" s="6"/>
      <c r="UD110" s="6"/>
      <c r="UE110" s="6"/>
      <c r="UF110" s="6"/>
      <c r="UG110" s="6"/>
      <c r="UH110" s="6"/>
      <c r="UI110" s="6"/>
      <c r="UJ110" s="6"/>
      <c r="UK110" s="6"/>
      <c r="UL110" s="6"/>
      <c r="UM110" s="6"/>
      <c r="UN110" s="6"/>
      <c r="UO110" s="6"/>
      <c r="UP110" s="6"/>
      <c r="UQ110" s="6"/>
      <c r="UR110" s="6"/>
      <c r="US110" s="6"/>
      <c r="UT110" s="6"/>
      <c r="UU110" s="6"/>
      <c r="UV110" s="6"/>
      <c r="UW110" s="6"/>
      <c r="UX110" s="6"/>
      <c r="UY110" s="6"/>
      <c r="UZ110" s="6"/>
      <c r="VA110" s="6"/>
      <c r="VB110" s="6"/>
      <c r="VC110" s="6"/>
      <c r="VD110" s="6"/>
      <c r="VE110" s="6"/>
      <c r="VF110" s="6"/>
      <c r="VG110" s="6"/>
      <c r="VH110" s="6"/>
      <c r="VI110" s="6"/>
      <c r="VJ110" s="6"/>
      <c r="VK110" s="6"/>
      <c r="VL110" s="6"/>
      <c r="VM110" s="6"/>
      <c r="VN110" s="6"/>
      <c r="VO110" s="6"/>
      <c r="VP110" s="6"/>
      <c r="VQ110" s="6"/>
      <c r="VR110" s="6"/>
      <c r="VS110" s="6"/>
      <c r="VT110" s="6"/>
      <c r="VU110" s="6"/>
      <c r="VV110" s="6"/>
      <c r="VW110" s="6"/>
      <c r="VX110" s="6"/>
      <c r="VY110" s="6"/>
      <c r="VZ110" s="6"/>
      <c r="WA110" s="6"/>
      <c r="WB110" s="6"/>
      <c r="WC110" s="6"/>
      <c r="WD110" s="6"/>
      <c r="WE110" s="6"/>
      <c r="WF110" s="6"/>
      <c r="WG110" s="6"/>
      <c r="WH110" s="6"/>
      <c r="WI110" s="6"/>
      <c r="WJ110" s="6"/>
      <c r="WK110" s="6"/>
      <c r="WL110" s="6"/>
      <c r="WM110" s="6"/>
      <c r="WN110" s="6"/>
      <c r="WO110" s="6"/>
      <c r="WP110" s="6"/>
      <c r="WQ110" s="6"/>
      <c r="WR110" s="6"/>
      <c r="WS110" s="6"/>
      <c r="WT110" s="6"/>
      <c r="WU110" s="6"/>
      <c r="WV110" s="6"/>
      <c r="WW110" s="6"/>
      <c r="WX110" s="6"/>
      <c r="WY110" s="6"/>
      <c r="WZ110" s="6"/>
      <c r="XA110" s="6"/>
      <c r="XB110" s="6"/>
      <c r="XC110" s="6"/>
      <c r="XD110" s="6"/>
      <c r="XE110" s="6"/>
      <c r="XF110" s="6"/>
      <c r="XG110" s="6"/>
      <c r="XH110" s="6"/>
      <c r="XI110" s="6"/>
      <c r="XJ110" s="6"/>
      <c r="XK110" s="6"/>
      <c r="XL110" s="6"/>
      <c r="XM110" s="6"/>
      <c r="XN110" s="6"/>
      <c r="XO110" s="6"/>
      <c r="XP110" s="6"/>
      <c r="XQ110" s="6"/>
      <c r="XR110" s="6"/>
      <c r="XS110" s="6"/>
      <c r="XT110" s="6"/>
      <c r="XU110" s="6"/>
      <c r="XV110" s="6"/>
      <c r="XW110" s="6"/>
      <c r="XX110" s="6"/>
      <c r="XY110" s="6"/>
      <c r="XZ110" s="6"/>
      <c r="YA110" s="6"/>
      <c r="YB110" s="6"/>
      <c r="YC110" s="6"/>
      <c r="YD110" s="6"/>
      <c r="YE110" s="6"/>
      <c r="YF110" s="6"/>
      <c r="YG110" s="6"/>
      <c r="YH110" s="6"/>
      <c r="YI110" s="6"/>
      <c r="YJ110" s="6"/>
      <c r="YK110" s="6"/>
      <c r="YL110" s="6"/>
      <c r="YM110" s="6"/>
      <c r="YN110" s="6"/>
      <c r="YO110" s="6"/>
      <c r="YP110" s="6"/>
      <c r="YQ110" s="6"/>
      <c r="YR110" s="6"/>
      <c r="YS110" s="6"/>
      <c r="YT110" s="6"/>
      <c r="YU110" s="6"/>
      <c r="YV110" s="6"/>
      <c r="YW110" s="6"/>
      <c r="YX110" s="6"/>
      <c r="YY110" s="6"/>
      <c r="YZ110" s="6"/>
      <c r="ZA110" s="6"/>
      <c r="ZB110" s="6"/>
      <c r="ZC110" s="6"/>
      <c r="ZD110" s="6"/>
      <c r="ZE110" s="6"/>
      <c r="ZF110" s="6"/>
      <c r="ZG110" s="6"/>
      <c r="ZH110" s="6"/>
      <c r="ZI110" s="6"/>
      <c r="ZJ110" s="6"/>
      <c r="ZK110" s="6"/>
      <c r="ZL110" s="6"/>
      <c r="ZM110" s="6"/>
      <c r="ZN110" s="6"/>
      <c r="ZO110" s="6"/>
      <c r="ZP110" s="6"/>
      <c r="ZQ110" s="6"/>
      <c r="ZR110" s="6"/>
      <c r="ZS110" s="6"/>
      <c r="ZT110" s="6"/>
      <c r="ZU110" s="6"/>
      <c r="ZV110" s="6"/>
      <c r="ZW110" s="6"/>
      <c r="ZX110" s="6"/>
      <c r="ZY110" s="6"/>
      <c r="ZZ110" s="6"/>
      <c r="AAA110" s="6"/>
      <c r="AAB110" s="6"/>
      <c r="AAC110" s="6"/>
      <c r="AAD110" s="6"/>
      <c r="AAE110" s="6"/>
      <c r="AAF110" s="6"/>
      <c r="AAG110" s="6"/>
      <c r="AAH110" s="6"/>
      <c r="AAI110" s="6"/>
      <c r="AAJ110" s="6"/>
      <c r="AAK110" s="6"/>
      <c r="AAL110" s="6"/>
      <c r="AAM110" s="6"/>
      <c r="AAN110" s="6"/>
      <c r="AAO110" s="6"/>
      <c r="AAP110" s="6"/>
      <c r="AAQ110" s="6"/>
      <c r="AAR110" s="6"/>
      <c r="AAS110" s="6"/>
      <c r="AAT110" s="6"/>
      <c r="AAU110" s="6"/>
      <c r="AAV110" s="6"/>
      <c r="AAW110" s="6"/>
      <c r="AAX110" s="6"/>
      <c r="AAY110" s="6"/>
      <c r="AAZ110" s="6"/>
      <c r="ABA110" s="6"/>
      <c r="ABB110" s="6"/>
      <c r="ABC110" s="6"/>
      <c r="ABD110" s="6"/>
      <c r="ABE110" s="6"/>
      <c r="ABF110" s="6"/>
      <c r="ABG110" s="6"/>
      <c r="ABH110" s="6"/>
      <c r="ABI110" s="6"/>
      <c r="ABJ110" s="6"/>
      <c r="ABK110" s="6"/>
      <c r="ABL110" s="6"/>
      <c r="ABM110" s="6"/>
      <c r="ABN110" s="6"/>
      <c r="ABO110" s="6"/>
      <c r="ABP110" s="6"/>
      <c r="ABQ110" s="6"/>
      <c r="ABR110" s="6"/>
      <c r="ABS110" s="6"/>
      <c r="ABT110" s="6"/>
      <c r="ABU110" s="6"/>
      <c r="ABV110" s="6"/>
      <c r="ABW110" s="6"/>
      <c r="ABX110" s="6"/>
      <c r="ABY110" s="6"/>
      <c r="ABZ110" s="6"/>
      <c r="ACA110" s="6"/>
      <c r="ACB110" s="6"/>
      <c r="ACC110" s="6"/>
      <c r="ACD110" s="6"/>
      <c r="ACE110" s="6"/>
      <c r="ACF110" s="6"/>
      <c r="ACG110" s="6"/>
      <c r="ACH110" s="6"/>
      <c r="ACI110" s="6"/>
      <c r="ACJ110" s="6"/>
      <c r="ACK110" s="6"/>
      <c r="ACL110" s="6"/>
      <c r="ACM110" s="6"/>
      <c r="ACN110" s="6"/>
      <c r="ACO110" s="6"/>
      <c r="ACP110" s="6"/>
      <c r="ACQ110" s="6"/>
      <c r="ACR110" s="6"/>
      <c r="ACS110" s="6"/>
      <c r="ACT110" s="6"/>
      <c r="ACU110" s="6"/>
      <c r="ACV110" s="6"/>
      <c r="ACW110" s="6"/>
      <c r="ACX110" s="6"/>
      <c r="ACY110" s="6"/>
      <c r="ACZ110" s="6"/>
      <c r="ADA110" s="6"/>
      <c r="ADB110" s="6"/>
      <c r="ADC110" s="6"/>
      <c r="ADD110" s="6"/>
      <c r="ADE110" s="6"/>
      <c r="ADF110" s="6"/>
      <c r="ADG110" s="6"/>
      <c r="ADH110" s="6"/>
      <c r="ADI110" s="6"/>
      <c r="ADJ110" s="6"/>
      <c r="ADK110" s="6"/>
      <c r="ADL110" s="6"/>
      <c r="ADM110" s="6"/>
      <c r="ADN110" s="6"/>
      <c r="ADO110" s="6"/>
      <c r="ADP110" s="6"/>
      <c r="ADQ110" s="6"/>
      <c r="ADR110" s="6"/>
      <c r="ADS110" s="6"/>
      <c r="ADT110" s="6"/>
      <c r="ADU110" s="6"/>
      <c r="ADV110" s="6"/>
      <c r="ADW110" s="6"/>
      <c r="ADX110" s="6"/>
      <c r="ADY110" s="6"/>
      <c r="ADZ110" s="6"/>
      <c r="AEA110" s="6"/>
      <c r="AEB110" s="6"/>
      <c r="AEC110" s="6"/>
      <c r="AED110" s="6"/>
      <c r="AEE110" s="6"/>
      <c r="AEF110" s="6"/>
      <c r="AEG110" s="6"/>
      <c r="AEH110" s="6"/>
      <c r="AEI110" s="6"/>
      <c r="AEJ110" s="6"/>
      <c r="AEK110" s="6"/>
      <c r="AEL110" s="6"/>
      <c r="AEM110" s="6"/>
      <c r="AEN110" s="6"/>
      <c r="AEO110" s="6"/>
      <c r="AEP110" s="6"/>
      <c r="AEQ110" s="6"/>
      <c r="AER110" s="6"/>
      <c r="AES110" s="6"/>
      <c r="AET110" s="6"/>
      <c r="AEU110" s="6"/>
      <c r="AEV110" s="6"/>
      <c r="AEW110" s="6"/>
      <c r="AEX110" s="6"/>
      <c r="AEY110" s="6"/>
      <c r="AEZ110" s="6"/>
      <c r="AFA110" s="6"/>
      <c r="AFB110" s="6"/>
      <c r="AFC110" s="6"/>
      <c r="AFD110" s="6"/>
      <c r="AFE110" s="6"/>
      <c r="AFF110" s="6"/>
      <c r="AFG110" s="6"/>
      <c r="AFH110" s="6"/>
      <c r="AFI110" s="6"/>
      <c r="AFJ110" s="6"/>
      <c r="AFK110" s="6"/>
      <c r="AFL110" s="6"/>
      <c r="AFM110" s="6"/>
      <c r="AFN110" s="6"/>
      <c r="AFO110" s="6"/>
      <c r="AFP110" s="6"/>
      <c r="AFQ110" s="6"/>
      <c r="AFR110" s="6"/>
      <c r="AFS110" s="6"/>
      <c r="AFT110" s="6"/>
      <c r="AFU110" s="6"/>
      <c r="AFV110" s="6"/>
      <c r="AFW110" s="6"/>
      <c r="AFX110" s="6"/>
      <c r="AFY110" s="6"/>
      <c r="AFZ110" s="6"/>
      <c r="AGA110" s="6"/>
      <c r="AGB110" s="6"/>
      <c r="AGC110" s="6"/>
      <c r="AGD110" s="6"/>
      <c r="AGE110" s="6"/>
      <c r="AGF110" s="6"/>
      <c r="AGG110" s="6"/>
      <c r="AGH110" s="6"/>
      <c r="AGI110" s="6"/>
      <c r="AGJ110" s="6"/>
      <c r="AGK110" s="6"/>
      <c r="AGL110" s="6"/>
      <c r="AGM110" s="6"/>
      <c r="AGN110" s="6"/>
      <c r="AGO110" s="6"/>
      <c r="AGP110" s="6"/>
      <c r="AGQ110" s="6"/>
      <c r="AGR110" s="6"/>
      <c r="AGS110" s="6"/>
      <c r="AGT110" s="6"/>
      <c r="AGU110" s="6"/>
      <c r="AGV110" s="6"/>
      <c r="AGW110" s="6"/>
      <c r="AGX110" s="6"/>
      <c r="AGY110" s="6"/>
      <c r="AGZ110" s="6"/>
      <c r="AHA110" s="6"/>
      <c r="AHB110" s="6"/>
      <c r="AHC110" s="6"/>
      <c r="AHD110" s="6"/>
      <c r="AHE110" s="6"/>
      <c r="AHF110" s="6"/>
      <c r="AHG110" s="6"/>
      <c r="AHH110" s="6"/>
      <c r="AHI110" s="6"/>
      <c r="AHJ110" s="6"/>
      <c r="AHK110" s="6"/>
      <c r="AHL110" s="6"/>
      <c r="AHM110" s="6"/>
      <c r="AHN110" s="6"/>
      <c r="AHO110" s="6"/>
      <c r="AHP110" s="6"/>
      <c r="AHQ110" s="6"/>
      <c r="AHR110" s="6"/>
      <c r="AHS110" s="6"/>
      <c r="AHT110" s="6"/>
      <c r="AHU110" s="6"/>
      <c r="AHV110" s="6"/>
      <c r="AHW110" s="6"/>
      <c r="AHX110" s="6"/>
      <c r="AHY110" s="6"/>
      <c r="AHZ110" s="6"/>
      <c r="AIA110" s="6"/>
      <c r="AIB110" s="6"/>
      <c r="AIC110" s="6"/>
      <c r="AID110" s="6"/>
      <c r="AIE110" s="6"/>
      <c r="AIF110" s="6"/>
      <c r="AIG110" s="6"/>
      <c r="AIH110" s="6"/>
      <c r="AII110" s="6"/>
      <c r="AIJ110" s="6"/>
      <c r="AIK110" s="6"/>
      <c r="AIL110" s="6"/>
      <c r="AIM110" s="6"/>
      <c r="AIN110" s="6"/>
      <c r="AIO110" s="6"/>
      <c r="AIP110" s="6"/>
      <c r="AIQ110" s="6"/>
      <c r="AIR110" s="6"/>
      <c r="AIS110" s="6"/>
      <c r="AIT110" s="6"/>
      <c r="AIU110" s="6"/>
      <c r="AIV110" s="6"/>
      <c r="AIW110" s="6"/>
      <c r="AIX110" s="6"/>
      <c r="AIY110" s="6"/>
      <c r="AIZ110" s="6"/>
      <c r="AJA110" s="6"/>
      <c r="AJB110" s="6"/>
      <c r="AJC110" s="6"/>
      <c r="AJD110" s="6"/>
      <c r="AJE110" s="6"/>
      <c r="AJF110" s="6"/>
      <c r="AJG110" s="6"/>
      <c r="AJH110" s="6"/>
      <c r="AJI110" s="6"/>
      <c r="AJJ110" s="6"/>
      <c r="AJK110" s="6"/>
      <c r="AJL110" s="6"/>
      <c r="AJM110" s="6"/>
      <c r="AJN110" s="6"/>
      <c r="AJO110" s="6"/>
      <c r="AJP110" s="6"/>
      <c r="AJQ110" s="6"/>
      <c r="AJR110" s="6"/>
      <c r="AJS110" s="6"/>
      <c r="AJT110" s="6"/>
      <c r="AJU110" s="6"/>
      <c r="AJV110" s="6"/>
      <c r="AJW110" s="6"/>
      <c r="AJX110" s="6"/>
      <c r="AJY110" s="6"/>
      <c r="AJZ110" s="6"/>
      <c r="AKA110" s="6"/>
      <c r="AKB110" s="6"/>
      <c r="AKC110" s="6"/>
      <c r="AKD110" s="6"/>
      <c r="AKE110" s="6"/>
      <c r="AKF110" s="6"/>
      <c r="AKG110" s="6"/>
      <c r="AKH110" s="6"/>
      <c r="AKI110" s="6"/>
      <c r="AKJ110" s="6"/>
      <c r="AKK110" s="6"/>
      <c r="AKL110" s="6"/>
      <c r="AKM110" s="6"/>
      <c r="AKN110" s="6"/>
      <c r="AKO110" s="6"/>
      <c r="AKP110" s="6"/>
      <c r="AKQ110" s="6"/>
      <c r="AKR110" s="6"/>
      <c r="AKS110" s="6"/>
      <c r="AKT110" s="6"/>
      <c r="AKU110" s="6"/>
      <c r="AKV110" s="6"/>
      <c r="AKW110" s="6"/>
      <c r="AKX110" s="6"/>
      <c r="AKY110" s="6"/>
      <c r="AKZ110" s="6"/>
      <c r="ALA110" s="6"/>
      <c r="ALB110" s="6"/>
      <c r="ALC110" s="6"/>
      <c r="ALD110" s="6"/>
      <c r="ALE110" s="6"/>
      <c r="ALF110" s="6"/>
      <c r="ALG110" s="6"/>
      <c r="ALH110" s="6"/>
      <c r="ALI110" s="6"/>
      <c r="ALJ110" s="6"/>
      <c r="ALK110" s="6"/>
      <c r="ALL110" s="6"/>
      <c r="ALM110" s="6"/>
      <c r="ALN110" s="6"/>
      <c r="ALO110" s="6"/>
      <c r="ALP110" s="6"/>
      <c r="ALQ110" s="6"/>
      <c r="ALR110" s="6"/>
      <c r="ALS110" s="6"/>
      <c r="ALT110" s="6"/>
      <c r="ALU110" s="6"/>
      <c r="ALV110" s="6"/>
      <c r="ALW110" s="6"/>
      <c r="ALX110" s="6"/>
      <c r="ALY110" s="6"/>
      <c r="ALZ110" s="6"/>
      <c r="AMA110" s="6"/>
      <c r="AMB110" s="6"/>
      <c r="AMC110" s="6"/>
      <c r="AMD110" s="6"/>
      <c r="AME110" s="6"/>
      <c r="AMF110" s="6"/>
      <c r="AMG110" s="6"/>
      <c r="AMH110" s="6"/>
      <c r="AMI110" s="6"/>
      <c r="AMJ110" s="6"/>
      <c r="AMK110" s="6"/>
      <c r="AML110" s="6"/>
    </row>
    <row r="111" customFormat="false" ht="15" hidden="false" customHeight="false" outlineLevel="0" collapsed="false">
      <c r="A111" s="23"/>
      <c r="B111" s="24"/>
      <c r="C111" s="24"/>
      <c r="D111" s="24"/>
      <c r="E111" s="25"/>
      <c r="F111" s="25"/>
      <c r="G111" s="24"/>
      <c r="H111" s="24"/>
      <c r="I111" s="24"/>
      <c r="J111" s="26"/>
      <c r="K111" s="24"/>
      <c r="L111" s="26"/>
      <c r="M111" s="26"/>
      <c r="N111" s="24"/>
      <c r="O111" s="24"/>
      <c r="P111" s="24"/>
      <c r="Q111" s="24"/>
      <c r="R111" s="30" t="s">
        <v>36</v>
      </c>
      <c r="S111" s="28"/>
    </row>
    <row r="112" customFormat="false" ht="15" hidden="false" customHeight="false" outlineLevel="0" collapsed="false">
      <c r="A112" s="23"/>
      <c r="B112" s="24"/>
      <c r="C112" s="24"/>
      <c r="D112" s="24"/>
      <c r="E112" s="25"/>
      <c r="F112" s="25"/>
      <c r="G112" s="24"/>
      <c r="H112" s="24"/>
      <c r="I112" s="24"/>
      <c r="J112" s="26"/>
      <c r="K112" s="24"/>
      <c r="L112" s="26"/>
      <c r="M112" s="26"/>
      <c r="N112" s="24"/>
      <c r="O112" s="24"/>
      <c r="P112" s="24"/>
      <c r="Q112" s="24"/>
      <c r="R112" s="23" t="s">
        <v>33</v>
      </c>
      <c r="S112" s="28"/>
    </row>
    <row r="113" customFormat="false" ht="46.5" hidden="false" customHeight="true" outlineLevel="0" collapsed="false">
      <c r="A113" s="23"/>
      <c r="B113" s="24"/>
      <c r="C113" s="24"/>
      <c r="D113" s="24"/>
      <c r="E113" s="25"/>
      <c r="F113" s="25"/>
      <c r="G113" s="24"/>
      <c r="H113" s="24"/>
      <c r="I113" s="24"/>
      <c r="J113" s="26"/>
      <c r="K113" s="24"/>
      <c r="L113" s="26"/>
      <c r="M113" s="26"/>
      <c r="N113" s="24"/>
      <c r="O113" s="24"/>
      <c r="P113" s="24"/>
      <c r="Q113" s="24"/>
      <c r="R113" s="32" t="s">
        <v>60</v>
      </c>
      <c r="S113" s="28"/>
    </row>
    <row r="114" customFormat="false" ht="25.5" hidden="false" customHeight="true" outlineLevel="0" collapsed="false">
      <c r="A114" s="23"/>
      <c r="B114" s="24"/>
      <c r="C114" s="24"/>
      <c r="D114" s="24"/>
      <c r="E114" s="25"/>
      <c r="F114" s="25"/>
      <c r="G114" s="24"/>
      <c r="H114" s="24"/>
      <c r="I114" s="24"/>
      <c r="J114" s="26"/>
      <c r="K114" s="24"/>
      <c r="L114" s="26"/>
      <c r="M114" s="26"/>
      <c r="N114" s="24"/>
      <c r="O114" s="24"/>
      <c r="P114" s="24"/>
      <c r="Q114" s="24"/>
      <c r="R114" s="31" t="s">
        <v>42</v>
      </c>
      <c r="S114" s="28"/>
    </row>
    <row r="115" customFormat="false" ht="21" hidden="false" customHeight="true" outlineLevel="0" collapsed="false">
      <c r="A115" s="23"/>
      <c r="B115" s="24"/>
      <c r="C115" s="24"/>
      <c r="D115" s="24"/>
      <c r="E115" s="25"/>
      <c r="F115" s="25"/>
      <c r="G115" s="24"/>
      <c r="H115" s="24"/>
      <c r="I115" s="24"/>
      <c r="J115" s="26"/>
      <c r="K115" s="24"/>
      <c r="L115" s="26"/>
      <c r="M115" s="26"/>
      <c r="N115" s="24"/>
      <c r="O115" s="24"/>
      <c r="P115" s="24"/>
      <c r="Q115" s="24"/>
      <c r="R115" s="31" t="s">
        <v>44</v>
      </c>
      <c r="S115" s="28"/>
    </row>
    <row r="116" customFormat="false" ht="21" hidden="false" customHeight="true" outlineLevel="0" collapsed="false">
      <c r="A116" s="23"/>
      <c r="B116" s="24"/>
      <c r="C116" s="24"/>
      <c r="D116" s="24"/>
      <c r="E116" s="25"/>
      <c r="F116" s="25"/>
      <c r="G116" s="24"/>
      <c r="H116" s="24"/>
      <c r="I116" s="24"/>
      <c r="J116" s="26"/>
      <c r="K116" s="24"/>
      <c r="L116" s="26"/>
      <c r="M116" s="26"/>
      <c r="N116" s="24"/>
      <c r="O116" s="24"/>
      <c r="P116" s="24"/>
      <c r="Q116" s="24"/>
      <c r="R116" s="31" t="s">
        <v>47</v>
      </c>
      <c r="S116" s="28"/>
    </row>
    <row r="117" customFormat="false" ht="21" hidden="false" customHeight="true" outlineLevel="0" collapsed="false">
      <c r="A117" s="23"/>
      <c r="B117" s="24"/>
      <c r="C117" s="24"/>
      <c r="D117" s="24"/>
      <c r="E117" s="25"/>
      <c r="F117" s="25"/>
      <c r="G117" s="24"/>
      <c r="H117" s="24"/>
      <c r="I117" s="24"/>
      <c r="J117" s="26"/>
      <c r="K117" s="24"/>
      <c r="L117" s="26"/>
      <c r="M117" s="26"/>
      <c r="N117" s="24"/>
      <c r="O117" s="24"/>
      <c r="P117" s="24"/>
      <c r="Q117" s="24"/>
      <c r="R117" s="31" t="s">
        <v>61</v>
      </c>
      <c r="S117" s="28"/>
    </row>
    <row r="118" customFormat="false" ht="21" hidden="false" customHeight="true" outlineLevel="0" collapsed="false">
      <c r="A118" s="23"/>
      <c r="B118" s="24"/>
      <c r="C118" s="24"/>
      <c r="D118" s="24"/>
      <c r="E118" s="25"/>
      <c r="F118" s="25"/>
      <c r="G118" s="24"/>
      <c r="H118" s="24"/>
      <c r="I118" s="24"/>
      <c r="J118" s="26"/>
      <c r="K118" s="24"/>
      <c r="L118" s="26"/>
      <c r="M118" s="26"/>
      <c r="N118" s="24"/>
      <c r="O118" s="24"/>
      <c r="P118" s="24"/>
      <c r="Q118" s="24"/>
      <c r="R118" s="31" t="s">
        <v>62</v>
      </c>
      <c r="S118" s="28"/>
    </row>
    <row r="119" customFormat="false" ht="21" hidden="false" customHeight="true" outlineLevel="0" collapsed="false">
      <c r="A119" s="23"/>
      <c r="B119" s="24"/>
      <c r="C119" s="24"/>
      <c r="D119" s="24"/>
      <c r="E119" s="25"/>
      <c r="F119" s="25"/>
      <c r="G119" s="24"/>
      <c r="H119" s="24"/>
      <c r="I119" s="24"/>
      <c r="J119" s="26"/>
      <c r="K119" s="24"/>
      <c r="L119" s="26"/>
      <c r="M119" s="26"/>
      <c r="N119" s="24"/>
      <c r="O119" s="24"/>
      <c r="P119" s="24"/>
      <c r="Q119" s="24"/>
      <c r="R119" s="31" t="s">
        <v>35</v>
      </c>
      <c r="S119" s="28"/>
    </row>
    <row r="120" customFormat="false" ht="21" hidden="false" customHeight="true" outlineLevel="0" collapsed="false">
      <c r="A120" s="23"/>
      <c r="B120" s="24"/>
      <c r="C120" s="24"/>
      <c r="D120" s="24"/>
      <c r="E120" s="25"/>
      <c r="F120" s="25"/>
      <c r="G120" s="24"/>
      <c r="H120" s="24"/>
      <c r="I120" s="24"/>
      <c r="J120" s="26"/>
      <c r="K120" s="24"/>
      <c r="L120" s="26"/>
      <c r="M120" s="26"/>
      <c r="N120" s="24"/>
      <c r="O120" s="24"/>
      <c r="P120" s="24"/>
      <c r="Q120" s="24"/>
      <c r="R120" s="31" t="s">
        <v>37</v>
      </c>
      <c r="S120" s="28"/>
    </row>
    <row r="121" customFormat="false" ht="21" hidden="false" customHeight="true" outlineLevel="0" collapsed="false">
      <c r="A121" s="23"/>
      <c r="B121" s="24"/>
      <c r="C121" s="24"/>
      <c r="D121" s="24"/>
      <c r="E121" s="25"/>
      <c r="F121" s="25"/>
      <c r="G121" s="24"/>
      <c r="H121" s="24"/>
      <c r="I121" s="24"/>
      <c r="J121" s="26"/>
      <c r="K121" s="24"/>
      <c r="L121" s="26"/>
      <c r="M121" s="26"/>
      <c r="N121" s="24"/>
      <c r="O121" s="24"/>
      <c r="P121" s="24"/>
      <c r="Q121" s="24"/>
      <c r="R121" s="31" t="s">
        <v>63</v>
      </c>
      <c r="S121" s="28"/>
    </row>
    <row r="122" customFormat="false" ht="21" hidden="false" customHeight="true" outlineLevel="0" collapsed="false">
      <c r="A122" s="23"/>
      <c r="B122" s="24"/>
      <c r="C122" s="24"/>
      <c r="D122" s="24"/>
      <c r="E122" s="25"/>
      <c r="F122" s="25"/>
      <c r="G122" s="24"/>
      <c r="H122" s="24"/>
      <c r="I122" s="24"/>
      <c r="J122" s="26"/>
      <c r="K122" s="24"/>
      <c r="L122" s="26"/>
      <c r="M122" s="26"/>
      <c r="N122" s="24"/>
      <c r="O122" s="24"/>
      <c r="P122" s="24"/>
      <c r="Q122" s="24"/>
      <c r="R122" s="31" t="s">
        <v>64</v>
      </c>
      <c r="S122" s="28"/>
    </row>
    <row r="123" customFormat="false" ht="30" hidden="false" customHeight="true" outlineLevel="0" collapsed="false">
      <c r="A123" s="23" t="s">
        <v>170</v>
      </c>
      <c r="B123" s="24" t="s">
        <v>171</v>
      </c>
      <c r="C123" s="24" t="s">
        <v>172</v>
      </c>
      <c r="D123" s="24" t="s">
        <v>173</v>
      </c>
      <c r="E123" s="25" t="n">
        <v>44615</v>
      </c>
      <c r="F123" s="25" t="n">
        <v>46441</v>
      </c>
      <c r="G123" s="24" t="s">
        <v>52</v>
      </c>
      <c r="H123" s="24" t="s">
        <v>174</v>
      </c>
      <c r="I123" s="24" t="s">
        <v>73</v>
      </c>
      <c r="J123" s="26" t="n">
        <v>56110.84</v>
      </c>
      <c r="K123" s="24" t="n">
        <v>1</v>
      </c>
      <c r="L123" s="26" t="n">
        <v>56110.84</v>
      </c>
      <c r="M123" s="26" t="n">
        <v>56110.84</v>
      </c>
      <c r="N123" s="24" t="s">
        <v>175</v>
      </c>
      <c r="O123" s="24" t="s">
        <v>176</v>
      </c>
      <c r="P123" s="24" t="s">
        <v>177</v>
      </c>
      <c r="Q123" s="24" t="s">
        <v>178</v>
      </c>
      <c r="R123" s="23" t="s">
        <v>179</v>
      </c>
      <c r="S123" s="28"/>
    </row>
    <row r="124" customFormat="false" ht="15" hidden="false" customHeight="false" outlineLevel="0" collapsed="false">
      <c r="A124" s="23"/>
      <c r="B124" s="24"/>
      <c r="C124" s="24"/>
      <c r="D124" s="24"/>
      <c r="E124" s="25"/>
      <c r="F124" s="25"/>
      <c r="G124" s="24"/>
      <c r="H124" s="24"/>
      <c r="I124" s="24"/>
      <c r="J124" s="26"/>
      <c r="K124" s="24"/>
      <c r="L124" s="26"/>
      <c r="M124" s="26"/>
      <c r="N124" s="24"/>
      <c r="O124" s="24"/>
      <c r="P124" s="24"/>
      <c r="Q124" s="24"/>
      <c r="R124" s="23" t="s">
        <v>180</v>
      </c>
      <c r="S124" s="28"/>
    </row>
    <row r="125" customFormat="false" ht="15" hidden="false" customHeight="false" outlineLevel="0" collapsed="false">
      <c r="A125" s="23"/>
      <c r="B125" s="24"/>
      <c r="C125" s="24"/>
      <c r="D125" s="24"/>
      <c r="E125" s="25"/>
      <c r="F125" s="25"/>
      <c r="G125" s="24"/>
      <c r="H125" s="24"/>
      <c r="I125" s="24"/>
      <c r="J125" s="26"/>
      <c r="K125" s="24"/>
      <c r="L125" s="26"/>
      <c r="M125" s="26"/>
      <c r="N125" s="24"/>
      <c r="O125" s="24"/>
      <c r="P125" s="24"/>
      <c r="Q125" s="24"/>
      <c r="R125" s="23" t="s">
        <v>181</v>
      </c>
      <c r="S125" s="28"/>
    </row>
    <row r="126" customFormat="false" ht="51" hidden="false" customHeight="true" outlineLevel="0" collapsed="false">
      <c r="A126" s="23"/>
      <c r="B126" s="24"/>
      <c r="C126" s="24"/>
      <c r="D126" s="24"/>
      <c r="E126" s="25"/>
      <c r="F126" s="25"/>
      <c r="G126" s="24"/>
      <c r="H126" s="24"/>
      <c r="I126" s="24"/>
      <c r="J126" s="26"/>
      <c r="K126" s="24"/>
      <c r="L126" s="26"/>
      <c r="M126" s="26"/>
      <c r="N126" s="24"/>
      <c r="O126" s="24"/>
      <c r="P126" s="24"/>
      <c r="Q126" s="24"/>
      <c r="R126" s="31" t="s">
        <v>60</v>
      </c>
      <c r="S126" s="28"/>
    </row>
    <row r="127" customFormat="false" ht="51" hidden="false" customHeight="true" outlineLevel="0" collapsed="false">
      <c r="A127" s="23"/>
      <c r="B127" s="24"/>
      <c r="C127" s="24"/>
      <c r="D127" s="24"/>
      <c r="E127" s="25"/>
      <c r="F127" s="25"/>
      <c r="G127" s="24"/>
      <c r="H127" s="24"/>
      <c r="I127" s="24"/>
      <c r="J127" s="26"/>
      <c r="K127" s="24"/>
      <c r="L127" s="26"/>
      <c r="M127" s="26"/>
      <c r="N127" s="24"/>
      <c r="O127" s="24"/>
      <c r="P127" s="24"/>
      <c r="Q127" s="24"/>
      <c r="R127" s="31" t="s">
        <v>35</v>
      </c>
      <c r="S127" s="28"/>
    </row>
    <row r="128" customFormat="false" ht="15" hidden="false" customHeight="true" outlineLevel="0" collapsed="false">
      <c r="A128" s="23" t="s">
        <v>182</v>
      </c>
      <c r="B128" s="24" t="s">
        <v>183</v>
      </c>
      <c r="C128" s="24" t="s">
        <v>184</v>
      </c>
      <c r="D128" s="24" t="s">
        <v>185</v>
      </c>
      <c r="E128" s="25" t="s">
        <v>186</v>
      </c>
      <c r="F128" s="25" t="n">
        <v>46112</v>
      </c>
      <c r="G128" s="24" t="s">
        <v>25</v>
      </c>
      <c r="H128" s="24" t="s">
        <v>187</v>
      </c>
      <c r="I128" s="24" t="s">
        <v>73</v>
      </c>
      <c r="J128" s="26" t="n">
        <v>18470</v>
      </c>
      <c r="K128" s="24" t="n">
        <v>1</v>
      </c>
      <c r="L128" s="26" t="n">
        <v>18470</v>
      </c>
      <c r="M128" s="26" t="n">
        <v>99535.2</v>
      </c>
      <c r="N128" s="24" t="s">
        <v>188</v>
      </c>
      <c r="O128" s="24" t="s">
        <v>189</v>
      </c>
      <c r="P128" s="24" t="s">
        <v>190</v>
      </c>
      <c r="Q128" s="24" t="s">
        <v>77</v>
      </c>
      <c r="R128" s="31" t="s">
        <v>78</v>
      </c>
      <c r="S128" s="28"/>
    </row>
    <row r="129" customFormat="false" ht="75" hidden="false" customHeight="false" outlineLevel="0" collapsed="false">
      <c r="A129" s="23"/>
      <c r="B129" s="24"/>
      <c r="C129" s="24"/>
      <c r="D129" s="24"/>
      <c r="E129" s="25"/>
      <c r="F129" s="25"/>
      <c r="G129" s="24"/>
      <c r="H129" s="24" t="s">
        <v>191</v>
      </c>
      <c r="I129" s="24" t="s">
        <v>73</v>
      </c>
      <c r="J129" s="26" t="n">
        <v>37527.6</v>
      </c>
      <c r="K129" s="24" t="n">
        <v>2</v>
      </c>
      <c r="L129" s="26" t="n">
        <v>75055.2</v>
      </c>
      <c r="M129" s="26"/>
      <c r="N129" s="24"/>
      <c r="O129" s="24"/>
      <c r="P129" s="24"/>
      <c r="Q129" s="24"/>
      <c r="R129" s="31"/>
      <c r="S129" s="28"/>
    </row>
    <row r="130" customFormat="false" ht="51" hidden="false" customHeight="true" outlineLevel="0" collapsed="false">
      <c r="A130" s="23"/>
      <c r="B130" s="24"/>
      <c r="C130" s="24"/>
      <c r="D130" s="24"/>
      <c r="E130" s="25"/>
      <c r="F130" s="25"/>
      <c r="G130" s="24"/>
      <c r="H130" s="24" t="s">
        <v>192</v>
      </c>
      <c r="I130" s="24" t="s">
        <v>73</v>
      </c>
      <c r="J130" s="26" t="n">
        <v>1502.5</v>
      </c>
      <c r="K130" s="24" t="n">
        <v>4</v>
      </c>
      <c r="L130" s="26" t="n">
        <v>6010</v>
      </c>
      <c r="M130" s="26"/>
      <c r="N130" s="24"/>
      <c r="O130" s="24"/>
      <c r="P130" s="24"/>
      <c r="Q130" s="24"/>
      <c r="R130" s="31"/>
      <c r="S130" s="28"/>
    </row>
    <row r="131" customFormat="false" ht="15" hidden="false" customHeight="true" outlineLevel="0" collapsed="false">
      <c r="A131" s="23" t="s">
        <v>193</v>
      </c>
      <c r="B131" s="24" t="s">
        <v>194</v>
      </c>
      <c r="C131" s="24" t="s">
        <v>195</v>
      </c>
      <c r="D131" s="24" t="s">
        <v>196</v>
      </c>
      <c r="E131" s="25" t="n">
        <v>44690</v>
      </c>
      <c r="F131" s="25" t="n">
        <v>46151</v>
      </c>
      <c r="G131" s="24" t="s">
        <v>25</v>
      </c>
      <c r="H131" s="24" t="s">
        <v>197</v>
      </c>
      <c r="I131" s="24" t="s">
        <v>110</v>
      </c>
      <c r="J131" s="26" t="n">
        <v>24998.84</v>
      </c>
      <c r="K131" s="24" t="n">
        <v>1</v>
      </c>
      <c r="L131" s="26" t="n">
        <v>24998.84</v>
      </c>
      <c r="M131" s="26" t="n">
        <v>24998.84</v>
      </c>
      <c r="N131" s="24" t="s">
        <v>198</v>
      </c>
      <c r="O131" s="24" t="s">
        <v>199</v>
      </c>
      <c r="P131" s="24" t="s">
        <v>200</v>
      </c>
      <c r="Q131" s="24" t="s">
        <v>108</v>
      </c>
      <c r="R131" s="23" t="s">
        <v>201</v>
      </c>
      <c r="S131" s="28"/>
    </row>
    <row r="132" customFormat="false" ht="15" hidden="false" customHeight="false" outlineLevel="0" collapsed="false">
      <c r="A132" s="23"/>
      <c r="B132" s="24"/>
      <c r="C132" s="24"/>
      <c r="D132" s="24"/>
      <c r="E132" s="25"/>
      <c r="F132" s="25"/>
      <c r="G132" s="24"/>
      <c r="H132" s="24"/>
      <c r="I132" s="24"/>
      <c r="J132" s="26"/>
      <c r="K132" s="24"/>
      <c r="L132" s="26"/>
      <c r="M132" s="26"/>
      <c r="N132" s="24"/>
      <c r="O132" s="24"/>
      <c r="P132" s="24"/>
      <c r="Q132" s="24"/>
      <c r="R132" s="23" t="s">
        <v>202</v>
      </c>
      <c r="S132" s="28"/>
    </row>
    <row r="133" customFormat="false" ht="15" hidden="false" customHeight="false" outlineLevel="0" collapsed="false">
      <c r="A133" s="23"/>
      <c r="B133" s="24"/>
      <c r="C133" s="24"/>
      <c r="D133" s="24"/>
      <c r="E133" s="25"/>
      <c r="F133" s="25"/>
      <c r="G133" s="24"/>
      <c r="H133" s="24"/>
      <c r="I133" s="24"/>
      <c r="J133" s="26"/>
      <c r="K133" s="24"/>
      <c r="L133" s="26"/>
      <c r="M133" s="26"/>
      <c r="N133" s="24"/>
      <c r="O133" s="24"/>
      <c r="P133" s="24"/>
      <c r="Q133" s="24"/>
      <c r="R133" s="41" t="s">
        <v>60</v>
      </c>
      <c r="S133" s="28"/>
    </row>
    <row r="134" customFormat="false" ht="43.5" hidden="false" customHeight="true" outlineLevel="0" collapsed="false">
      <c r="A134" s="23"/>
      <c r="B134" s="24"/>
      <c r="C134" s="24"/>
      <c r="D134" s="24"/>
      <c r="E134" s="25"/>
      <c r="F134" s="25"/>
      <c r="G134" s="24"/>
      <c r="H134" s="24"/>
      <c r="I134" s="24"/>
      <c r="J134" s="26"/>
      <c r="K134" s="24"/>
      <c r="L134" s="26"/>
      <c r="M134" s="26"/>
      <c r="N134" s="24"/>
      <c r="O134" s="24"/>
      <c r="P134" s="24"/>
      <c r="Q134" s="24"/>
      <c r="R134" s="44" t="s">
        <v>36</v>
      </c>
      <c r="S134" s="28"/>
    </row>
    <row r="135" customFormat="false" ht="15" hidden="false" customHeight="true" outlineLevel="0" collapsed="false">
      <c r="A135" s="23" t="s">
        <v>203</v>
      </c>
      <c r="B135" s="24" t="s">
        <v>204</v>
      </c>
      <c r="C135" s="24" t="s">
        <v>205</v>
      </c>
      <c r="D135" s="24" t="s">
        <v>206</v>
      </c>
      <c r="E135" s="25" t="n">
        <v>44750</v>
      </c>
      <c r="F135" s="25" t="n">
        <v>46576</v>
      </c>
      <c r="G135" s="24" t="s">
        <v>52</v>
      </c>
      <c r="H135" s="24" t="s">
        <v>207</v>
      </c>
      <c r="I135" s="24" t="s">
        <v>27</v>
      </c>
      <c r="J135" s="26" t="n">
        <v>225.28</v>
      </c>
      <c r="K135" s="24" t="n">
        <v>60</v>
      </c>
      <c r="L135" s="26" t="n">
        <v>13516.8</v>
      </c>
      <c r="M135" s="26" t="n">
        <v>13516.8</v>
      </c>
      <c r="N135" s="24" t="s">
        <v>208</v>
      </c>
      <c r="O135" s="24" t="s">
        <v>209</v>
      </c>
      <c r="P135" s="24" t="s">
        <v>210</v>
      </c>
      <c r="Q135" s="24" t="s">
        <v>211</v>
      </c>
      <c r="R135" s="45" t="s">
        <v>36</v>
      </c>
      <c r="S135" s="28"/>
    </row>
    <row r="136" customFormat="false" ht="44.25" hidden="false" customHeight="true" outlineLevel="0" collapsed="false">
      <c r="A136" s="23"/>
      <c r="B136" s="24"/>
      <c r="C136" s="24"/>
      <c r="D136" s="24"/>
      <c r="E136" s="25"/>
      <c r="F136" s="25"/>
      <c r="G136" s="24"/>
      <c r="H136" s="24"/>
      <c r="I136" s="24"/>
      <c r="J136" s="26"/>
      <c r="K136" s="24"/>
      <c r="L136" s="26"/>
      <c r="M136" s="26"/>
      <c r="N136" s="24"/>
      <c r="O136" s="24"/>
      <c r="P136" s="24"/>
      <c r="Q136" s="24"/>
      <c r="R136" s="40" t="s">
        <v>42</v>
      </c>
      <c r="S136" s="28"/>
    </row>
    <row r="137" customFormat="false" ht="22.5" hidden="false" customHeight="true" outlineLevel="0" collapsed="false">
      <c r="A137" s="23"/>
      <c r="B137" s="24"/>
      <c r="C137" s="24"/>
      <c r="D137" s="24"/>
      <c r="E137" s="25"/>
      <c r="F137" s="25"/>
      <c r="G137" s="24"/>
      <c r="H137" s="24"/>
      <c r="I137" s="24"/>
      <c r="J137" s="26"/>
      <c r="K137" s="24"/>
      <c r="L137" s="26"/>
      <c r="M137" s="26"/>
      <c r="N137" s="24"/>
      <c r="O137" s="24"/>
      <c r="P137" s="24"/>
      <c r="Q137" s="24"/>
      <c r="R137" s="41" t="s">
        <v>44</v>
      </c>
      <c r="S137" s="28"/>
    </row>
    <row r="138" customFormat="false" ht="22.5" hidden="false" customHeight="true" outlineLevel="0" collapsed="false">
      <c r="A138" s="23"/>
      <c r="B138" s="24"/>
      <c r="C138" s="24"/>
      <c r="D138" s="24"/>
      <c r="E138" s="25"/>
      <c r="F138" s="25"/>
      <c r="G138" s="24"/>
      <c r="H138" s="24"/>
      <c r="I138" s="24"/>
      <c r="J138" s="26"/>
      <c r="K138" s="24"/>
      <c r="L138" s="26"/>
      <c r="M138" s="26"/>
      <c r="N138" s="24"/>
      <c r="O138" s="24"/>
      <c r="P138" s="24"/>
      <c r="Q138" s="24"/>
      <c r="R138" s="41" t="s">
        <v>47</v>
      </c>
      <c r="S138" s="28"/>
    </row>
    <row r="139" customFormat="false" ht="22.5" hidden="false" customHeight="true" outlineLevel="0" collapsed="false">
      <c r="A139" s="23"/>
      <c r="B139" s="24"/>
      <c r="C139" s="24"/>
      <c r="D139" s="24"/>
      <c r="E139" s="25"/>
      <c r="F139" s="25"/>
      <c r="G139" s="24"/>
      <c r="H139" s="24"/>
      <c r="I139" s="24"/>
      <c r="J139" s="26"/>
      <c r="K139" s="24"/>
      <c r="L139" s="26"/>
      <c r="M139" s="26"/>
      <c r="N139" s="24"/>
      <c r="O139" s="24"/>
      <c r="P139" s="24"/>
      <c r="Q139" s="24"/>
      <c r="R139" s="41" t="s">
        <v>61</v>
      </c>
      <c r="S139" s="28"/>
    </row>
    <row r="140" customFormat="false" ht="22.5" hidden="false" customHeight="true" outlineLevel="0" collapsed="false">
      <c r="A140" s="23"/>
      <c r="B140" s="24"/>
      <c r="C140" s="24"/>
      <c r="D140" s="24"/>
      <c r="E140" s="25"/>
      <c r="F140" s="25"/>
      <c r="G140" s="24"/>
      <c r="H140" s="24"/>
      <c r="I140" s="24"/>
      <c r="J140" s="26"/>
      <c r="K140" s="24"/>
      <c r="L140" s="26"/>
      <c r="M140" s="26"/>
      <c r="N140" s="24"/>
      <c r="O140" s="24"/>
      <c r="P140" s="24"/>
      <c r="Q140" s="24"/>
      <c r="R140" s="41" t="s">
        <v>62</v>
      </c>
      <c r="S140" s="28"/>
    </row>
    <row r="141" customFormat="false" ht="22.5" hidden="false" customHeight="true" outlineLevel="0" collapsed="false">
      <c r="A141" s="23"/>
      <c r="B141" s="24"/>
      <c r="C141" s="24"/>
      <c r="D141" s="24"/>
      <c r="E141" s="25"/>
      <c r="F141" s="25"/>
      <c r="G141" s="24"/>
      <c r="H141" s="24"/>
      <c r="I141" s="24"/>
      <c r="J141" s="26"/>
      <c r="K141" s="24"/>
      <c r="L141" s="26"/>
      <c r="M141" s="26"/>
      <c r="N141" s="24"/>
      <c r="O141" s="24"/>
      <c r="P141" s="24"/>
      <c r="Q141" s="24"/>
      <c r="R141" s="41" t="s">
        <v>63</v>
      </c>
      <c r="S141" s="28"/>
    </row>
    <row r="142" customFormat="false" ht="210" hidden="false" customHeight="false" outlineLevel="0" collapsed="false">
      <c r="A142" s="23" t="s">
        <v>212</v>
      </c>
      <c r="B142" s="24" t="s">
        <v>213</v>
      </c>
      <c r="C142" s="24" t="s">
        <v>214</v>
      </c>
      <c r="D142" s="24" t="s">
        <v>215</v>
      </c>
      <c r="E142" s="25" t="n">
        <v>44775</v>
      </c>
      <c r="F142" s="25" t="n">
        <v>46601</v>
      </c>
      <c r="G142" s="24" t="s">
        <v>52</v>
      </c>
      <c r="H142" s="24" t="s">
        <v>216</v>
      </c>
      <c r="I142" s="24" t="s">
        <v>27</v>
      </c>
      <c r="J142" s="26" t="n">
        <v>0</v>
      </c>
      <c r="K142" s="24" t="n">
        <v>1</v>
      </c>
      <c r="L142" s="26" t="n">
        <v>0</v>
      </c>
      <c r="M142" s="26" t="n">
        <v>0</v>
      </c>
      <c r="N142" s="24" t="s">
        <v>217</v>
      </c>
      <c r="O142" s="24" t="s">
        <v>218</v>
      </c>
      <c r="P142" s="24" t="s">
        <v>219</v>
      </c>
      <c r="Q142" s="46" t="s">
        <v>220</v>
      </c>
      <c r="R142" s="24" t="s">
        <v>221</v>
      </c>
      <c r="S142" s="28"/>
    </row>
    <row r="143" customFormat="false" ht="45" hidden="false" customHeight="true" outlineLevel="0" collapsed="false">
      <c r="A143" s="23" t="s">
        <v>222</v>
      </c>
      <c r="B143" s="24" t="s">
        <v>223</v>
      </c>
      <c r="C143" s="24" t="s">
        <v>224</v>
      </c>
      <c r="D143" s="24" t="s">
        <v>225</v>
      </c>
      <c r="E143" s="25" t="n">
        <v>44812</v>
      </c>
      <c r="F143" s="25" t="n">
        <v>46273</v>
      </c>
      <c r="G143" s="24" t="s">
        <v>52</v>
      </c>
      <c r="H143" s="24" t="s">
        <v>226</v>
      </c>
      <c r="I143" s="24" t="s">
        <v>73</v>
      </c>
      <c r="J143" s="26" t="n">
        <v>20</v>
      </c>
      <c r="K143" s="24" t="n">
        <v>200</v>
      </c>
      <c r="L143" s="26" t="n">
        <v>4000</v>
      </c>
      <c r="M143" s="26" t="n">
        <v>238000</v>
      </c>
      <c r="N143" s="24" t="s">
        <v>227</v>
      </c>
      <c r="O143" s="24" t="s">
        <v>228</v>
      </c>
      <c r="P143" s="24" t="s">
        <v>229</v>
      </c>
      <c r="Q143" s="47" t="s">
        <v>230</v>
      </c>
      <c r="R143" s="23" t="s">
        <v>78</v>
      </c>
      <c r="S143" s="28"/>
    </row>
    <row r="144" customFormat="false" ht="30" hidden="false" customHeight="false" outlineLevel="0" collapsed="false">
      <c r="A144" s="23"/>
      <c r="B144" s="24"/>
      <c r="C144" s="24"/>
      <c r="D144" s="24"/>
      <c r="E144" s="25"/>
      <c r="F144" s="25"/>
      <c r="G144" s="24"/>
      <c r="H144" s="24" t="s">
        <v>231</v>
      </c>
      <c r="I144" s="24" t="s">
        <v>73</v>
      </c>
      <c r="J144" s="26" t="n">
        <v>9500</v>
      </c>
      <c r="K144" s="24" t="n">
        <v>1</v>
      </c>
      <c r="L144" s="26" t="n">
        <v>9500</v>
      </c>
      <c r="M144" s="26"/>
      <c r="N144" s="24"/>
      <c r="O144" s="24"/>
      <c r="P144" s="24"/>
      <c r="Q144" s="47"/>
      <c r="R144" s="23"/>
      <c r="S144" s="28"/>
    </row>
    <row r="145" customFormat="false" ht="30" hidden="false" customHeight="false" outlineLevel="0" collapsed="false">
      <c r="A145" s="23"/>
      <c r="B145" s="24"/>
      <c r="C145" s="24"/>
      <c r="D145" s="24"/>
      <c r="E145" s="25"/>
      <c r="F145" s="25"/>
      <c r="G145" s="24"/>
      <c r="H145" s="24" t="s">
        <v>232</v>
      </c>
      <c r="I145" s="24" t="s">
        <v>73</v>
      </c>
      <c r="J145" s="26" t="n">
        <v>55</v>
      </c>
      <c r="K145" s="24" t="n">
        <v>200</v>
      </c>
      <c r="L145" s="26" t="n">
        <v>11000</v>
      </c>
      <c r="M145" s="26"/>
      <c r="N145" s="24"/>
      <c r="O145" s="24"/>
      <c r="P145" s="24"/>
      <c r="Q145" s="47"/>
      <c r="R145" s="23"/>
      <c r="S145" s="28"/>
    </row>
    <row r="146" customFormat="false" ht="30" hidden="false" customHeight="false" outlineLevel="0" collapsed="false">
      <c r="A146" s="23"/>
      <c r="B146" s="24"/>
      <c r="C146" s="24"/>
      <c r="D146" s="24"/>
      <c r="E146" s="25"/>
      <c r="F146" s="25"/>
      <c r="G146" s="24"/>
      <c r="H146" s="24" t="s">
        <v>233</v>
      </c>
      <c r="I146" s="24" t="s">
        <v>73</v>
      </c>
      <c r="J146" s="26" t="n">
        <v>48</v>
      </c>
      <c r="K146" s="24" t="n">
        <v>1000</v>
      </c>
      <c r="L146" s="26" t="n">
        <v>48000</v>
      </c>
      <c r="M146" s="26"/>
      <c r="N146" s="24"/>
      <c r="O146" s="24"/>
      <c r="P146" s="24"/>
      <c r="Q146" s="47"/>
      <c r="R146" s="23"/>
      <c r="S146" s="28"/>
    </row>
    <row r="147" customFormat="false" ht="30" hidden="false" customHeight="false" outlineLevel="0" collapsed="false">
      <c r="A147" s="23"/>
      <c r="B147" s="24"/>
      <c r="C147" s="24"/>
      <c r="D147" s="24"/>
      <c r="E147" s="25"/>
      <c r="F147" s="25"/>
      <c r="G147" s="24"/>
      <c r="H147" s="24" t="s">
        <v>234</v>
      </c>
      <c r="I147" s="24" t="s">
        <v>73</v>
      </c>
      <c r="J147" s="26" t="n">
        <v>50</v>
      </c>
      <c r="K147" s="24" t="n">
        <v>300</v>
      </c>
      <c r="L147" s="26" t="n">
        <v>15000</v>
      </c>
      <c r="M147" s="26"/>
      <c r="N147" s="24"/>
      <c r="O147" s="24"/>
      <c r="P147" s="24"/>
      <c r="Q147" s="47"/>
      <c r="R147" s="23"/>
      <c r="S147" s="28"/>
    </row>
    <row r="148" customFormat="false" ht="30" hidden="false" customHeight="true" outlineLevel="0" collapsed="false">
      <c r="A148" s="23"/>
      <c r="B148" s="24"/>
      <c r="C148" s="24"/>
      <c r="D148" s="24"/>
      <c r="E148" s="25"/>
      <c r="F148" s="25"/>
      <c r="G148" s="24"/>
      <c r="H148" s="24" t="s">
        <v>234</v>
      </c>
      <c r="I148" s="24" t="s">
        <v>73</v>
      </c>
      <c r="J148" s="26" t="n">
        <v>49.5</v>
      </c>
      <c r="K148" s="24" t="n">
        <v>1000</v>
      </c>
      <c r="L148" s="26" t="n">
        <v>49500</v>
      </c>
      <c r="M148" s="26"/>
      <c r="N148" s="24"/>
      <c r="O148" s="24"/>
      <c r="P148" s="24"/>
      <c r="Q148" s="47"/>
      <c r="R148" s="23" t="s">
        <v>202</v>
      </c>
      <c r="S148" s="28"/>
    </row>
    <row r="149" customFormat="false" ht="30" hidden="false" customHeight="false" outlineLevel="0" collapsed="false">
      <c r="A149" s="23"/>
      <c r="B149" s="24"/>
      <c r="C149" s="24"/>
      <c r="D149" s="24"/>
      <c r="E149" s="25"/>
      <c r="F149" s="25"/>
      <c r="G149" s="24"/>
      <c r="H149" s="24" t="s">
        <v>235</v>
      </c>
      <c r="I149" s="24" t="s">
        <v>73</v>
      </c>
      <c r="J149" s="26" t="n">
        <v>62</v>
      </c>
      <c r="K149" s="24" t="n">
        <v>1000</v>
      </c>
      <c r="L149" s="26" t="n">
        <v>62000</v>
      </c>
      <c r="M149" s="26"/>
      <c r="N149" s="24"/>
      <c r="O149" s="24"/>
      <c r="P149" s="24"/>
      <c r="Q149" s="47"/>
      <c r="R149" s="23"/>
      <c r="S149" s="28"/>
    </row>
    <row r="150" customFormat="false" ht="30" hidden="false" customHeight="false" outlineLevel="0" collapsed="false">
      <c r="A150" s="23"/>
      <c r="B150" s="24"/>
      <c r="C150" s="24"/>
      <c r="D150" s="24"/>
      <c r="E150" s="25"/>
      <c r="F150" s="25"/>
      <c r="G150" s="24"/>
      <c r="H150" s="24" t="s">
        <v>235</v>
      </c>
      <c r="I150" s="24" t="s">
        <v>73</v>
      </c>
      <c r="J150" s="26" t="n">
        <v>62</v>
      </c>
      <c r="K150" s="24" t="n">
        <v>300</v>
      </c>
      <c r="L150" s="26" t="n">
        <v>18600</v>
      </c>
      <c r="M150" s="26"/>
      <c r="N150" s="24"/>
      <c r="O150" s="24"/>
      <c r="P150" s="24"/>
      <c r="Q150" s="47"/>
      <c r="R150" s="23"/>
      <c r="S150" s="28"/>
    </row>
    <row r="151" customFormat="false" ht="30" hidden="false" customHeight="false" outlineLevel="0" collapsed="false">
      <c r="A151" s="23"/>
      <c r="B151" s="24"/>
      <c r="C151" s="24"/>
      <c r="D151" s="24"/>
      <c r="E151" s="25"/>
      <c r="F151" s="25"/>
      <c r="G151" s="24"/>
      <c r="H151" s="24" t="s">
        <v>233</v>
      </c>
      <c r="I151" s="24" t="s">
        <v>73</v>
      </c>
      <c r="J151" s="26" t="n">
        <v>48</v>
      </c>
      <c r="K151" s="24" t="n">
        <v>300</v>
      </c>
      <c r="L151" s="26" t="n">
        <v>14400</v>
      </c>
      <c r="M151" s="26"/>
      <c r="N151" s="24"/>
      <c r="O151" s="24"/>
      <c r="P151" s="24"/>
      <c r="Q151" s="47"/>
      <c r="R151" s="23"/>
      <c r="S151" s="28"/>
    </row>
    <row r="152" customFormat="false" ht="30" hidden="false" customHeight="true" outlineLevel="0" collapsed="false">
      <c r="A152" s="23"/>
      <c r="B152" s="24"/>
      <c r="C152" s="24"/>
      <c r="D152" s="24"/>
      <c r="E152" s="25"/>
      <c r="F152" s="25"/>
      <c r="G152" s="24"/>
      <c r="H152" s="24" t="s">
        <v>236</v>
      </c>
      <c r="I152" s="24" t="s">
        <v>73</v>
      </c>
      <c r="J152" s="26" t="n">
        <v>6000</v>
      </c>
      <c r="K152" s="24" t="n">
        <v>1</v>
      </c>
      <c r="L152" s="26" t="n">
        <v>6000</v>
      </c>
      <c r="M152" s="26"/>
      <c r="N152" s="24"/>
      <c r="O152" s="24"/>
      <c r="P152" s="24"/>
      <c r="Q152" s="47"/>
      <c r="R152" s="23"/>
      <c r="S152" s="28"/>
    </row>
    <row r="153" customFormat="false" ht="15" hidden="false" customHeight="false" outlineLevel="0" collapsed="false">
      <c r="A153" s="23"/>
      <c r="B153" s="24"/>
      <c r="C153" s="24"/>
      <c r="D153" s="24"/>
      <c r="E153" s="25"/>
      <c r="F153" s="25"/>
      <c r="G153" s="24"/>
      <c r="H153" s="24"/>
      <c r="I153" s="24"/>
      <c r="J153" s="26"/>
      <c r="K153" s="24"/>
      <c r="L153" s="26"/>
      <c r="M153" s="26"/>
      <c r="N153" s="24"/>
      <c r="O153" s="24"/>
      <c r="P153" s="24"/>
      <c r="Q153" s="47"/>
      <c r="R153" s="31" t="s">
        <v>60</v>
      </c>
      <c r="S153" s="28"/>
    </row>
    <row r="154" customFormat="false" ht="15" hidden="false" customHeight="false" outlineLevel="0" collapsed="false">
      <c r="A154" s="23"/>
      <c r="B154" s="24"/>
      <c r="C154" s="24"/>
      <c r="D154" s="24"/>
      <c r="E154" s="25"/>
      <c r="F154" s="25"/>
      <c r="G154" s="24"/>
      <c r="H154" s="24"/>
      <c r="I154" s="24"/>
      <c r="J154" s="26"/>
      <c r="K154" s="24"/>
      <c r="L154" s="26"/>
      <c r="M154" s="26"/>
      <c r="N154" s="24"/>
      <c r="O154" s="24"/>
      <c r="P154" s="24"/>
      <c r="Q154" s="47"/>
      <c r="R154" s="48" t="s">
        <v>35</v>
      </c>
      <c r="S154" s="28"/>
    </row>
    <row r="155" customFormat="false" ht="15" hidden="false" customHeight="false" outlineLevel="0" collapsed="false">
      <c r="A155" s="23"/>
      <c r="B155" s="24"/>
      <c r="C155" s="24"/>
      <c r="D155" s="24"/>
      <c r="E155" s="25"/>
      <c r="F155" s="25"/>
      <c r="G155" s="24"/>
      <c r="H155" s="24"/>
      <c r="I155" s="24"/>
      <c r="J155" s="26"/>
      <c r="K155" s="24"/>
      <c r="L155" s="26"/>
      <c r="M155" s="26"/>
      <c r="N155" s="24"/>
      <c r="O155" s="24"/>
      <c r="P155" s="24"/>
      <c r="Q155" s="47"/>
      <c r="R155" s="31" t="s">
        <v>36</v>
      </c>
      <c r="S155" s="28"/>
    </row>
    <row r="156" customFormat="false" ht="90" hidden="false" customHeight="true" outlineLevel="0" collapsed="false">
      <c r="A156" s="23" t="s">
        <v>237</v>
      </c>
      <c r="B156" s="24" t="s">
        <v>238</v>
      </c>
      <c r="C156" s="24" t="s">
        <v>239</v>
      </c>
      <c r="D156" s="24" t="s">
        <v>240</v>
      </c>
      <c r="E156" s="25" t="s">
        <v>241</v>
      </c>
      <c r="F156" s="25" t="n">
        <v>46685</v>
      </c>
      <c r="G156" s="24" t="s">
        <v>52</v>
      </c>
      <c r="H156" s="24" t="s">
        <v>242</v>
      </c>
      <c r="I156" s="24" t="s">
        <v>27</v>
      </c>
      <c r="J156" s="26" t="n">
        <v>250</v>
      </c>
      <c r="K156" s="24" t="n">
        <v>60</v>
      </c>
      <c r="L156" s="26" t="n">
        <v>15000</v>
      </c>
      <c r="M156" s="26" t="n">
        <v>15000</v>
      </c>
      <c r="N156" s="24" t="s">
        <v>243</v>
      </c>
      <c r="O156" s="24" t="s">
        <v>244</v>
      </c>
      <c r="P156" s="24" t="s">
        <v>245</v>
      </c>
      <c r="Q156" s="24" t="s">
        <v>246</v>
      </c>
      <c r="R156" s="30" t="s">
        <v>36</v>
      </c>
      <c r="S156" s="28"/>
    </row>
    <row r="157" customFormat="false" ht="15" hidden="false" customHeight="false" outlineLevel="0" collapsed="false">
      <c r="A157" s="23"/>
      <c r="B157" s="24"/>
      <c r="C157" s="24"/>
      <c r="D157" s="24"/>
      <c r="E157" s="25"/>
      <c r="F157" s="25"/>
      <c r="G157" s="24"/>
      <c r="H157" s="24"/>
      <c r="I157" s="24"/>
      <c r="J157" s="26"/>
      <c r="K157" s="24"/>
      <c r="L157" s="26"/>
      <c r="M157" s="26"/>
      <c r="N157" s="24"/>
      <c r="O157" s="24"/>
      <c r="P157" s="24"/>
      <c r="Q157" s="24"/>
      <c r="R157" s="31" t="s">
        <v>42</v>
      </c>
      <c r="S157" s="28"/>
    </row>
    <row r="158" customFormat="false" ht="15" hidden="false" customHeight="false" outlineLevel="0" collapsed="false">
      <c r="A158" s="23"/>
      <c r="B158" s="24"/>
      <c r="C158" s="24"/>
      <c r="D158" s="24"/>
      <c r="E158" s="25"/>
      <c r="F158" s="25"/>
      <c r="G158" s="24"/>
      <c r="H158" s="24"/>
      <c r="I158" s="24"/>
      <c r="J158" s="26"/>
      <c r="K158" s="24"/>
      <c r="L158" s="26"/>
      <c r="M158" s="26"/>
      <c r="N158" s="24"/>
      <c r="O158" s="24"/>
      <c r="P158" s="24"/>
      <c r="Q158" s="24"/>
      <c r="R158" s="31" t="s">
        <v>44</v>
      </c>
      <c r="S158" s="28"/>
    </row>
    <row r="159" customFormat="false" ht="15" hidden="false" customHeight="false" outlineLevel="0" collapsed="false">
      <c r="A159" s="23"/>
      <c r="B159" s="24"/>
      <c r="C159" s="24"/>
      <c r="D159" s="24"/>
      <c r="E159" s="25"/>
      <c r="F159" s="25"/>
      <c r="G159" s="24"/>
      <c r="H159" s="24"/>
      <c r="I159" s="24"/>
      <c r="J159" s="26"/>
      <c r="K159" s="24"/>
      <c r="L159" s="26"/>
      <c r="M159" s="26"/>
      <c r="N159" s="24"/>
      <c r="O159" s="24"/>
      <c r="P159" s="24"/>
      <c r="Q159" s="24"/>
      <c r="R159" s="31" t="s">
        <v>47</v>
      </c>
      <c r="S159" s="28"/>
    </row>
    <row r="160" customFormat="false" ht="15" hidden="false" customHeight="false" outlineLevel="0" collapsed="false">
      <c r="A160" s="23"/>
      <c r="B160" s="24"/>
      <c r="C160" s="24"/>
      <c r="D160" s="24"/>
      <c r="E160" s="25"/>
      <c r="F160" s="25"/>
      <c r="G160" s="24"/>
      <c r="H160" s="24"/>
      <c r="I160" s="24"/>
      <c r="J160" s="26"/>
      <c r="K160" s="24"/>
      <c r="L160" s="26"/>
      <c r="M160" s="26"/>
      <c r="N160" s="24"/>
      <c r="O160" s="24"/>
      <c r="P160" s="24"/>
      <c r="Q160" s="24"/>
      <c r="R160" s="31" t="s">
        <v>61</v>
      </c>
      <c r="S160" s="28"/>
    </row>
    <row r="161" customFormat="false" ht="15" hidden="false" customHeight="false" outlineLevel="0" collapsed="false">
      <c r="A161" s="23"/>
      <c r="B161" s="24"/>
      <c r="C161" s="24"/>
      <c r="D161" s="24"/>
      <c r="E161" s="25"/>
      <c r="F161" s="25"/>
      <c r="G161" s="24"/>
      <c r="H161" s="24"/>
      <c r="I161" s="24"/>
      <c r="J161" s="26"/>
      <c r="K161" s="24"/>
      <c r="L161" s="26"/>
      <c r="M161" s="26"/>
      <c r="N161" s="24"/>
      <c r="O161" s="24"/>
      <c r="P161" s="24"/>
      <c r="Q161" s="24"/>
      <c r="R161" s="31" t="s">
        <v>62</v>
      </c>
      <c r="S161" s="28"/>
    </row>
    <row r="162" customFormat="false" ht="15" hidden="false" customHeight="true" outlineLevel="0" collapsed="false">
      <c r="A162" s="23" t="s">
        <v>247</v>
      </c>
      <c r="B162" s="24" t="s">
        <v>248</v>
      </c>
      <c r="C162" s="24" t="s">
        <v>249</v>
      </c>
      <c r="D162" s="24" t="s">
        <v>250</v>
      </c>
      <c r="E162" s="25" t="s">
        <v>251</v>
      </c>
      <c r="F162" s="25" t="n">
        <v>46323</v>
      </c>
      <c r="G162" s="24" t="s">
        <v>52</v>
      </c>
      <c r="H162" s="24" t="s">
        <v>252</v>
      </c>
      <c r="I162" s="24" t="s">
        <v>27</v>
      </c>
      <c r="J162" s="26" t="n">
        <v>66079.92</v>
      </c>
      <c r="K162" s="24" t="n">
        <v>5</v>
      </c>
      <c r="L162" s="26" t="n">
        <v>330399.6</v>
      </c>
      <c r="M162" s="26" t="n">
        <v>360399.6</v>
      </c>
      <c r="N162" s="24" t="s">
        <v>253</v>
      </c>
      <c r="O162" s="24" t="s">
        <v>254</v>
      </c>
      <c r="P162" s="24" t="s">
        <v>255</v>
      </c>
      <c r="Q162" s="24" t="s">
        <v>77</v>
      </c>
      <c r="R162" s="23" t="s">
        <v>78</v>
      </c>
      <c r="S162" s="28"/>
    </row>
    <row r="163" customFormat="false" ht="13.8" hidden="false" customHeight="false" outlineLevel="0" collapsed="false">
      <c r="A163" s="23"/>
      <c r="B163" s="24"/>
      <c r="C163" s="24"/>
      <c r="D163" s="24"/>
      <c r="E163" s="25"/>
      <c r="F163" s="25"/>
      <c r="G163" s="24"/>
      <c r="H163" s="24"/>
      <c r="I163" s="24"/>
      <c r="J163" s="26"/>
      <c r="K163" s="24"/>
      <c r="L163" s="26"/>
      <c r="M163" s="26"/>
      <c r="N163" s="24"/>
      <c r="O163" s="24"/>
      <c r="P163" s="24"/>
      <c r="Q163" s="24"/>
      <c r="R163" s="30" t="s">
        <v>36</v>
      </c>
      <c r="S163" s="28"/>
    </row>
    <row r="164" customFormat="false" ht="13.8" hidden="false" customHeight="false" outlineLevel="0" collapsed="false">
      <c r="A164" s="23"/>
      <c r="B164" s="24"/>
      <c r="C164" s="24"/>
      <c r="D164" s="24"/>
      <c r="E164" s="25"/>
      <c r="F164" s="25"/>
      <c r="G164" s="24"/>
      <c r="H164" s="24"/>
      <c r="I164" s="24"/>
      <c r="J164" s="26"/>
      <c r="K164" s="24"/>
      <c r="L164" s="26"/>
      <c r="M164" s="26"/>
      <c r="N164" s="24"/>
      <c r="O164" s="24"/>
      <c r="P164" s="24"/>
      <c r="Q164" s="24"/>
      <c r="R164" s="23" t="s">
        <v>33</v>
      </c>
      <c r="S164" s="28"/>
    </row>
    <row r="165" customFormat="false" ht="13.8" hidden="false" customHeight="false" outlineLevel="0" collapsed="false">
      <c r="A165" s="23"/>
      <c r="B165" s="24"/>
      <c r="C165" s="24"/>
      <c r="D165" s="24"/>
      <c r="E165" s="25"/>
      <c r="F165" s="25"/>
      <c r="G165" s="24"/>
      <c r="H165" s="24"/>
      <c r="I165" s="24"/>
      <c r="J165" s="26"/>
      <c r="K165" s="24"/>
      <c r="L165" s="26"/>
      <c r="M165" s="26"/>
      <c r="N165" s="24"/>
      <c r="O165" s="24"/>
      <c r="P165" s="24"/>
      <c r="Q165" s="24"/>
      <c r="R165" s="23" t="s">
        <v>42</v>
      </c>
      <c r="S165" s="28"/>
    </row>
    <row r="166" customFormat="false" ht="78.75" hidden="false" customHeight="true" outlineLevel="0" collapsed="false">
      <c r="A166" s="23"/>
      <c r="B166" s="24"/>
      <c r="C166" s="24"/>
      <c r="D166" s="24"/>
      <c r="E166" s="25"/>
      <c r="F166" s="25"/>
      <c r="G166" s="24"/>
      <c r="H166" s="24"/>
      <c r="I166" s="24"/>
      <c r="J166" s="26"/>
      <c r="K166" s="24"/>
      <c r="L166" s="26"/>
      <c r="M166" s="26"/>
      <c r="N166" s="24"/>
      <c r="O166" s="24"/>
      <c r="P166" s="24"/>
      <c r="Q166" s="24"/>
      <c r="R166" s="23" t="s">
        <v>60</v>
      </c>
      <c r="S166" s="28"/>
    </row>
    <row r="167" customFormat="false" ht="23.25" hidden="false" customHeight="true" outlineLevel="0" collapsed="false">
      <c r="A167" s="23"/>
      <c r="B167" s="24"/>
      <c r="C167" s="24"/>
      <c r="D167" s="24"/>
      <c r="E167" s="25"/>
      <c r="F167" s="25"/>
      <c r="G167" s="24"/>
      <c r="H167" s="24"/>
      <c r="I167" s="24"/>
      <c r="J167" s="26"/>
      <c r="K167" s="24"/>
      <c r="L167" s="26"/>
      <c r="M167" s="26"/>
      <c r="N167" s="24"/>
      <c r="O167" s="24"/>
      <c r="P167" s="24"/>
      <c r="Q167" s="24"/>
      <c r="R167" s="31" t="s">
        <v>44</v>
      </c>
      <c r="S167" s="28"/>
    </row>
    <row r="168" customFormat="false" ht="23.25" hidden="false" customHeight="true" outlineLevel="0" collapsed="false">
      <c r="A168" s="23"/>
      <c r="B168" s="24"/>
      <c r="C168" s="24"/>
      <c r="D168" s="24"/>
      <c r="E168" s="25"/>
      <c r="F168" s="25"/>
      <c r="G168" s="24"/>
      <c r="H168" s="24"/>
      <c r="I168" s="24"/>
      <c r="J168" s="26"/>
      <c r="K168" s="24"/>
      <c r="L168" s="26"/>
      <c r="M168" s="26"/>
      <c r="N168" s="24"/>
      <c r="O168" s="24"/>
      <c r="P168" s="24"/>
      <c r="Q168" s="24"/>
      <c r="R168" s="31" t="s">
        <v>47</v>
      </c>
      <c r="S168" s="28"/>
    </row>
    <row r="169" customFormat="false" ht="23.25" hidden="false" customHeight="true" outlineLevel="0" collapsed="false">
      <c r="A169" s="23"/>
      <c r="B169" s="24"/>
      <c r="C169" s="24"/>
      <c r="D169" s="24"/>
      <c r="E169" s="25"/>
      <c r="F169" s="25"/>
      <c r="G169" s="24"/>
      <c r="H169" s="24"/>
      <c r="I169" s="24"/>
      <c r="J169" s="26"/>
      <c r="K169" s="24"/>
      <c r="L169" s="26"/>
      <c r="M169" s="26"/>
      <c r="N169" s="24"/>
      <c r="O169" s="24"/>
      <c r="P169" s="24"/>
      <c r="Q169" s="24"/>
      <c r="R169" s="31" t="s">
        <v>35</v>
      </c>
      <c r="S169" s="28"/>
    </row>
    <row r="170" customFormat="false" ht="23.25" hidden="false" customHeight="true" outlineLevel="0" collapsed="false">
      <c r="A170" s="23"/>
      <c r="B170" s="24"/>
      <c r="C170" s="24"/>
      <c r="D170" s="24"/>
      <c r="E170" s="25"/>
      <c r="F170" s="25"/>
      <c r="G170" s="24"/>
      <c r="H170" s="24"/>
      <c r="I170" s="24"/>
      <c r="J170" s="26"/>
      <c r="K170" s="24"/>
      <c r="L170" s="26"/>
      <c r="M170" s="26"/>
      <c r="N170" s="24"/>
      <c r="O170" s="24"/>
      <c r="P170" s="24"/>
      <c r="Q170" s="24"/>
      <c r="R170" s="31" t="s">
        <v>61</v>
      </c>
      <c r="S170" s="28"/>
    </row>
    <row r="171" customFormat="false" ht="23.25" hidden="false" customHeight="true" outlineLevel="0" collapsed="false">
      <c r="A171" s="23"/>
      <c r="B171" s="24"/>
      <c r="C171" s="24"/>
      <c r="D171" s="24"/>
      <c r="E171" s="25"/>
      <c r="F171" s="25"/>
      <c r="G171" s="24"/>
      <c r="H171" s="24" t="s">
        <v>256</v>
      </c>
      <c r="I171" s="24" t="s">
        <v>110</v>
      </c>
      <c r="J171" s="26" t="n">
        <v>30000</v>
      </c>
      <c r="K171" s="24" t="n">
        <v>1</v>
      </c>
      <c r="L171" s="26" t="n">
        <v>30000</v>
      </c>
      <c r="M171" s="26"/>
      <c r="N171" s="24"/>
      <c r="O171" s="24"/>
      <c r="P171" s="24"/>
      <c r="Q171" s="24"/>
      <c r="R171" s="31" t="s">
        <v>37</v>
      </c>
      <c r="S171" s="28"/>
    </row>
    <row r="172" customFormat="false" ht="15" hidden="false" customHeight="true" outlineLevel="0" collapsed="false">
      <c r="A172" s="23" t="s">
        <v>257</v>
      </c>
      <c r="B172" s="24" t="s">
        <v>258</v>
      </c>
      <c r="C172" s="24" t="s">
        <v>259</v>
      </c>
      <c r="D172" s="24" t="s">
        <v>260</v>
      </c>
      <c r="E172" s="25" t="s">
        <v>261</v>
      </c>
      <c r="F172" s="25" t="n">
        <v>46736</v>
      </c>
      <c r="G172" s="24" t="s">
        <v>52</v>
      </c>
      <c r="H172" s="24" t="s">
        <v>262</v>
      </c>
      <c r="I172" s="24" t="s">
        <v>27</v>
      </c>
      <c r="J172" s="26" t="n">
        <v>2351.79</v>
      </c>
      <c r="K172" s="24" t="n">
        <v>60</v>
      </c>
      <c r="L172" s="26" t="n">
        <v>103648.68</v>
      </c>
      <c r="M172" s="26" t="n">
        <v>103648.68</v>
      </c>
      <c r="N172" s="24" t="s">
        <v>263</v>
      </c>
      <c r="O172" s="24" t="s">
        <v>264</v>
      </c>
      <c r="P172" s="24" t="s">
        <v>265</v>
      </c>
      <c r="Q172" s="24" t="s">
        <v>57</v>
      </c>
      <c r="R172" s="30" t="s">
        <v>36</v>
      </c>
      <c r="S172" s="28"/>
    </row>
    <row r="173" customFormat="false" ht="59.25" hidden="false" customHeight="true" outlineLevel="0" collapsed="false">
      <c r="A173" s="23"/>
      <c r="B173" s="24"/>
      <c r="C173" s="24"/>
      <c r="D173" s="24"/>
      <c r="E173" s="25"/>
      <c r="F173" s="25"/>
      <c r="G173" s="24"/>
      <c r="H173" s="24"/>
      <c r="I173" s="24"/>
      <c r="J173" s="26"/>
      <c r="K173" s="24"/>
      <c r="L173" s="26"/>
      <c r="M173" s="26"/>
      <c r="N173" s="24"/>
      <c r="O173" s="24"/>
      <c r="P173" s="24"/>
      <c r="Q173" s="24"/>
      <c r="R173" s="31" t="s">
        <v>78</v>
      </c>
      <c r="S173" s="28"/>
    </row>
    <row r="174" customFormat="false" ht="32.25" hidden="false" customHeight="true" outlineLevel="0" collapsed="false">
      <c r="A174" s="23"/>
      <c r="B174" s="24"/>
      <c r="C174" s="24"/>
      <c r="D174" s="24"/>
      <c r="E174" s="25"/>
      <c r="F174" s="25"/>
      <c r="G174" s="24"/>
      <c r="H174" s="24"/>
      <c r="I174" s="24"/>
      <c r="J174" s="26"/>
      <c r="K174" s="24"/>
      <c r="L174" s="26"/>
      <c r="M174" s="26"/>
      <c r="N174" s="24"/>
      <c r="O174" s="24"/>
      <c r="P174" s="24"/>
      <c r="Q174" s="24"/>
      <c r="R174" s="31" t="s">
        <v>42</v>
      </c>
      <c r="S174" s="28"/>
    </row>
    <row r="175" customFormat="false" ht="30" hidden="false" customHeight="true" outlineLevel="0" collapsed="false">
      <c r="A175" s="23"/>
      <c r="B175" s="24"/>
      <c r="C175" s="24"/>
      <c r="D175" s="24"/>
      <c r="E175" s="25"/>
      <c r="F175" s="25"/>
      <c r="G175" s="24"/>
      <c r="H175" s="24"/>
      <c r="I175" s="24"/>
      <c r="J175" s="26"/>
      <c r="K175" s="24"/>
      <c r="L175" s="26"/>
      <c r="M175" s="26"/>
      <c r="N175" s="24"/>
      <c r="O175" s="24"/>
      <c r="P175" s="24"/>
      <c r="Q175" s="24"/>
      <c r="R175" s="31" t="s">
        <v>44</v>
      </c>
      <c r="S175" s="28"/>
    </row>
    <row r="176" customFormat="false" ht="30" hidden="false" customHeight="true" outlineLevel="0" collapsed="false">
      <c r="A176" s="23"/>
      <c r="B176" s="24"/>
      <c r="C176" s="24"/>
      <c r="D176" s="24"/>
      <c r="E176" s="25"/>
      <c r="F176" s="25"/>
      <c r="G176" s="24"/>
      <c r="H176" s="24"/>
      <c r="I176" s="24"/>
      <c r="J176" s="26"/>
      <c r="K176" s="24"/>
      <c r="L176" s="26"/>
      <c r="M176" s="26"/>
      <c r="N176" s="24"/>
      <c r="O176" s="24"/>
      <c r="P176" s="24"/>
      <c r="Q176" s="24"/>
      <c r="R176" s="31" t="s">
        <v>47</v>
      </c>
      <c r="S176" s="28"/>
    </row>
    <row r="177" customFormat="false" ht="30" hidden="false" customHeight="true" outlineLevel="0" collapsed="false">
      <c r="A177" s="23"/>
      <c r="B177" s="24"/>
      <c r="C177" s="24"/>
      <c r="D177" s="24"/>
      <c r="E177" s="25"/>
      <c r="F177" s="25"/>
      <c r="G177" s="24"/>
      <c r="H177" s="24"/>
      <c r="I177" s="24"/>
      <c r="J177" s="26"/>
      <c r="K177" s="24"/>
      <c r="L177" s="26"/>
      <c r="M177" s="26"/>
      <c r="N177" s="24"/>
      <c r="O177" s="24"/>
      <c r="P177" s="24"/>
      <c r="Q177" s="24"/>
      <c r="R177" s="31" t="s">
        <v>61</v>
      </c>
      <c r="S177" s="28"/>
    </row>
    <row r="178" customFormat="false" ht="30" hidden="false" customHeight="true" outlineLevel="0" collapsed="false">
      <c r="A178" s="23"/>
      <c r="B178" s="24"/>
      <c r="C178" s="24"/>
      <c r="D178" s="24"/>
      <c r="E178" s="25"/>
      <c r="F178" s="25"/>
      <c r="G178" s="24"/>
      <c r="H178" s="24"/>
      <c r="I178" s="24"/>
      <c r="J178" s="26"/>
      <c r="K178" s="24"/>
      <c r="L178" s="26"/>
      <c r="M178" s="26"/>
      <c r="N178" s="24"/>
      <c r="O178" s="24"/>
      <c r="P178" s="24"/>
      <c r="Q178" s="24"/>
      <c r="R178" s="31" t="s">
        <v>62</v>
      </c>
      <c r="S178" s="28"/>
    </row>
    <row r="179" customFormat="false" ht="30" hidden="false" customHeight="true" outlineLevel="0" collapsed="false">
      <c r="A179" s="23"/>
      <c r="B179" s="24"/>
      <c r="C179" s="24"/>
      <c r="D179" s="24"/>
      <c r="E179" s="25"/>
      <c r="F179" s="25"/>
      <c r="G179" s="24"/>
      <c r="H179" s="24"/>
      <c r="I179" s="24"/>
      <c r="J179" s="26"/>
      <c r="K179" s="24"/>
      <c r="L179" s="26"/>
      <c r="M179" s="26"/>
      <c r="N179" s="24"/>
      <c r="O179" s="24"/>
      <c r="P179" s="24"/>
      <c r="Q179" s="24"/>
      <c r="R179" s="31" t="s">
        <v>63</v>
      </c>
      <c r="S179" s="28"/>
    </row>
    <row r="180" customFormat="false" ht="15" hidden="false" customHeight="true" outlineLevel="0" collapsed="false">
      <c r="A180" s="23" t="s">
        <v>266</v>
      </c>
      <c r="B180" s="24" t="s">
        <v>267</v>
      </c>
      <c r="C180" s="24" t="s">
        <v>268</v>
      </c>
      <c r="D180" s="24" t="s">
        <v>269</v>
      </c>
      <c r="E180" s="25" t="s">
        <v>270</v>
      </c>
      <c r="F180" s="25" t="s">
        <v>271</v>
      </c>
      <c r="G180" s="24" t="s">
        <v>52</v>
      </c>
      <c r="H180" s="24" t="s">
        <v>272</v>
      </c>
      <c r="I180" s="24" t="s">
        <v>27</v>
      </c>
      <c r="J180" s="26" t="n">
        <v>1900</v>
      </c>
      <c r="K180" s="24" t="n">
        <v>60</v>
      </c>
      <c r="L180" s="26" t="n">
        <v>114000</v>
      </c>
      <c r="M180" s="26" t="n">
        <v>114000</v>
      </c>
      <c r="N180" s="24" t="s">
        <v>273</v>
      </c>
      <c r="O180" s="24" t="s">
        <v>274</v>
      </c>
      <c r="P180" s="24" t="s">
        <v>273</v>
      </c>
      <c r="Q180" s="24" t="s">
        <v>275</v>
      </c>
      <c r="R180" s="23" t="s">
        <v>78</v>
      </c>
      <c r="S180" s="28"/>
    </row>
    <row r="181" customFormat="false" ht="94.5" hidden="false" customHeight="true" outlineLevel="0" collapsed="false">
      <c r="A181" s="23"/>
      <c r="B181" s="24"/>
      <c r="C181" s="24"/>
      <c r="D181" s="24"/>
      <c r="E181" s="25"/>
      <c r="F181" s="25"/>
      <c r="G181" s="24"/>
      <c r="H181" s="24"/>
      <c r="I181" s="24"/>
      <c r="J181" s="26"/>
      <c r="K181" s="24"/>
      <c r="L181" s="26"/>
      <c r="M181" s="26"/>
      <c r="N181" s="24"/>
      <c r="O181" s="24"/>
      <c r="P181" s="24"/>
      <c r="Q181" s="24"/>
      <c r="R181" s="23" t="s">
        <v>36</v>
      </c>
      <c r="S181" s="28"/>
    </row>
    <row r="182" customFormat="false" ht="20.25" hidden="false" customHeight="true" outlineLevel="0" collapsed="false">
      <c r="A182" s="23"/>
      <c r="B182" s="24"/>
      <c r="C182" s="24"/>
      <c r="D182" s="24"/>
      <c r="E182" s="25"/>
      <c r="F182" s="25"/>
      <c r="G182" s="24"/>
      <c r="H182" s="24"/>
      <c r="I182" s="24"/>
      <c r="J182" s="26"/>
      <c r="K182" s="24"/>
      <c r="L182" s="26"/>
      <c r="M182" s="26"/>
      <c r="N182" s="24"/>
      <c r="O182" s="24"/>
      <c r="P182" s="24"/>
      <c r="Q182" s="24"/>
      <c r="R182" s="31" t="s">
        <v>42</v>
      </c>
      <c r="S182" s="28"/>
    </row>
    <row r="183" customFormat="false" ht="20.25" hidden="false" customHeight="true" outlineLevel="0" collapsed="false">
      <c r="A183" s="23"/>
      <c r="B183" s="24"/>
      <c r="C183" s="24"/>
      <c r="D183" s="24"/>
      <c r="E183" s="25"/>
      <c r="F183" s="25"/>
      <c r="G183" s="24"/>
      <c r="H183" s="24"/>
      <c r="I183" s="24"/>
      <c r="J183" s="26"/>
      <c r="K183" s="24"/>
      <c r="L183" s="26"/>
      <c r="M183" s="26"/>
      <c r="N183" s="24"/>
      <c r="O183" s="24"/>
      <c r="P183" s="24"/>
      <c r="Q183" s="24"/>
      <c r="R183" s="31" t="s">
        <v>44</v>
      </c>
      <c r="S183" s="28"/>
    </row>
    <row r="184" customFormat="false" ht="20.25" hidden="false" customHeight="true" outlineLevel="0" collapsed="false">
      <c r="A184" s="23"/>
      <c r="B184" s="24"/>
      <c r="C184" s="24"/>
      <c r="D184" s="24"/>
      <c r="E184" s="25"/>
      <c r="F184" s="25"/>
      <c r="G184" s="24"/>
      <c r="H184" s="24"/>
      <c r="I184" s="24"/>
      <c r="J184" s="26"/>
      <c r="K184" s="24"/>
      <c r="L184" s="26"/>
      <c r="M184" s="26"/>
      <c r="N184" s="24"/>
      <c r="O184" s="24"/>
      <c r="P184" s="24"/>
      <c r="Q184" s="24"/>
      <c r="R184" s="31" t="s">
        <v>47</v>
      </c>
      <c r="S184" s="28"/>
    </row>
    <row r="185" customFormat="false" ht="20.25" hidden="false" customHeight="true" outlineLevel="0" collapsed="false">
      <c r="A185" s="23"/>
      <c r="B185" s="24"/>
      <c r="C185" s="24"/>
      <c r="D185" s="24"/>
      <c r="E185" s="25"/>
      <c r="F185" s="25"/>
      <c r="G185" s="24"/>
      <c r="H185" s="24"/>
      <c r="I185" s="24"/>
      <c r="J185" s="26"/>
      <c r="K185" s="24"/>
      <c r="L185" s="26"/>
      <c r="M185" s="26"/>
      <c r="N185" s="24"/>
      <c r="O185" s="24"/>
      <c r="P185" s="24"/>
      <c r="Q185" s="24"/>
      <c r="R185" s="31" t="s">
        <v>61</v>
      </c>
      <c r="S185" s="28"/>
    </row>
    <row r="186" customFormat="false" ht="30" hidden="false" customHeight="true" outlineLevel="0" collapsed="false">
      <c r="A186" s="23" t="s">
        <v>276</v>
      </c>
      <c r="B186" s="24" t="s">
        <v>277</v>
      </c>
      <c r="C186" s="24" t="s">
        <v>278</v>
      </c>
      <c r="D186" s="24" t="s">
        <v>279</v>
      </c>
      <c r="E186" s="25" t="n">
        <v>44960</v>
      </c>
      <c r="F186" s="25" t="n">
        <v>46664</v>
      </c>
      <c r="G186" s="24" t="s">
        <v>52</v>
      </c>
      <c r="H186" s="24" t="s">
        <v>280</v>
      </c>
      <c r="I186" s="24" t="s">
        <v>27</v>
      </c>
      <c r="J186" s="26" t="n">
        <v>26048</v>
      </c>
      <c r="K186" s="24" t="n">
        <v>1</v>
      </c>
      <c r="L186" s="26" t="n">
        <v>26048</v>
      </c>
      <c r="M186" s="26" t="n">
        <v>2855000</v>
      </c>
      <c r="N186" s="24" t="s">
        <v>281</v>
      </c>
      <c r="O186" s="24" t="s">
        <v>282</v>
      </c>
      <c r="P186" s="24" t="s">
        <v>283</v>
      </c>
      <c r="Q186" s="24" t="s">
        <v>284</v>
      </c>
      <c r="R186" s="23" t="s">
        <v>78</v>
      </c>
      <c r="S186" s="28"/>
    </row>
    <row r="187" customFormat="false" ht="15" hidden="false" customHeight="false" outlineLevel="0" collapsed="false">
      <c r="A187" s="23"/>
      <c r="B187" s="24"/>
      <c r="C187" s="24"/>
      <c r="D187" s="24"/>
      <c r="E187" s="25"/>
      <c r="F187" s="25"/>
      <c r="G187" s="24"/>
      <c r="H187" s="24" t="s">
        <v>285</v>
      </c>
      <c r="I187" s="24" t="s">
        <v>27</v>
      </c>
      <c r="J187" s="26" t="n">
        <v>2916</v>
      </c>
      <c r="K187" s="24" t="n">
        <v>48</v>
      </c>
      <c r="L187" s="26" t="n">
        <v>139968</v>
      </c>
      <c r="M187" s="26"/>
      <c r="N187" s="24"/>
      <c r="O187" s="24"/>
      <c r="P187" s="24"/>
      <c r="Q187" s="24"/>
      <c r="R187" s="23"/>
      <c r="S187" s="28"/>
    </row>
    <row r="188" customFormat="false" ht="15" hidden="false" customHeight="false" outlineLevel="0" collapsed="false">
      <c r="A188" s="23"/>
      <c r="B188" s="24"/>
      <c r="C188" s="24"/>
      <c r="D188" s="24"/>
      <c r="E188" s="25"/>
      <c r="F188" s="25"/>
      <c r="G188" s="24"/>
      <c r="H188" s="24" t="s">
        <v>286</v>
      </c>
      <c r="I188" s="24" t="s">
        <v>27</v>
      </c>
      <c r="J188" s="26" t="n">
        <v>7800</v>
      </c>
      <c r="K188" s="24" t="n">
        <v>5</v>
      </c>
      <c r="L188" s="26" t="n">
        <v>39000</v>
      </c>
      <c r="M188" s="26"/>
      <c r="N188" s="24"/>
      <c r="O188" s="24"/>
      <c r="P188" s="24"/>
      <c r="Q188" s="24"/>
      <c r="R188" s="23"/>
      <c r="S188" s="28"/>
    </row>
    <row r="189" customFormat="false" ht="15" hidden="false" customHeight="true" outlineLevel="0" collapsed="false">
      <c r="A189" s="23"/>
      <c r="B189" s="24"/>
      <c r="C189" s="24"/>
      <c r="D189" s="24"/>
      <c r="E189" s="25"/>
      <c r="F189" s="25"/>
      <c r="G189" s="24"/>
      <c r="H189" s="24" t="s">
        <v>287</v>
      </c>
      <c r="I189" s="24" t="s">
        <v>27</v>
      </c>
      <c r="J189" s="26" t="n">
        <v>55208</v>
      </c>
      <c r="K189" s="24" t="n">
        <v>48</v>
      </c>
      <c r="L189" s="26" t="n">
        <v>2649984</v>
      </c>
      <c r="M189" s="26"/>
      <c r="N189" s="24"/>
      <c r="O189" s="24"/>
      <c r="P189" s="24"/>
      <c r="Q189" s="24"/>
      <c r="R189" s="23"/>
      <c r="S189" s="28"/>
    </row>
    <row r="190" customFormat="false" ht="15" hidden="false" customHeight="false" outlineLevel="0" collapsed="false">
      <c r="A190" s="23"/>
      <c r="B190" s="24"/>
      <c r="C190" s="24"/>
      <c r="D190" s="24"/>
      <c r="E190" s="25"/>
      <c r="F190" s="25"/>
      <c r="G190" s="24"/>
      <c r="H190" s="24"/>
      <c r="I190" s="24"/>
      <c r="J190" s="26"/>
      <c r="K190" s="24"/>
      <c r="L190" s="26"/>
      <c r="M190" s="26"/>
      <c r="N190" s="24"/>
      <c r="O190" s="24"/>
      <c r="P190" s="24"/>
      <c r="Q190" s="24"/>
      <c r="R190" s="23" t="s">
        <v>36</v>
      </c>
      <c r="S190" s="28"/>
    </row>
    <row r="191" customFormat="false" ht="15" hidden="false" customHeight="false" outlineLevel="0" collapsed="false">
      <c r="A191" s="23"/>
      <c r="B191" s="24"/>
      <c r="C191" s="24"/>
      <c r="D191" s="24"/>
      <c r="E191" s="25"/>
      <c r="F191" s="25"/>
      <c r="G191" s="24"/>
      <c r="H191" s="24"/>
      <c r="I191" s="24"/>
      <c r="J191" s="26"/>
      <c r="K191" s="24"/>
      <c r="L191" s="26"/>
      <c r="M191" s="26"/>
      <c r="N191" s="24"/>
      <c r="O191" s="24"/>
      <c r="P191" s="24"/>
      <c r="Q191" s="24"/>
      <c r="R191" s="31" t="s">
        <v>42</v>
      </c>
      <c r="S191" s="28"/>
    </row>
    <row r="192" customFormat="false" ht="15" hidden="false" customHeight="false" outlineLevel="0" collapsed="false">
      <c r="A192" s="23"/>
      <c r="B192" s="24"/>
      <c r="C192" s="24"/>
      <c r="D192" s="24"/>
      <c r="E192" s="25"/>
      <c r="F192" s="25"/>
      <c r="G192" s="24"/>
      <c r="H192" s="24"/>
      <c r="I192" s="24"/>
      <c r="J192" s="26"/>
      <c r="K192" s="24"/>
      <c r="L192" s="26"/>
      <c r="M192" s="26"/>
      <c r="N192" s="24"/>
      <c r="O192" s="24"/>
      <c r="P192" s="24"/>
      <c r="Q192" s="24"/>
      <c r="R192" s="31" t="s">
        <v>44</v>
      </c>
      <c r="S192" s="28"/>
    </row>
    <row r="193" customFormat="false" ht="15" hidden="false" customHeight="false" outlineLevel="0" collapsed="false">
      <c r="A193" s="23"/>
      <c r="B193" s="24"/>
      <c r="C193" s="24"/>
      <c r="D193" s="24"/>
      <c r="E193" s="25"/>
      <c r="F193" s="25"/>
      <c r="G193" s="24"/>
      <c r="H193" s="24"/>
      <c r="I193" s="24"/>
      <c r="J193" s="26"/>
      <c r="K193" s="24"/>
      <c r="L193" s="26"/>
      <c r="M193" s="26"/>
      <c r="N193" s="24"/>
      <c r="O193" s="24"/>
      <c r="P193" s="24"/>
      <c r="Q193" s="24"/>
      <c r="R193" s="31" t="s">
        <v>47</v>
      </c>
      <c r="S193" s="28"/>
    </row>
    <row r="194" customFormat="false" ht="15" hidden="false" customHeight="false" outlineLevel="0" collapsed="false">
      <c r="A194" s="23"/>
      <c r="B194" s="24"/>
      <c r="C194" s="24"/>
      <c r="D194" s="24"/>
      <c r="E194" s="25"/>
      <c r="F194" s="25"/>
      <c r="G194" s="24"/>
      <c r="H194" s="24"/>
      <c r="I194" s="24"/>
      <c r="J194" s="26"/>
      <c r="K194" s="24"/>
      <c r="L194" s="26"/>
      <c r="M194" s="26"/>
      <c r="N194" s="24"/>
      <c r="O194" s="24"/>
      <c r="P194" s="24"/>
      <c r="Q194" s="24"/>
      <c r="R194" s="31" t="s">
        <v>61</v>
      </c>
      <c r="S194" s="28"/>
    </row>
    <row r="195" customFormat="false" ht="15" hidden="false" customHeight="false" outlineLevel="0" collapsed="false">
      <c r="A195" s="23"/>
      <c r="B195" s="24"/>
      <c r="C195" s="24"/>
      <c r="D195" s="24"/>
      <c r="E195" s="25"/>
      <c r="F195" s="25"/>
      <c r="G195" s="24"/>
      <c r="H195" s="24"/>
      <c r="I195" s="24"/>
      <c r="J195" s="26"/>
      <c r="K195" s="24"/>
      <c r="L195" s="26"/>
      <c r="M195" s="26"/>
      <c r="N195" s="24"/>
      <c r="O195" s="24"/>
      <c r="P195" s="24"/>
      <c r="Q195" s="24"/>
      <c r="R195" s="31" t="s">
        <v>62</v>
      </c>
      <c r="S195" s="28"/>
    </row>
    <row r="196" customFormat="false" ht="15" hidden="false" customHeight="false" outlineLevel="0" collapsed="false">
      <c r="A196" s="23"/>
      <c r="B196" s="24"/>
      <c r="C196" s="24"/>
      <c r="D196" s="24"/>
      <c r="E196" s="25"/>
      <c r="F196" s="25"/>
      <c r="G196" s="24"/>
      <c r="H196" s="24"/>
      <c r="I196" s="24"/>
      <c r="J196" s="26"/>
      <c r="K196" s="24"/>
      <c r="L196" s="26"/>
      <c r="M196" s="26"/>
      <c r="N196" s="24"/>
      <c r="O196" s="24"/>
      <c r="P196" s="24"/>
      <c r="Q196" s="24"/>
      <c r="R196" s="31" t="s">
        <v>63</v>
      </c>
      <c r="S196" s="28"/>
    </row>
    <row r="197" customFormat="false" ht="15" hidden="false" customHeight="true" outlineLevel="0" collapsed="false">
      <c r="A197" s="23" t="s">
        <v>288</v>
      </c>
      <c r="B197" s="24" t="s">
        <v>289</v>
      </c>
      <c r="C197" s="24" t="s">
        <v>290</v>
      </c>
      <c r="D197" s="24" t="s">
        <v>291</v>
      </c>
      <c r="E197" s="25" t="n">
        <v>44987</v>
      </c>
      <c r="F197" s="25" t="s">
        <v>292</v>
      </c>
      <c r="G197" s="24" t="s">
        <v>52</v>
      </c>
      <c r="H197" s="24" t="s">
        <v>293</v>
      </c>
      <c r="I197" s="24" t="s">
        <v>27</v>
      </c>
      <c r="J197" s="26" t="n">
        <v>6000</v>
      </c>
      <c r="K197" s="24" t="n">
        <v>60</v>
      </c>
      <c r="L197" s="26" t="n">
        <v>360000</v>
      </c>
      <c r="M197" s="26" t="n">
        <v>360000</v>
      </c>
      <c r="N197" s="24" t="s">
        <v>294</v>
      </c>
      <c r="O197" s="24" t="s">
        <v>295</v>
      </c>
      <c r="P197" s="24" t="s">
        <v>294</v>
      </c>
      <c r="Q197" s="24" t="s">
        <v>296</v>
      </c>
      <c r="R197" s="23" t="s">
        <v>78</v>
      </c>
      <c r="S197" s="28"/>
    </row>
    <row r="198" customFormat="false" ht="15" hidden="false" customHeight="false" outlineLevel="0" collapsed="false">
      <c r="A198" s="23"/>
      <c r="B198" s="24"/>
      <c r="C198" s="24"/>
      <c r="D198" s="24"/>
      <c r="E198" s="25"/>
      <c r="F198" s="25"/>
      <c r="G198" s="24"/>
      <c r="H198" s="24"/>
      <c r="I198" s="24"/>
      <c r="J198" s="26"/>
      <c r="K198" s="24"/>
      <c r="L198" s="26"/>
      <c r="M198" s="26"/>
      <c r="N198" s="24"/>
      <c r="O198" s="24"/>
      <c r="P198" s="24"/>
      <c r="Q198" s="24"/>
      <c r="R198" s="23" t="s">
        <v>33</v>
      </c>
      <c r="S198" s="28"/>
    </row>
    <row r="199" customFormat="false" ht="51" hidden="false" customHeight="true" outlineLevel="0" collapsed="false">
      <c r="A199" s="23"/>
      <c r="B199" s="24"/>
      <c r="C199" s="24"/>
      <c r="D199" s="24"/>
      <c r="E199" s="25"/>
      <c r="F199" s="25"/>
      <c r="G199" s="24"/>
      <c r="H199" s="24"/>
      <c r="I199" s="24"/>
      <c r="J199" s="26"/>
      <c r="K199" s="24"/>
      <c r="L199" s="26"/>
      <c r="M199" s="26"/>
      <c r="N199" s="24"/>
      <c r="O199" s="24"/>
      <c r="P199" s="24"/>
      <c r="Q199" s="24"/>
      <c r="R199" s="32" t="s">
        <v>36</v>
      </c>
      <c r="S199" s="28"/>
    </row>
    <row r="200" customFormat="false" ht="18.75" hidden="false" customHeight="true" outlineLevel="0" collapsed="false">
      <c r="A200" s="23"/>
      <c r="B200" s="24"/>
      <c r="C200" s="24"/>
      <c r="D200" s="24"/>
      <c r="E200" s="25"/>
      <c r="F200" s="25"/>
      <c r="G200" s="24"/>
      <c r="H200" s="24"/>
      <c r="I200" s="24"/>
      <c r="J200" s="26"/>
      <c r="K200" s="24"/>
      <c r="L200" s="26"/>
      <c r="M200" s="26"/>
      <c r="N200" s="24"/>
      <c r="O200" s="24"/>
      <c r="P200" s="24"/>
      <c r="Q200" s="24"/>
      <c r="R200" s="31" t="s">
        <v>42</v>
      </c>
      <c r="S200" s="28"/>
    </row>
    <row r="201" customFormat="false" ht="18.75" hidden="false" customHeight="true" outlineLevel="0" collapsed="false">
      <c r="A201" s="23"/>
      <c r="B201" s="24"/>
      <c r="C201" s="24"/>
      <c r="D201" s="24"/>
      <c r="E201" s="25"/>
      <c r="F201" s="25"/>
      <c r="G201" s="24"/>
      <c r="H201" s="24"/>
      <c r="I201" s="24"/>
      <c r="J201" s="26"/>
      <c r="K201" s="24"/>
      <c r="L201" s="26"/>
      <c r="M201" s="26"/>
      <c r="N201" s="24"/>
      <c r="O201" s="24"/>
      <c r="P201" s="24"/>
      <c r="Q201" s="24"/>
      <c r="R201" s="31" t="s">
        <v>44</v>
      </c>
      <c r="S201" s="28"/>
    </row>
    <row r="202" customFormat="false" ht="18.75" hidden="false" customHeight="true" outlineLevel="0" collapsed="false">
      <c r="A202" s="23"/>
      <c r="B202" s="24"/>
      <c r="C202" s="24"/>
      <c r="D202" s="24"/>
      <c r="E202" s="25"/>
      <c r="F202" s="25"/>
      <c r="G202" s="24"/>
      <c r="H202" s="24"/>
      <c r="I202" s="24"/>
      <c r="J202" s="26"/>
      <c r="K202" s="24"/>
      <c r="L202" s="26"/>
      <c r="M202" s="26"/>
      <c r="N202" s="24"/>
      <c r="O202" s="24"/>
      <c r="P202" s="24"/>
      <c r="Q202" s="24"/>
      <c r="R202" s="31" t="s">
        <v>47</v>
      </c>
      <c r="S202" s="28"/>
    </row>
    <row r="203" customFormat="false" ht="18.75" hidden="false" customHeight="true" outlineLevel="0" collapsed="false">
      <c r="A203" s="23"/>
      <c r="B203" s="24"/>
      <c r="C203" s="24"/>
      <c r="D203" s="24"/>
      <c r="E203" s="25"/>
      <c r="F203" s="25"/>
      <c r="G203" s="24"/>
      <c r="H203" s="24"/>
      <c r="I203" s="24"/>
      <c r="J203" s="26"/>
      <c r="K203" s="24"/>
      <c r="L203" s="26"/>
      <c r="M203" s="26"/>
      <c r="N203" s="24"/>
      <c r="O203" s="24"/>
      <c r="P203" s="24"/>
      <c r="Q203" s="24"/>
      <c r="R203" s="31" t="s">
        <v>61</v>
      </c>
      <c r="S203" s="28"/>
    </row>
    <row r="204" customFormat="false" ht="18.75" hidden="false" customHeight="true" outlineLevel="0" collapsed="false">
      <c r="A204" s="23"/>
      <c r="B204" s="24"/>
      <c r="C204" s="24"/>
      <c r="D204" s="24"/>
      <c r="E204" s="25"/>
      <c r="F204" s="25"/>
      <c r="G204" s="24"/>
      <c r="H204" s="24"/>
      <c r="I204" s="24"/>
      <c r="J204" s="26"/>
      <c r="K204" s="24"/>
      <c r="L204" s="26"/>
      <c r="M204" s="26"/>
      <c r="N204" s="24"/>
      <c r="O204" s="24"/>
      <c r="P204" s="24"/>
      <c r="Q204" s="24"/>
      <c r="R204" s="31" t="s">
        <v>62</v>
      </c>
      <c r="S204" s="28"/>
    </row>
    <row r="205" customFormat="false" ht="15" hidden="false" customHeight="true" outlineLevel="0" collapsed="false">
      <c r="A205" s="23" t="s">
        <v>297</v>
      </c>
      <c r="B205" s="24" t="s">
        <v>298</v>
      </c>
      <c r="C205" s="24" t="s">
        <v>299</v>
      </c>
      <c r="D205" s="24" t="s">
        <v>300</v>
      </c>
      <c r="E205" s="25" t="s">
        <v>301</v>
      </c>
      <c r="F205" s="25" t="n">
        <v>46456</v>
      </c>
      <c r="G205" s="24" t="s">
        <v>52</v>
      </c>
      <c r="H205" s="24" t="s">
        <v>302</v>
      </c>
      <c r="I205" s="24" t="s">
        <v>110</v>
      </c>
      <c r="J205" s="26" t="n">
        <v>304258.62</v>
      </c>
      <c r="K205" s="24" t="n">
        <v>1</v>
      </c>
      <c r="L205" s="26" t="n">
        <v>304258.62</v>
      </c>
      <c r="M205" s="26" t="n">
        <v>304258.62</v>
      </c>
      <c r="N205" s="24" t="s">
        <v>303</v>
      </c>
      <c r="O205" s="24" t="s">
        <v>304</v>
      </c>
      <c r="P205" s="24" t="s">
        <v>305</v>
      </c>
      <c r="Q205" s="24" t="s">
        <v>306</v>
      </c>
      <c r="R205" s="23" t="s">
        <v>78</v>
      </c>
      <c r="S205" s="28"/>
    </row>
    <row r="206" customFormat="false" ht="113.25" hidden="false" customHeight="true" outlineLevel="0" collapsed="false">
      <c r="A206" s="23"/>
      <c r="B206" s="24"/>
      <c r="C206" s="24"/>
      <c r="D206" s="24"/>
      <c r="E206" s="25"/>
      <c r="F206" s="25"/>
      <c r="G206" s="24"/>
      <c r="H206" s="24"/>
      <c r="I206" s="24"/>
      <c r="J206" s="26"/>
      <c r="K206" s="24"/>
      <c r="L206" s="26"/>
      <c r="M206" s="26"/>
      <c r="N206" s="24"/>
      <c r="O206" s="24"/>
      <c r="P206" s="24"/>
      <c r="Q206" s="24"/>
      <c r="R206" s="31" t="s">
        <v>33</v>
      </c>
      <c r="S206" s="28"/>
    </row>
    <row r="207" customFormat="false" ht="24" hidden="false" customHeight="true" outlineLevel="0" collapsed="false">
      <c r="A207" s="23"/>
      <c r="B207" s="24"/>
      <c r="C207" s="24"/>
      <c r="D207" s="24"/>
      <c r="E207" s="25"/>
      <c r="F207" s="25"/>
      <c r="G207" s="24"/>
      <c r="H207" s="24"/>
      <c r="I207" s="24"/>
      <c r="J207" s="26"/>
      <c r="K207" s="24"/>
      <c r="L207" s="26"/>
      <c r="M207" s="26"/>
      <c r="N207" s="24"/>
      <c r="O207" s="24"/>
      <c r="P207" s="24"/>
      <c r="Q207" s="24"/>
      <c r="R207" s="31" t="s">
        <v>36</v>
      </c>
      <c r="S207" s="28"/>
    </row>
    <row r="208" customFormat="false" ht="21.75" hidden="false" customHeight="true" outlineLevel="0" collapsed="false">
      <c r="A208" s="23"/>
      <c r="B208" s="24"/>
      <c r="C208" s="24"/>
      <c r="D208" s="24"/>
      <c r="E208" s="25"/>
      <c r="F208" s="25"/>
      <c r="G208" s="24"/>
      <c r="H208" s="24"/>
      <c r="I208" s="24"/>
      <c r="J208" s="26"/>
      <c r="K208" s="24"/>
      <c r="L208" s="26"/>
      <c r="M208" s="26"/>
      <c r="N208" s="24"/>
      <c r="O208" s="24"/>
      <c r="P208" s="24"/>
      <c r="Q208" s="24"/>
      <c r="R208" s="31" t="s">
        <v>42</v>
      </c>
      <c r="S208" s="28"/>
    </row>
    <row r="209" customFormat="false" ht="21.75" hidden="false" customHeight="true" outlineLevel="0" collapsed="false">
      <c r="A209" s="23"/>
      <c r="B209" s="24"/>
      <c r="C209" s="24"/>
      <c r="D209" s="24"/>
      <c r="E209" s="25"/>
      <c r="F209" s="25"/>
      <c r="G209" s="24"/>
      <c r="H209" s="24"/>
      <c r="I209" s="24"/>
      <c r="J209" s="26"/>
      <c r="K209" s="24"/>
      <c r="L209" s="26"/>
      <c r="M209" s="26"/>
      <c r="N209" s="24"/>
      <c r="O209" s="24"/>
      <c r="P209" s="24"/>
      <c r="Q209" s="24"/>
      <c r="R209" s="31" t="s">
        <v>44</v>
      </c>
      <c r="S209" s="28"/>
    </row>
    <row r="210" customFormat="false" ht="21.75" hidden="false" customHeight="true" outlineLevel="0" collapsed="false">
      <c r="A210" s="23"/>
      <c r="B210" s="24"/>
      <c r="C210" s="24"/>
      <c r="D210" s="24"/>
      <c r="E210" s="25"/>
      <c r="F210" s="25"/>
      <c r="G210" s="24"/>
      <c r="H210" s="24"/>
      <c r="I210" s="24"/>
      <c r="J210" s="26"/>
      <c r="K210" s="24"/>
      <c r="L210" s="26"/>
      <c r="M210" s="26"/>
      <c r="N210" s="24"/>
      <c r="O210" s="24"/>
      <c r="P210" s="24"/>
      <c r="Q210" s="24"/>
      <c r="R210" s="31" t="s">
        <v>60</v>
      </c>
      <c r="S210" s="28"/>
    </row>
    <row r="211" customFormat="false" ht="21.75" hidden="false" customHeight="true" outlineLevel="0" collapsed="false">
      <c r="A211" s="23"/>
      <c r="B211" s="24"/>
      <c r="C211" s="24"/>
      <c r="D211" s="24"/>
      <c r="E211" s="25"/>
      <c r="F211" s="25"/>
      <c r="G211" s="24"/>
      <c r="H211" s="24"/>
      <c r="I211" s="24"/>
      <c r="J211" s="26"/>
      <c r="K211" s="24"/>
      <c r="L211" s="26"/>
      <c r="M211" s="26"/>
      <c r="N211" s="24"/>
      <c r="O211" s="24"/>
      <c r="P211" s="24"/>
      <c r="Q211" s="24"/>
      <c r="R211" s="31" t="s">
        <v>47</v>
      </c>
      <c r="S211" s="28"/>
    </row>
    <row r="212" customFormat="false" ht="15" hidden="false" customHeight="true" outlineLevel="0" collapsed="false">
      <c r="A212" s="23" t="s">
        <v>307</v>
      </c>
      <c r="B212" s="24" t="s">
        <v>308</v>
      </c>
      <c r="C212" s="24" t="s">
        <v>309</v>
      </c>
      <c r="D212" s="24" t="s">
        <v>310</v>
      </c>
      <c r="E212" s="25" t="s">
        <v>311</v>
      </c>
      <c r="F212" s="25" t="n">
        <v>46469</v>
      </c>
      <c r="G212" s="24" t="s">
        <v>52</v>
      </c>
      <c r="H212" s="24" t="s">
        <v>312</v>
      </c>
      <c r="I212" s="24" t="s">
        <v>27</v>
      </c>
      <c r="J212" s="26" t="n">
        <v>7750</v>
      </c>
      <c r="K212" s="24" t="n">
        <v>12</v>
      </c>
      <c r="L212" s="26" t="n">
        <v>93000</v>
      </c>
      <c r="M212" s="26" t="n">
        <v>93598.96</v>
      </c>
      <c r="N212" s="24" t="s">
        <v>313</v>
      </c>
      <c r="O212" s="24" t="s">
        <v>314</v>
      </c>
      <c r="P212" s="24" t="s">
        <v>315</v>
      </c>
      <c r="Q212" s="24" t="s">
        <v>157</v>
      </c>
      <c r="R212" s="23" t="s">
        <v>78</v>
      </c>
      <c r="S212" s="28"/>
    </row>
    <row r="213" customFormat="false" ht="30" hidden="false" customHeight="false" outlineLevel="0" collapsed="false">
      <c r="A213" s="23"/>
      <c r="B213" s="24"/>
      <c r="C213" s="24"/>
      <c r="D213" s="24"/>
      <c r="E213" s="25"/>
      <c r="F213" s="25"/>
      <c r="G213" s="24"/>
      <c r="H213" s="24" t="s">
        <v>316</v>
      </c>
      <c r="I213" s="24" t="s">
        <v>27</v>
      </c>
      <c r="J213" s="26" t="n">
        <v>74.87</v>
      </c>
      <c r="K213" s="24" t="n">
        <v>6</v>
      </c>
      <c r="L213" s="26" t="n">
        <v>449.22</v>
      </c>
      <c r="M213" s="26"/>
      <c r="N213" s="24"/>
      <c r="O213" s="24"/>
      <c r="P213" s="24"/>
      <c r="Q213" s="24"/>
      <c r="R213" s="23"/>
      <c r="S213" s="28"/>
    </row>
    <row r="214" customFormat="false" ht="15" hidden="false" customHeight="true" outlineLevel="0" collapsed="false">
      <c r="A214" s="23"/>
      <c r="B214" s="24"/>
      <c r="C214" s="24"/>
      <c r="D214" s="24"/>
      <c r="E214" s="25"/>
      <c r="F214" s="25"/>
      <c r="G214" s="24"/>
      <c r="H214" s="24" t="s">
        <v>317</v>
      </c>
      <c r="I214" s="24" t="s">
        <v>27</v>
      </c>
      <c r="J214" s="26" t="n">
        <v>74.87</v>
      </c>
      <c r="K214" s="24" t="n">
        <v>2</v>
      </c>
      <c r="L214" s="26" t="n">
        <v>149.74</v>
      </c>
      <c r="M214" s="26"/>
      <c r="N214" s="24"/>
      <c r="O214" s="24"/>
      <c r="P214" s="24"/>
      <c r="Q214" s="24"/>
      <c r="R214" s="23"/>
      <c r="S214" s="28"/>
    </row>
    <row r="215" customFormat="false" ht="44.25" hidden="false" customHeight="true" outlineLevel="0" collapsed="false">
      <c r="A215" s="23"/>
      <c r="B215" s="24"/>
      <c r="C215" s="24"/>
      <c r="D215" s="24"/>
      <c r="E215" s="25"/>
      <c r="F215" s="25"/>
      <c r="G215" s="24"/>
      <c r="H215" s="24"/>
      <c r="I215" s="24"/>
      <c r="J215" s="26"/>
      <c r="K215" s="24"/>
      <c r="L215" s="26"/>
      <c r="M215" s="26"/>
      <c r="N215" s="24"/>
      <c r="O215" s="24"/>
      <c r="P215" s="24"/>
      <c r="Q215" s="24"/>
      <c r="R215" s="31" t="s">
        <v>33</v>
      </c>
      <c r="S215" s="28"/>
    </row>
    <row r="216" customFormat="false" ht="24" hidden="false" customHeight="true" outlineLevel="0" collapsed="false">
      <c r="A216" s="23"/>
      <c r="B216" s="24"/>
      <c r="C216" s="24"/>
      <c r="D216" s="24"/>
      <c r="E216" s="25"/>
      <c r="F216" s="25"/>
      <c r="G216" s="24"/>
      <c r="H216" s="24"/>
      <c r="I216" s="24"/>
      <c r="J216" s="26"/>
      <c r="K216" s="24"/>
      <c r="L216" s="26"/>
      <c r="M216" s="26"/>
      <c r="N216" s="24"/>
      <c r="O216" s="24"/>
      <c r="P216" s="24"/>
      <c r="Q216" s="24"/>
      <c r="R216" s="31" t="s">
        <v>36</v>
      </c>
      <c r="S216" s="28"/>
    </row>
    <row r="217" customFormat="false" ht="22.5" hidden="false" customHeight="true" outlineLevel="0" collapsed="false">
      <c r="A217" s="23"/>
      <c r="B217" s="24"/>
      <c r="C217" s="24"/>
      <c r="D217" s="24"/>
      <c r="E217" s="25"/>
      <c r="F217" s="25"/>
      <c r="G217" s="24"/>
      <c r="H217" s="24"/>
      <c r="I217" s="24"/>
      <c r="J217" s="26"/>
      <c r="K217" s="24"/>
      <c r="L217" s="26"/>
      <c r="M217" s="26"/>
      <c r="N217" s="24"/>
      <c r="O217" s="24"/>
      <c r="P217" s="24"/>
      <c r="Q217" s="24"/>
      <c r="R217" s="31" t="s">
        <v>42</v>
      </c>
      <c r="S217" s="28"/>
    </row>
    <row r="218" customFormat="false" ht="22.5" hidden="false" customHeight="true" outlineLevel="0" collapsed="false">
      <c r="A218" s="23"/>
      <c r="B218" s="24"/>
      <c r="C218" s="24"/>
      <c r="D218" s="24"/>
      <c r="E218" s="25"/>
      <c r="F218" s="25"/>
      <c r="G218" s="24"/>
      <c r="H218" s="24"/>
      <c r="I218" s="24"/>
      <c r="J218" s="26"/>
      <c r="K218" s="24"/>
      <c r="L218" s="26"/>
      <c r="M218" s="26"/>
      <c r="N218" s="24"/>
      <c r="O218" s="24"/>
      <c r="P218" s="24"/>
      <c r="Q218" s="24"/>
      <c r="R218" s="31" t="s">
        <v>60</v>
      </c>
      <c r="S218" s="28"/>
    </row>
    <row r="219" customFormat="false" ht="22.5" hidden="false" customHeight="true" outlineLevel="0" collapsed="false">
      <c r="A219" s="23"/>
      <c r="B219" s="24"/>
      <c r="C219" s="24"/>
      <c r="D219" s="24"/>
      <c r="E219" s="25"/>
      <c r="F219" s="25"/>
      <c r="G219" s="24"/>
      <c r="H219" s="24"/>
      <c r="I219" s="24"/>
      <c r="J219" s="26"/>
      <c r="K219" s="24"/>
      <c r="L219" s="26"/>
      <c r="M219" s="26"/>
      <c r="N219" s="24"/>
      <c r="O219" s="24"/>
      <c r="P219" s="24"/>
      <c r="Q219" s="24"/>
      <c r="R219" s="31" t="s">
        <v>44</v>
      </c>
      <c r="S219" s="28"/>
    </row>
    <row r="220" customFormat="false" ht="22.5" hidden="false" customHeight="true" outlineLevel="0" collapsed="false">
      <c r="A220" s="23"/>
      <c r="B220" s="24"/>
      <c r="C220" s="24"/>
      <c r="D220" s="24"/>
      <c r="E220" s="25"/>
      <c r="F220" s="25"/>
      <c r="G220" s="24"/>
      <c r="H220" s="24"/>
      <c r="I220" s="24"/>
      <c r="J220" s="26"/>
      <c r="K220" s="24"/>
      <c r="L220" s="26"/>
      <c r="M220" s="26"/>
      <c r="N220" s="24"/>
      <c r="O220" s="24"/>
      <c r="P220" s="24"/>
      <c r="Q220" s="24"/>
      <c r="R220" s="31" t="s">
        <v>35</v>
      </c>
      <c r="S220" s="28"/>
    </row>
    <row r="221" customFormat="false" ht="22.5" hidden="false" customHeight="true" outlineLevel="0" collapsed="false">
      <c r="A221" s="23"/>
      <c r="B221" s="24"/>
      <c r="C221" s="24"/>
      <c r="D221" s="24"/>
      <c r="E221" s="25"/>
      <c r="F221" s="25"/>
      <c r="G221" s="24"/>
      <c r="H221" s="24"/>
      <c r="I221" s="24"/>
      <c r="J221" s="26"/>
      <c r="K221" s="24"/>
      <c r="L221" s="26"/>
      <c r="M221" s="26"/>
      <c r="N221" s="24"/>
      <c r="O221" s="24"/>
      <c r="P221" s="24"/>
      <c r="Q221" s="24"/>
      <c r="R221" s="31" t="s">
        <v>47</v>
      </c>
      <c r="S221" s="28"/>
    </row>
    <row r="222" customFormat="false" ht="105" hidden="false" customHeight="true" outlineLevel="0" collapsed="false">
      <c r="A222" s="23" t="s">
        <v>318</v>
      </c>
      <c r="B222" s="24" t="s">
        <v>319</v>
      </c>
      <c r="C222" s="24" t="s">
        <v>320</v>
      </c>
      <c r="D222" s="24" t="s">
        <v>321</v>
      </c>
      <c r="E222" s="25" t="s">
        <v>322</v>
      </c>
      <c r="F222" s="25" t="n">
        <v>46470</v>
      </c>
      <c r="G222" s="24" t="s">
        <v>52</v>
      </c>
      <c r="H222" s="24" t="s">
        <v>323</v>
      </c>
      <c r="I222" s="24" t="s">
        <v>110</v>
      </c>
      <c r="J222" s="26" t="n">
        <v>140892.92</v>
      </c>
      <c r="K222" s="24" t="n">
        <v>1</v>
      </c>
      <c r="L222" s="26" t="n">
        <v>140892.92</v>
      </c>
      <c r="M222" s="26" t="n">
        <v>140892.92</v>
      </c>
      <c r="N222" s="24" t="s">
        <v>324</v>
      </c>
      <c r="O222" s="24" t="s">
        <v>325</v>
      </c>
      <c r="P222" s="24" t="s">
        <v>326</v>
      </c>
      <c r="Q222" s="24" t="s">
        <v>306</v>
      </c>
      <c r="R222" s="23" t="s">
        <v>78</v>
      </c>
      <c r="S222" s="28"/>
    </row>
    <row r="223" customFormat="false" ht="15" hidden="false" customHeight="false" outlineLevel="0" collapsed="false">
      <c r="A223" s="23"/>
      <c r="B223" s="24"/>
      <c r="C223" s="24"/>
      <c r="D223" s="24"/>
      <c r="E223" s="25"/>
      <c r="F223" s="25"/>
      <c r="G223" s="24"/>
      <c r="H223" s="24"/>
      <c r="I223" s="24"/>
      <c r="J223" s="26"/>
      <c r="K223" s="24"/>
      <c r="L223" s="26"/>
      <c r="M223" s="26"/>
      <c r="N223" s="24"/>
      <c r="O223" s="24"/>
      <c r="P223" s="24"/>
      <c r="Q223" s="24"/>
      <c r="R223" s="31" t="s">
        <v>33</v>
      </c>
      <c r="S223" s="28"/>
    </row>
    <row r="224" customFormat="false" ht="15" hidden="false" customHeight="false" outlineLevel="0" collapsed="false">
      <c r="A224" s="23"/>
      <c r="B224" s="24"/>
      <c r="C224" s="24"/>
      <c r="D224" s="24"/>
      <c r="E224" s="25"/>
      <c r="F224" s="25"/>
      <c r="G224" s="24"/>
      <c r="H224" s="24"/>
      <c r="I224" s="24"/>
      <c r="J224" s="26"/>
      <c r="K224" s="24"/>
      <c r="L224" s="26"/>
      <c r="M224" s="26"/>
      <c r="N224" s="24"/>
      <c r="O224" s="24"/>
      <c r="P224" s="24"/>
      <c r="Q224" s="24"/>
      <c r="R224" s="31" t="s">
        <v>60</v>
      </c>
      <c r="S224" s="28"/>
    </row>
    <row r="225" customFormat="false" ht="15" hidden="false" customHeight="false" outlineLevel="0" collapsed="false">
      <c r="A225" s="23"/>
      <c r="B225" s="24"/>
      <c r="C225" s="24"/>
      <c r="D225" s="24"/>
      <c r="E225" s="25"/>
      <c r="F225" s="25"/>
      <c r="G225" s="24"/>
      <c r="H225" s="24"/>
      <c r="I225" s="24"/>
      <c r="J225" s="26"/>
      <c r="K225" s="24"/>
      <c r="L225" s="26"/>
      <c r="M225" s="26"/>
      <c r="N225" s="24"/>
      <c r="O225" s="24"/>
      <c r="P225" s="24"/>
      <c r="Q225" s="24"/>
      <c r="R225" s="31" t="s">
        <v>35</v>
      </c>
      <c r="S225" s="28"/>
    </row>
    <row r="226" customFormat="false" ht="90" hidden="false" customHeight="true" outlineLevel="0" collapsed="false">
      <c r="A226" s="23" t="s">
        <v>327</v>
      </c>
      <c r="B226" s="24" t="s">
        <v>328</v>
      </c>
      <c r="C226" s="24" t="s">
        <v>329</v>
      </c>
      <c r="D226" s="24" t="s">
        <v>330</v>
      </c>
      <c r="E226" s="25" t="n">
        <v>45019</v>
      </c>
      <c r="F226" s="25" t="n">
        <v>46480</v>
      </c>
      <c r="G226" s="24" t="s">
        <v>52</v>
      </c>
      <c r="H226" s="24" t="s">
        <v>331</v>
      </c>
      <c r="I226" s="24" t="s">
        <v>27</v>
      </c>
      <c r="J226" s="26" t="n">
        <v>3506.69</v>
      </c>
      <c r="K226" s="24" t="n">
        <v>12</v>
      </c>
      <c r="L226" s="26" t="n">
        <v>42080.28</v>
      </c>
      <c r="M226" s="26" t="n">
        <v>42080.28</v>
      </c>
      <c r="N226" s="24" t="s">
        <v>332</v>
      </c>
      <c r="O226" s="24" t="s">
        <v>333</v>
      </c>
      <c r="P226" s="24" t="s">
        <v>334</v>
      </c>
      <c r="Q226" s="24" t="s">
        <v>335</v>
      </c>
      <c r="R226" s="23" t="s">
        <v>78</v>
      </c>
      <c r="S226" s="28"/>
    </row>
    <row r="227" customFormat="false" ht="15" hidden="false" customHeight="false" outlineLevel="0" collapsed="false">
      <c r="A227" s="23"/>
      <c r="B227" s="24"/>
      <c r="C227" s="24"/>
      <c r="D227" s="24"/>
      <c r="E227" s="25"/>
      <c r="F227" s="25"/>
      <c r="G227" s="24"/>
      <c r="H227" s="24"/>
      <c r="I227" s="24"/>
      <c r="J227" s="26"/>
      <c r="K227" s="24"/>
      <c r="L227" s="26"/>
      <c r="M227" s="26"/>
      <c r="N227" s="24"/>
      <c r="O227" s="24"/>
      <c r="P227" s="24"/>
      <c r="Q227" s="24"/>
      <c r="R227" s="31" t="s">
        <v>33</v>
      </c>
      <c r="S227" s="28"/>
    </row>
    <row r="228" customFormat="false" ht="15" hidden="false" customHeight="false" outlineLevel="0" collapsed="false">
      <c r="A228" s="23"/>
      <c r="B228" s="24"/>
      <c r="C228" s="24"/>
      <c r="D228" s="24"/>
      <c r="E228" s="25"/>
      <c r="F228" s="25"/>
      <c r="G228" s="24"/>
      <c r="H228" s="24"/>
      <c r="I228" s="24"/>
      <c r="J228" s="26"/>
      <c r="K228" s="24"/>
      <c r="L228" s="26"/>
      <c r="M228" s="26"/>
      <c r="N228" s="24"/>
      <c r="O228" s="24"/>
      <c r="P228" s="24"/>
      <c r="Q228" s="24"/>
      <c r="R228" s="31" t="s">
        <v>36</v>
      </c>
      <c r="S228" s="28"/>
    </row>
    <row r="229" customFormat="false" ht="15" hidden="false" customHeight="false" outlineLevel="0" collapsed="false">
      <c r="A229" s="23"/>
      <c r="B229" s="24"/>
      <c r="C229" s="24"/>
      <c r="D229" s="24"/>
      <c r="E229" s="25"/>
      <c r="F229" s="25"/>
      <c r="G229" s="24"/>
      <c r="H229" s="24"/>
      <c r="I229" s="24"/>
      <c r="J229" s="26"/>
      <c r="K229" s="24"/>
      <c r="L229" s="26"/>
      <c r="M229" s="26"/>
      <c r="N229" s="24"/>
      <c r="O229" s="24"/>
      <c r="P229" s="24"/>
      <c r="Q229" s="24"/>
      <c r="R229" s="31" t="s">
        <v>42</v>
      </c>
      <c r="S229" s="28"/>
    </row>
    <row r="230" customFormat="false" ht="15" hidden="false" customHeight="false" outlineLevel="0" collapsed="false">
      <c r="A230" s="23"/>
      <c r="B230" s="24"/>
      <c r="C230" s="24"/>
      <c r="D230" s="24"/>
      <c r="E230" s="25"/>
      <c r="F230" s="25"/>
      <c r="G230" s="24"/>
      <c r="H230" s="24"/>
      <c r="I230" s="24"/>
      <c r="J230" s="26"/>
      <c r="K230" s="24"/>
      <c r="L230" s="26"/>
      <c r="M230" s="26"/>
      <c r="N230" s="24"/>
      <c r="O230" s="24"/>
      <c r="P230" s="24"/>
      <c r="Q230" s="24"/>
      <c r="R230" s="31" t="s">
        <v>60</v>
      </c>
      <c r="S230" s="28"/>
    </row>
    <row r="231" customFormat="false" ht="15" hidden="false" customHeight="false" outlineLevel="0" collapsed="false">
      <c r="A231" s="23"/>
      <c r="B231" s="24"/>
      <c r="C231" s="24"/>
      <c r="D231" s="24"/>
      <c r="E231" s="25"/>
      <c r="F231" s="25"/>
      <c r="G231" s="24"/>
      <c r="H231" s="24"/>
      <c r="I231" s="24"/>
      <c r="J231" s="26"/>
      <c r="K231" s="24"/>
      <c r="L231" s="26"/>
      <c r="M231" s="26"/>
      <c r="N231" s="24"/>
      <c r="O231" s="24"/>
      <c r="P231" s="24"/>
      <c r="Q231" s="24"/>
      <c r="R231" s="31" t="s">
        <v>44</v>
      </c>
      <c r="S231" s="28"/>
    </row>
    <row r="232" customFormat="false" ht="15" hidden="false" customHeight="false" outlineLevel="0" collapsed="false">
      <c r="A232" s="23"/>
      <c r="B232" s="24"/>
      <c r="C232" s="24"/>
      <c r="D232" s="24"/>
      <c r="E232" s="25"/>
      <c r="F232" s="25"/>
      <c r="G232" s="24"/>
      <c r="H232" s="24"/>
      <c r="I232" s="24"/>
      <c r="J232" s="26"/>
      <c r="K232" s="24"/>
      <c r="L232" s="26"/>
      <c r="M232" s="26"/>
      <c r="N232" s="24"/>
      <c r="O232" s="24"/>
      <c r="P232" s="24"/>
      <c r="Q232" s="24"/>
      <c r="R232" s="31" t="s">
        <v>35</v>
      </c>
      <c r="S232" s="28"/>
    </row>
    <row r="233" customFormat="false" ht="138.75" hidden="false" customHeight="true" outlineLevel="0" collapsed="false">
      <c r="A233" s="23" t="s">
        <v>336</v>
      </c>
      <c r="B233" s="24" t="s">
        <v>337</v>
      </c>
      <c r="C233" s="24" t="s">
        <v>338</v>
      </c>
      <c r="D233" s="24" t="s">
        <v>339</v>
      </c>
      <c r="E233" s="25" t="s">
        <v>340</v>
      </c>
      <c r="F233" s="25" t="s">
        <v>341</v>
      </c>
      <c r="G233" s="24" t="s">
        <v>25</v>
      </c>
      <c r="H233" s="24" t="s">
        <v>342</v>
      </c>
      <c r="I233" s="24" t="s">
        <v>73</v>
      </c>
      <c r="J233" s="26" t="n">
        <v>16300</v>
      </c>
      <c r="K233" s="24" t="n">
        <v>2</v>
      </c>
      <c r="L233" s="26" t="n">
        <v>32600</v>
      </c>
      <c r="M233" s="26" t="n">
        <v>32600</v>
      </c>
      <c r="N233" s="24" t="s">
        <v>343</v>
      </c>
      <c r="O233" s="24" t="s">
        <v>344</v>
      </c>
      <c r="P233" s="24" t="s">
        <v>345</v>
      </c>
      <c r="Q233" s="46" t="s">
        <v>346</v>
      </c>
      <c r="R233" s="24" t="s">
        <v>221</v>
      </c>
      <c r="S233" s="28"/>
    </row>
    <row r="234" customFormat="false" ht="15" hidden="false" customHeight="true" outlineLevel="0" collapsed="false">
      <c r="A234" s="23" t="s">
        <v>347</v>
      </c>
      <c r="B234" s="24" t="s">
        <v>348</v>
      </c>
      <c r="C234" s="24" t="s">
        <v>349</v>
      </c>
      <c r="D234" s="24" t="s">
        <v>350</v>
      </c>
      <c r="E234" s="25" t="n">
        <v>45050</v>
      </c>
      <c r="F234" s="25" t="n">
        <v>46511</v>
      </c>
      <c r="G234" s="24" t="s">
        <v>52</v>
      </c>
      <c r="H234" s="24" t="s">
        <v>351</v>
      </c>
      <c r="I234" s="24" t="s">
        <v>27</v>
      </c>
      <c r="J234" s="26" t="n">
        <v>12350.48</v>
      </c>
      <c r="K234" s="24" t="n">
        <v>12</v>
      </c>
      <c r="L234" s="26" t="n">
        <v>148205.76</v>
      </c>
      <c r="M234" s="26" t="n">
        <v>148205.76</v>
      </c>
      <c r="N234" s="24" t="s">
        <v>352</v>
      </c>
      <c r="O234" s="24" t="s">
        <v>353</v>
      </c>
      <c r="P234" s="24" t="s">
        <v>354</v>
      </c>
      <c r="Q234" s="24" t="s">
        <v>355</v>
      </c>
      <c r="R234" s="23" t="s">
        <v>78</v>
      </c>
      <c r="S234" s="28"/>
    </row>
    <row r="235" customFormat="false" ht="72.75" hidden="false" customHeight="true" outlineLevel="0" collapsed="false">
      <c r="A235" s="23"/>
      <c r="B235" s="24"/>
      <c r="C235" s="24"/>
      <c r="D235" s="24"/>
      <c r="E235" s="25"/>
      <c r="F235" s="25"/>
      <c r="G235" s="24"/>
      <c r="H235" s="24"/>
      <c r="I235" s="24"/>
      <c r="J235" s="26"/>
      <c r="K235" s="24"/>
      <c r="L235" s="26"/>
      <c r="M235" s="26"/>
      <c r="N235" s="24"/>
      <c r="O235" s="24"/>
      <c r="P235" s="24"/>
      <c r="Q235" s="24"/>
      <c r="R235" s="32" t="s">
        <v>36</v>
      </c>
      <c r="S235" s="28"/>
    </row>
    <row r="236" customFormat="false" ht="72.75" hidden="false" customHeight="true" outlineLevel="0" collapsed="false">
      <c r="A236" s="23"/>
      <c r="B236" s="24"/>
      <c r="C236" s="24"/>
      <c r="D236" s="24"/>
      <c r="E236" s="25"/>
      <c r="F236" s="25"/>
      <c r="G236" s="24"/>
      <c r="H236" s="24"/>
      <c r="I236" s="24"/>
      <c r="J236" s="26"/>
      <c r="K236" s="24"/>
      <c r="L236" s="26"/>
      <c r="M236" s="26"/>
      <c r="N236" s="24"/>
      <c r="O236" s="24"/>
      <c r="P236" s="24"/>
      <c r="Q236" s="24"/>
      <c r="R236" s="31" t="s">
        <v>33</v>
      </c>
      <c r="S236" s="28"/>
    </row>
    <row r="237" customFormat="false" ht="21" hidden="false" customHeight="true" outlineLevel="0" collapsed="false">
      <c r="A237" s="23"/>
      <c r="B237" s="24"/>
      <c r="C237" s="24"/>
      <c r="D237" s="24"/>
      <c r="E237" s="25"/>
      <c r="F237" s="25"/>
      <c r="G237" s="24"/>
      <c r="H237" s="24"/>
      <c r="I237" s="24"/>
      <c r="J237" s="26"/>
      <c r="K237" s="24"/>
      <c r="L237" s="26"/>
      <c r="M237" s="26"/>
      <c r="N237" s="24"/>
      <c r="O237" s="24"/>
      <c r="P237" s="24"/>
      <c r="Q237" s="24"/>
      <c r="R237" s="31" t="s">
        <v>42</v>
      </c>
      <c r="S237" s="28"/>
    </row>
    <row r="238" customFormat="false" ht="21" hidden="false" customHeight="true" outlineLevel="0" collapsed="false">
      <c r="A238" s="23"/>
      <c r="B238" s="24"/>
      <c r="C238" s="24"/>
      <c r="D238" s="24"/>
      <c r="E238" s="25"/>
      <c r="F238" s="25"/>
      <c r="G238" s="24"/>
      <c r="H238" s="24"/>
      <c r="I238" s="24"/>
      <c r="J238" s="26"/>
      <c r="K238" s="24"/>
      <c r="L238" s="26"/>
      <c r="M238" s="26"/>
      <c r="N238" s="24"/>
      <c r="O238" s="24"/>
      <c r="P238" s="24"/>
      <c r="Q238" s="24"/>
      <c r="R238" s="31" t="s">
        <v>44</v>
      </c>
      <c r="S238" s="28"/>
    </row>
    <row r="239" customFormat="false" ht="21" hidden="false" customHeight="true" outlineLevel="0" collapsed="false">
      <c r="A239" s="23"/>
      <c r="B239" s="24"/>
      <c r="C239" s="24"/>
      <c r="D239" s="24"/>
      <c r="E239" s="25"/>
      <c r="F239" s="25"/>
      <c r="G239" s="24"/>
      <c r="H239" s="24"/>
      <c r="I239" s="24"/>
      <c r="J239" s="26"/>
      <c r="K239" s="24"/>
      <c r="L239" s="26"/>
      <c r="M239" s="26"/>
      <c r="N239" s="24"/>
      <c r="O239" s="24"/>
      <c r="P239" s="24"/>
      <c r="Q239" s="24"/>
      <c r="R239" s="31" t="s">
        <v>47</v>
      </c>
      <c r="S239" s="28"/>
    </row>
    <row r="240" customFormat="false" ht="21" hidden="false" customHeight="true" outlineLevel="0" collapsed="false">
      <c r="A240" s="23"/>
      <c r="B240" s="24"/>
      <c r="C240" s="24"/>
      <c r="D240" s="24"/>
      <c r="E240" s="25"/>
      <c r="F240" s="25"/>
      <c r="G240" s="24"/>
      <c r="H240" s="24"/>
      <c r="I240" s="24"/>
      <c r="J240" s="26"/>
      <c r="K240" s="24"/>
      <c r="L240" s="26"/>
      <c r="M240" s="26"/>
      <c r="N240" s="24"/>
      <c r="O240" s="24"/>
      <c r="P240" s="24"/>
      <c r="Q240" s="24"/>
      <c r="R240" s="31" t="s">
        <v>60</v>
      </c>
      <c r="S240" s="28"/>
    </row>
    <row r="241" customFormat="false" ht="45" hidden="false" customHeight="true" outlineLevel="0" collapsed="false">
      <c r="A241" s="23" t="s">
        <v>356</v>
      </c>
      <c r="B241" s="24" t="s">
        <v>357</v>
      </c>
      <c r="C241" s="24" t="s">
        <v>358</v>
      </c>
      <c r="D241" s="24" t="s">
        <v>359</v>
      </c>
      <c r="E241" s="25" t="n">
        <v>45079</v>
      </c>
      <c r="F241" s="25" t="n">
        <v>46175</v>
      </c>
      <c r="G241" s="24" t="s">
        <v>52</v>
      </c>
      <c r="H241" s="24" t="s">
        <v>360</v>
      </c>
      <c r="I241" s="24" t="s">
        <v>27</v>
      </c>
      <c r="J241" s="26" t="n">
        <v>20068.92</v>
      </c>
      <c r="K241" s="24" t="n">
        <v>12</v>
      </c>
      <c r="L241" s="26" t="n">
        <v>240827.04</v>
      </c>
      <c r="M241" s="26" t="n">
        <v>264249.84</v>
      </c>
      <c r="N241" s="24" t="s">
        <v>361</v>
      </c>
      <c r="O241" s="24" t="s">
        <v>362</v>
      </c>
      <c r="P241" s="24" t="s">
        <v>363</v>
      </c>
      <c r="Q241" s="24" t="s">
        <v>364</v>
      </c>
      <c r="R241" s="23" t="s">
        <v>78</v>
      </c>
      <c r="S241" s="28"/>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c r="GV241" s="29"/>
      <c r="GW241" s="29"/>
      <c r="GX241" s="29"/>
      <c r="GY241" s="29"/>
      <c r="GZ241" s="29"/>
      <c r="HA241" s="29"/>
      <c r="HB241" s="29"/>
      <c r="HC241" s="29"/>
      <c r="HD241" s="29"/>
      <c r="HE241" s="29"/>
      <c r="HF241" s="29"/>
      <c r="HG241" s="29"/>
      <c r="HH241" s="29"/>
      <c r="HI241" s="29"/>
      <c r="HJ241" s="29"/>
      <c r="HK241" s="29"/>
      <c r="HL241" s="29"/>
      <c r="HM241" s="29"/>
      <c r="HN241" s="29"/>
      <c r="HO241" s="29"/>
      <c r="HP241" s="29"/>
      <c r="HQ241" s="29"/>
      <c r="HR241" s="29"/>
      <c r="HS241" s="29"/>
      <c r="HT241" s="29"/>
      <c r="HU241" s="29"/>
      <c r="HV241" s="29"/>
      <c r="HW241" s="29"/>
      <c r="HX241" s="29"/>
      <c r="HY241" s="29"/>
      <c r="HZ241" s="29"/>
      <c r="IA241" s="29"/>
      <c r="IB241" s="29"/>
      <c r="IC241" s="29"/>
      <c r="ID241" s="29"/>
      <c r="IE241" s="29"/>
      <c r="IF241" s="29"/>
      <c r="IG241" s="29"/>
      <c r="IH241" s="29"/>
      <c r="II241" s="29"/>
      <c r="IJ241" s="29"/>
      <c r="IK241" s="29"/>
      <c r="IL241" s="29"/>
      <c r="IM241" s="29"/>
      <c r="IN241" s="29"/>
      <c r="IO241" s="29"/>
      <c r="IP241" s="29"/>
      <c r="IQ241" s="29"/>
      <c r="IR241" s="29"/>
      <c r="IS241" s="29"/>
      <c r="IT241" s="29"/>
      <c r="IU241" s="29"/>
      <c r="IV241" s="29"/>
      <c r="IW241" s="29"/>
      <c r="IX241" s="29"/>
      <c r="IY241" s="29"/>
      <c r="IZ241" s="29"/>
      <c r="JA241" s="29"/>
      <c r="JB241" s="29"/>
      <c r="JC241" s="29"/>
      <c r="JD241" s="29"/>
      <c r="JE241" s="29"/>
      <c r="JF241" s="29"/>
      <c r="JG241" s="29"/>
      <c r="JH241" s="29"/>
      <c r="JI241" s="29"/>
      <c r="JJ241" s="29"/>
      <c r="JK241" s="29"/>
      <c r="JL241" s="29"/>
      <c r="JM241" s="29"/>
      <c r="JN241" s="29"/>
      <c r="JO241" s="29"/>
      <c r="JP241" s="29"/>
      <c r="JQ241" s="29"/>
      <c r="JR241" s="29"/>
      <c r="JS241" s="29"/>
      <c r="JT241" s="29"/>
      <c r="JU241" s="29"/>
      <c r="JV241" s="29"/>
      <c r="JW241" s="29"/>
      <c r="JX241" s="29"/>
      <c r="JY241" s="29"/>
      <c r="JZ241" s="29"/>
      <c r="KA241" s="29"/>
      <c r="KB241" s="29"/>
      <c r="KC241" s="29"/>
      <c r="KD241" s="29"/>
      <c r="KE241" s="29"/>
      <c r="KF241" s="29"/>
      <c r="KG241" s="29"/>
      <c r="KH241" s="29"/>
      <c r="KI241" s="29"/>
      <c r="KJ241" s="29"/>
      <c r="KK241" s="29"/>
      <c r="KL241" s="29"/>
      <c r="KM241" s="29"/>
      <c r="KN241" s="29"/>
      <c r="KO241" s="29"/>
      <c r="KP241" s="29"/>
      <c r="KQ241" s="29"/>
      <c r="KR241" s="29"/>
      <c r="KS241" s="29"/>
      <c r="KT241" s="29"/>
      <c r="KU241" s="29"/>
      <c r="KV241" s="29"/>
      <c r="KW241" s="29"/>
      <c r="KX241" s="29"/>
      <c r="KY241" s="29"/>
      <c r="KZ241" s="29"/>
      <c r="LA241" s="29"/>
      <c r="LB241" s="29"/>
      <c r="LC241" s="29"/>
      <c r="LD241" s="29"/>
      <c r="LE241" s="29"/>
      <c r="LF241" s="29"/>
      <c r="LG241" s="29"/>
      <c r="LH241" s="29"/>
      <c r="LI241" s="29"/>
      <c r="LJ241" s="29"/>
      <c r="LK241" s="29"/>
      <c r="LL241" s="29"/>
      <c r="LM241" s="29"/>
      <c r="LN241" s="29"/>
      <c r="LO241" s="29"/>
      <c r="LP241" s="29"/>
      <c r="LQ241" s="29"/>
      <c r="LR241" s="29"/>
      <c r="LS241" s="29"/>
      <c r="LT241" s="29"/>
      <c r="LU241" s="29"/>
      <c r="LV241" s="29"/>
      <c r="LW241" s="29"/>
      <c r="LX241" s="29"/>
      <c r="LY241" s="29"/>
      <c r="LZ241" s="29"/>
      <c r="MA241" s="29"/>
      <c r="MB241" s="29"/>
      <c r="MC241" s="29"/>
      <c r="MD241" s="29"/>
      <c r="ME241" s="29"/>
      <c r="MF241" s="29"/>
      <c r="MG241" s="29"/>
      <c r="MH241" s="29"/>
      <c r="MI241" s="29"/>
      <c r="MJ241" s="29"/>
      <c r="MK241" s="29"/>
      <c r="ML241" s="29"/>
      <c r="MM241" s="29"/>
      <c r="MN241" s="29"/>
      <c r="MO241" s="29"/>
      <c r="MP241" s="29"/>
      <c r="MQ241" s="29"/>
      <c r="MR241" s="29"/>
      <c r="MS241" s="29"/>
      <c r="MT241" s="29"/>
      <c r="MU241" s="29"/>
      <c r="MV241" s="29"/>
      <c r="MW241" s="29"/>
      <c r="MX241" s="29"/>
      <c r="MY241" s="29"/>
      <c r="MZ241" s="29"/>
      <c r="NA241" s="29"/>
      <c r="NB241" s="29"/>
      <c r="NC241" s="29"/>
      <c r="ND241" s="29"/>
      <c r="NE241" s="29"/>
      <c r="NF241" s="29"/>
      <c r="NG241" s="29"/>
      <c r="NH241" s="29"/>
      <c r="NI241" s="29"/>
      <c r="NJ241" s="29"/>
      <c r="NK241" s="29"/>
      <c r="NL241" s="29"/>
      <c r="NM241" s="29"/>
      <c r="NN241" s="29"/>
      <c r="NO241" s="29"/>
      <c r="NP241" s="29"/>
      <c r="NQ241" s="29"/>
      <c r="NR241" s="29"/>
      <c r="NS241" s="29"/>
      <c r="NT241" s="29"/>
      <c r="NU241" s="29"/>
      <c r="NV241" s="29"/>
      <c r="NW241" s="29"/>
      <c r="NX241" s="29"/>
      <c r="NY241" s="29"/>
      <c r="NZ241" s="29"/>
      <c r="OA241" s="29"/>
      <c r="OB241" s="29"/>
      <c r="OC241" s="29"/>
      <c r="OD241" s="29"/>
      <c r="OE241" s="29"/>
      <c r="OF241" s="29"/>
      <c r="OG241" s="29"/>
      <c r="OH241" s="29"/>
      <c r="OI241" s="29"/>
      <c r="OJ241" s="29"/>
      <c r="OK241" s="29"/>
      <c r="OL241" s="29"/>
      <c r="OM241" s="29"/>
      <c r="ON241" s="29"/>
      <c r="OO241" s="29"/>
      <c r="OP241" s="29"/>
      <c r="OQ241" s="29"/>
      <c r="OR241" s="29"/>
      <c r="OS241" s="29"/>
      <c r="OT241" s="29"/>
      <c r="OU241" s="29"/>
      <c r="OV241" s="29"/>
      <c r="OW241" s="29"/>
      <c r="OX241" s="29"/>
      <c r="OY241" s="29"/>
      <c r="OZ241" s="29"/>
      <c r="PA241" s="29"/>
      <c r="PB241" s="29"/>
      <c r="PC241" s="29"/>
      <c r="PD241" s="29"/>
      <c r="PE241" s="29"/>
      <c r="PF241" s="29"/>
      <c r="PG241" s="29"/>
      <c r="PH241" s="29"/>
      <c r="PI241" s="29"/>
      <c r="PJ241" s="29"/>
      <c r="PK241" s="29"/>
      <c r="PL241" s="29"/>
      <c r="PM241" s="29"/>
      <c r="PN241" s="29"/>
      <c r="PO241" s="29"/>
      <c r="PP241" s="29"/>
      <c r="PQ241" s="29"/>
      <c r="PR241" s="29"/>
      <c r="PS241" s="29"/>
      <c r="PT241" s="29"/>
      <c r="PU241" s="29"/>
      <c r="PV241" s="29"/>
      <c r="PW241" s="29"/>
      <c r="PX241" s="29"/>
      <c r="PY241" s="29"/>
      <c r="PZ241" s="29"/>
      <c r="QA241" s="29"/>
      <c r="QB241" s="29"/>
      <c r="QC241" s="29"/>
      <c r="QD241" s="29"/>
      <c r="QE241" s="29"/>
      <c r="QF241" s="29"/>
      <c r="QG241" s="29"/>
      <c r="QH241" s="29"/>
      <c r="QI241" s="29"/>
      <c r="QJ241" s="29"/>
      <c r="QK241" s="29"/>
      <c r="QL241" s="29"/>
      <c r="QM241" s="29"/>
      <c r="QN241" s="29"/>
      <c r="QO241" s="29"/>
      <c r="QP241" s="29"/>
      <c r="QQ241" s="29"/>
      <c r="QR241" s="29"/>
      <c r="QS241" s="29"/>
      <c r="QT241" s="29"/>
      <c r="QU241" s="29"/>
      <c r="QV241" s="29"/>
      <c r="QW241" s="29"/>
      <c r="QX241" s="29"/>
      <c r="QY241" s="29"/>
      <c r="QZ241" s="29"/>
      <c r="RA241" s="29"/>
      <c r="RB241" s="29"/>
      <c r="RC241" s="29"/>
      <c r="RD241" s="29"/>
      <c r="RE241" s="29"/>
      <c r="RF241" s="29"/>
      <c r="RG241" s="29"/>
      <c r="RH241" s="29"/>
      <c r="RI241" s="29"/>
      <c r="RJ241" s="29"/>
      <c r="RK241" s="29"/>
      <c r="RL241" s="29"/>
      <c r="RM241" s="29"/>
      <c r="RN241" s="29"/>
      <c r="RO241" s="29"/>
      <c r="RP241" s="29"/>
      <c r="RQ241" s="29"/>
      <c r="RR241" s="29"/>
      <c r="RS241" s="29"/>
      <c r="RT241" s="29"/>
      <c r="RU241" s="29"/>
      <c r="RV241" s="29"/>
      <c r="RW241" s="29"/>
      <c r="RX241" s="29"/>
      <c r="RY241" s="29"/>
      <c r="RZ241" s="29"/>
      <c r="SA241" s="29"/>
      <c r="SB241" s="29"/>
      <c r="SC241" s="29"/>
      <c r="SD241" s="29"/>
      <c r="SE241" s="29"/>
      <c r="SF241" s="29"/>
      <c r="SG241" s="29"/>
      <c r="SH241" s="29"/>
      <c r="SI241" s="29"/>
      <c r="SJ241" s="29"/>
      <c r="SK241" s="29"/>
      <c r="SL241" s="29"/>
      <c r="SM241" s="29"/>
      <c r="SN241" s="29"/>
      <c r="SO241" s="29"/>
      <c r="SP241" s="29"/>
      <c r="SQ241" s="29"/>
      <c r="SR241" s="29"/>
      <c r="SS241" s="29"/>
      <c r="ST241" s="29"/>
      <c r="SU241" s="29"/>
      <c r="SV241" s="29"/>
      <c r="SW241" s="29"/>
      <c r="SX241" s="29"/>
      <c r="SY241" s="29"/>
      <c r="SZ241" s="29"/>
      <c r="TA241" s="29"/>
      <c r="TB241" s="29"/>
      <c r="TC241" s="29"/>
      <c r="TD241" s="29"/>
      <c r="TE241" s="29"/>
      <c r="TF241" s="29"/>
      <c r="TG241" s="29"/>
      <c r="TH241" s="29"/>
      <c r="TI241" s="29"/>
      <c r="TJ241" s="29"/>
      <c r="TK241" s="29"/>
      <c r="TL241" s="29"/>
      <c r="TM241" s="29"/>
      <c r="TN241" s="29"/>
      <c r="TO241" s="29"/>
      <c r="TP241" s="29"/>
      <c r="TQ241" s="29"/>
      <c r="TR241" s="29"/>
      <c r="TS241" s="29"/>
      <c r="TT241" s="29"/>
      <c r="TU241" s="29"/>
      <c r="TV241" s="29"/>
      <c r="TW241" s="29"/>
      <c r="TX241" s="29"/>
      <c r="TY241" s="29"/>
      <c r="TZ241" s="29"/>
      <c r="UA241" s="29"/>
      <c r="UB241" s="29"/>
      <c r="UC241" s="29"/>
      <c r="UD241" s="29"/>
      <c r="UE241" s="29"/>
      <c r="UF241" s="29"/>
      <c r="UG241" s="29"/>
      <c r="UH241" s="29"/>
      <c r="UI241" s="29"/>
      <c r="UJ241" s="29"/>
      <c r="UK241" s="29"/>
      <c r="UL241" s="29"/>
      <c r="UM241" s="29"/>
      <c r="UN241" s="29"/>
      <c r="UO241" s="29"/>
      <c r="UP241" s="29"/>
      <c r="UQ241" s="29"/>
      <c r="UR241" s="29"/>
      <c r="US241" s="29"/>
      <c r="UT241" s="29"/>
      <c r="UU241" s="29"/>
      <c r="UV241" s="29"/>
      <c r="UW241" s="29"/>
      <c r="UX241" s="29"/>
      <c r="UY241" s="29"/>
      <c r="UZ241" s="29"/>
      <c r="VA241" s="29"/>
      <c r="VB241" s="29"/>
      <c r="VC241" s="29"/>
      <c r="VD241" s="29"/>
      <c r="VE241" s="29"/>
      <c r="VF241" s="29"/>
      <c r="VG241" s="29"/>
      <c r="VH241" s="29"/>
      <c r="VI241" s="29"/>
      <c r="VJ241" s="29"/>
      <c r="VK241" s="29"/>
      <c r="VL241" s="29"/>
      <c r="VM241" s="29"/>
      <c r="VN241" s="29"/>
      <c r="VO241" s="29"/>
      <c r="VP241" s="29"/>
      <c r="VQ241" s="29"/>
      <c r="VR241" s="29"/>
      <c r="VS241" s="29"/>
      <c r="VT241" s="29"/>
      <c r="VU241" s="29"/>
      <c r="VV241" s="29"/>
      <c r="VW241" s="29"/>
      <c r="VX241" s="29"/>
      <c r="VY241" s="29"/>
      <c r="VZ241" s="29"/>
      <c r="WA241" s="29"/>
      <c r="WB241" s="29"/>
      <c r="WC241" s="29"/>
      <c r="WD241" s="29"/>
      <c r="WE241" s="29"/>
      <c r="WF241" s="29"/>
      <c r="WG241" s="29"/>
      <c r="WH241" s="29"/>
      <c r="WI241" s="29"/>
      <c r="WJ241" s="29"/>
      <c r="WK241" s="29"/>
      <c r="WL241" s="29"/>
      <c r="WM241" s="29"/>
      <c r="WN241" s="29"/>
      <c r="WO241" s="29"/>
      <c r="WP241" s="29"/>
      <c r="WQ241" s="29"/>
      <c r="WR241" s="29"/>
      <c r="WS241" s="29"/>
      <c r="WT241" s="29"/>
      <c r="WU241" s="29"/>
      <c r="WV241" s="29"/>
      <c r="WW241" s="29"/>
      <c r="WX241" s="29"/>
      <c r="WY241" s="29"/>
      <c r="WZ241" s="29"/>
      <c r="XA241" s="29"/>
      <c r="XB241" s="29"/>
      <c r="XC241" s="29"/>
      <c r="XD241" s="29"/>
      <c r="XE241" s="29"/>
      <c r="XF241" s="29"/>
      <c r="XG241" s="29"/>
      <c r="XH241" s="29"/>
      <c r="XI241" s="29"/>
      <c r="XJ241" s="29"/>
      <c r="XK241" s="29"/>
      <c r="XL241" s="29"/>
      <c r="XM241" s="29"/>
      <c r="XN241" s="29"/>
      <c r="XO241" s="29"/>
      <c r="XP241" s="29"/>
      <c r="XQ241" s="29"/>
      <c r="XR241" s="29"/>
      <c r="XS241" s="29"/>
      <c r="XT241" s="29"/>
      <c r="XU241" s="29"/>
      <c r="XV241" s="29"/>
      <c r="XW241" s="29"/>
      <c r="XX241" s="29"/>
      <c r="XY241" s="29"/>
      <c r="XZ241" s="29"/>
      <c r="YA241" s="29"/>
      <c r="YB241" s="29"/>
      <c r="YC241" s="29"/>
      <c r="YD241" s="29"/>
      <c r="YE241" s="29"/>
      <c r="YF241" s="29"/>
      <c r="YG241" s="29"/>
      <c r="YH241" s="29"/>
      <c r="YI241" s="29"/>
      <c r="YJ241" s="29"/>
      <c r="YK241" s="29"/>
      <c r="YL241" s="29"/>
      <c r="YM241" s="29"/>
      <c r="YN241" s="29"/>
      <c r="YO241" s="29"/>
      <c r="YP241" s="29"/>
      <c r="YQ241" s="29"/>
      <c r="YR241" s="29"/>
      <c r="YS241" s="29"/>
      <c r="YT241" s="29"/>
      <c r="YU241" s="29"/>
      <c r="YV241" s="29"/>
      <c r="YW241" s="29"/>
      <c r="YX241" s="29"/>
      <c r="YY241" s="29"/>
      <c r="YZ241" s="29"/>
      <c r="ZA241" s="29"/>
      <c r="ZB241" s="29"/>
      <c r="ZC241" s="29"/>
      <c r="ZD241" s="29"/>
      <c r="ZE241" s="29"/>
      <c r="ZF241" s="29"/>
      <c r="ZG241" s="29"/>
      <c r="ZH241" s="29"/>
      <c r="ZI241" s="29"/>
      <c r="ZJ241" s="29"/>
      <c r="ZK241" s="29"/>
      <c r="ZL241" s="29"/>
      <c r="ZM241" s="29"/>
      <c r="ZN241" s="29"/>
      <c r="ZO241" s="29"/>
      <c r="ZP241" s="29"/>
      <c r="ZQ241" s="29"/>
      <c r="ZR241" s="29"/>
      <c r="ZS241" s="29"/>
      <c r="ZT241" s="29"/>
      <c r="ZU241" s="29"/>
      <c r="ZV241" s="29"/>
      <c r="ZW241" s="29"/>
      <c r="ZX241" s="29"/>
      <c r="ZY241" s="29"/>
      <c r="ZZ241" s="29"/>
      <c r="AAA241" s="29"/>
      <c r="AAB241" s="29"/>
      <c r="AAC241" s="29"/>
      <c r="AAD241" s="29"/>
      <c r="AAE241" s="29"/>
      <c r="AAF241" s="29"/>
      <c r="AAG241" s="29"/>
      <c r="AAH241" s="29"/>
      <c r="AAI241" s="29"/>
      <c r="AAJ241" s="29"/>
      <c r="AAK241" s="29"/>
      <c r="AAL241" s="29"/>
      <c r="AAM241" s="29"/>
      <c r="AAN241" s="29"/>
      <c r="AAO241" s="29"/>
      <c r="AAP241" s="29"/>
      <c r="AAQ241" s="29"/>
      <c r="AAR241" s="29"/>
      <c r="AAS241" s="29"/>
      <c r="AAT241" s="29"/>
      <c r="AAU241" s="29"/>
      <c r="AAV241" s="29"/>
      <c r="AAW241" s="29"/>
      <c r="AAX241" s="29"/>
      <c r="AAY241" s="29"/>
      <c r="AAZ241" s="29"/>
      <c r="ABA241" s="29"/>
      <c r="ABB241" s="29"/>
      <c r="ABC241" s="29"/>
      <c r="ABD241" s="29"/>
      <c r="ABE241" s="29"/>
      <c r="ABF241" s="29"/>
      <c r="ABG241" s="29"/>
      <c r="ABH241" s="29"/>
      <c r="ABI241" s="29"/>
      <c r="ABJ241" s="29"/>
      <c r="ABK241" s="29"/>
      <c r="ABL241" s="29"/>
      <c r="ABM241" s="29"/>
      <c r="ABN241" s="29"/>
      <c r="ABO241" s="29"/>
      <c r="ABP241" s="29"/>
      <c r="ABQ241" s="29"/>
      <c r="ABR241" s="29"/>
      <c r="ABS241" s="29"/>
      <c r="ABT241" s="29"/>
      <c r="ABU241" s="29"/>
      <c r="ABV241" s="29"/>
      <c r="ABW241" s="29"/>
      <c r="ABX241" s="29"/>
      <c r="ABY241" s="29"/>
      <c r="ABZ241" s="29"/>
      <c r="ACA241" s="29"/>
      <c r="ACB241" s="29"/>
      <c r="ACC241" s="29"/>
      <c r="ACD241" s="29"/>
      <c r="ACE241" s="29"/>
      <c r="ACF241" s="29"/>
      <c r="ACG241" s="29"/>
      <c r="ACH241" s="29"/>
      <c r="ACI241" s="29"/>
      <c r="ACJ241" s="29"/>
      <c r="ACK241" s="29"/>
      <c r="ACL241" s="29"/>
      <c r="ACM241" s="29"/>
      <c r="ACN241" s="29"/>
      <c r="ACO241" s="29"/>
      <c r="ACP241" s="29"/>
      <c r="ACQ241" s="29"/>
      <c r="ACR241" s="29"/>
      <c r="ACS241" s="29"/>
      <c r="ACT241" s="29"/>
      <c r="ACU241" s="29"/>
      <c r="ACV241" s="29"/>
      <c r="ACW241" s="29"/>
      <c r="ACX241" s="29"/>
      <c r="ACY241" s="29"/>
      <c r="ACZ241" s="29"/>
      <c r="ADA241" s="29"/>
      <c r="ADB241" s="29"/>
      <c r="ADC241" s="29"/>
      <c r="ADD241" s="29"/>
      <c r="ADE241" s="29"/>
      <c r="ADF241" s="29"/>
      <c r="ADG241" s="29"/>
      <c r="ADH241" s="29"/>
      <c r="ADI241" s="29"/>
      <c r="ADJ241" s="29"/>
      <c r="ADK241" s="29"/>
      <c r="ADL241" s="29"/>
      <c r="ADM241" s="29"/>
      <c r="ADN241" s="29"/>
      <c r="ADO241" s="29"/>
      <c r="ADP241" s="29"/>
      <c r="ADQ241" s="29"/>
      <c r="ADR241" s="29"/>
      <c r="ADS241" s="29"/>
      <c r="ADT241" s="29"/>
      <c r="ADU241" s="29"/>
      <c r="ADV241" s="29"/>
      <c r="ADW241" s="29"/>
      <c r="ADX241" s="29"/>
      <c r="ADY241" s="29"/>
      <c r="ADZ241" s="29"/>
      <c r="AEA241" s="29"/>
      <c r="AEB241" s="29"/>
      <c r="AEC241" s="29"/>
      <c r="AED241" s="29"/>
      <c r="AEE241" s="29"/>
      <c r="AEF241" s="29"/>
      <c r="AEG241" s="29"/>
      <c r="AEH241" s="29"/>
      <c r="AEI241" s="29"/>
      <c r="AEJ241" s="29"/>
      <c r="AEK241" s="29"/>
      <c r="AEL241" s="29"/>
      <c r="AEM241" s="29"/>
      <c r="AEN241" s="29"/>
      <c r="AEO241" s="29"/>
      <c r="AEP241" s="29"/>
      <c r="AEQ241" s="29"/>
      <c r="AER241" s="29"/>
      <c r="AES241" s="29"/>
      <c r="AET241" s="29"/>
      <c r="AEU241" s="29"/>
      <c r="AEV241" s="29"/>
      <c r="AEW241" s="29"/>
      <c r="AEX241" s="29"/>
      <c r="AEY241" s="29"/>
      <c r="AEZ241" s="29"/>
      <c r="AFA241" s="29"/>
      <c r="AFB241" s="29"/>
      <c r="AFC241" s="29"/>
      <c r="AFD241" s="29"/>
      <c r="AFE241" s="29"/>
      <c r="AFF241" s="29"/>
      <c r="AFG241" s="29"/>
      <c r="AFH241" s="29"/>
      <c r="AFI241" s="29"/>
      <c r="AFJ241" s="29"/>
      <c r="AFK241" s="29"/>
      <c r="AFL241" s="29"/>
      <c r="AFM241" s="29"/>
      <c r="AFN241" s="29"/>
      <c r="AFO241" s="29"/>
      <c r="AFP241" s="29"/>
      <c r="AFQ241" s="29"/>
      <c r="AFR241" s="29"/>
      <c r="AFS241" s="29"/>
      <c r="AFT241" s="29"/>
      <c r="AFU241" s="29"/>
      <c r="AFV241" s="29"/>
      <c r="AFW241" s="29"/>
      <c r="AFX241" s="29"/>
      <c r="AFY241" s="29"/>
      <c r="AFZ241" s="29"/>
      <c r="AGA241" s="29"/>
      <c r="AGB241" s="29"/>
      <c r="AGC241" s="29"/>
      <c r="AGD241" s="29"/>
      <c r="AGE241" s="29"/>
      <c r="AGF241" s="29"/>
      <c r="AGG241" s="29"/>
      <c r="AGH241" s="29"/>
      <c r="AGI241" s="29"/>
      <c r="AGJ241" s="29"/>
      <c r="AGK241" s="29"/>
      <c r="AGL241" s="29"/>
      <c r="AGM241" s="29"/>
      <c r="AGN241" s="29"/>
      <c r="AGO241" s="29"/>
      <c r="AGP241" s="29"/>
      <c r="AGQ241" s="29"/>
      <c r="AGR241" s="29"/>
      <c r="AGS241" s="29"/>
      <c r="AGT241" s="29"/>
      <c r="AGU241" s="29"/>
      <c r="AGV241" s="29"/>
      <c r="AGW241" s="29"/>
      <c r="AGX241" s="29"/>
      <c r="AGY241" s="29"/>
      <c r="AGZ241" s="29"/>
      <c r="AHA241" s="29"/>
      <c r="AHB241" s="29"/>
      <c r="AHC241" s="29"/>
      <c r="AHD241" s="29"/>
      <c r="AHE241" s="29"/>
      <c r="AHF241" s="29"/>
      <c r="AHG241" s="29"/>
      <c r="AHH241" s="29"/>
      <c r="AHI241" s="29"/>
      <c r="AHJ241" s="29"/>
      <c r="AHK241" s="29"/>
      <c r="AHL241" s="29"/>
      <c r="AHM241" s="29"/>
      <c r="AHN241" s="29"/>
      <c r="AHO241" s="29"/>
      <c r="AHP241" s="29"/>
      <c r="AHQ241" s="29"/>
      <c r="AHR241" s="29"/>
      <c r="AHS241" s="29"/>
      <c r="AHT241" s="29"/>
      <c r="AHU241" s="29"/>
      <c r="AHV241" s="29"/>
      <c r="AHW241" s="29"/>
      <c r="AHX241" s="29"/>
      <c r="AHY241" s="29"/>
      <c r="AHZ241" s="29"/>
      <c r="AIA241" s="29"/>
      <c r="AIB241" s="29"/>
      <c r="AIC241" s="29"/>
      <c r="AID241" s="29"/>
      <c r="AIE241" s="29"/>
      <c r="AIF241" s="29"/>
      <c r="AIG241" s="29"/>
      <c r="AIH241" s="29"/>
      <c r="AII241" s="29"/>
      <c r="AIJ241" s="29"/>
      <c r="AIK241" s="29"/>
      <c r="AIL241" s="29"/>
      <c r="AIM241" s="29"/>
      <c r="AIN241" s="29"/>
      <c r="AIO241" s="29"/>
      <c r="AIP241" s="29"/>
      <c r="AIQ241" s="29"/>
      <c r="AIR241" s="29"/>
      <c r="AIS241" s="29"/>
      <c r="AIT241" s="29"/>
      <c r="AIU241" s="29"/>
      <c r="AIV241" s="29"/>
      <c r="AIW241" s="29"/>
      <c r="AIX241" s="29"/>
      <c r="AIY241" s="29"/>
      <c r="AIZ241" s="29"/>
      <c r="AJA241" s="29"/>
      <c r="AJB241" s="29"/>
      <c r="AJC241" s="29"/>
      <c r="AJD241" s="29"/>
      <c r="AJE241" s="29"/>
      <c r="AJF241" s="29"/>
      <c r="AJG241" s="29"/>
      <c r="AJH241" s="29"/>
      <c r="AJI241" s="29"/>
      <c r="AJJ241" s="29"/>
      <c r="AJK241" s="29"/>
      <c r="AJL241" s="29"/>
      <c r="AJM241" s="29"/>
      <c r="AJN241" s="29"/>
      <c r="AJO241" s="29"/>
      <c r="AJP241" s="29"/>
      <c r="AJQ241" s="29"/>
      <c r="AJR241" s="29"/>
      <c r="AJS241" s="29"/>
      <c r="AJT241" s="29"/>
      <c r="AJU241" s="29"/>
      <c r="AJV241" s="29"/>
      <c r="AJW241" s="29"/>
      <c r="AJX241" s="29"/>
      <c r="AJY241" s="29"/>
      <c r="AJZ241" s="29"/>
      <c r="AKA241" s="29"/>
      <c r="AKB241" s="29"/>
      <c r="AKC241" s="29"/>
      <c r="AKD241" s="29"/>
      <c r="AKE241" s="29"/>
      <c r="AKF241" s="29"/>
      <c r="AKG241" s="29"/>
      <c r="AKH241" s="29"/>
      <c r="AKI241" s="29"/>
      <c r="AKJ241" s="29"/>
      <c r="AKK241" s="29"/>
      <c r="AKL241" s="29"/>
      <c r="AKM241" s="29"/>
      <c r="AKN241" s="29"/>
      <c r="AKO241" s="29"/>
      <c r="AKP241" s="29"/>
      <c r="AKQ241" s="29"/>
      <c r="AKR241" s="29"/>
      <c r="AKS241" s="29"/>
      <c r="AKT241" s="29"/>
      <c r="AKU241" s="29"/>
      <c r="AKV241" s="29"/>
      <c r="AKW241" s="29"/>
      <c r="AKX241" s="29"/>
      <c r="AKY241" s="29"/>
      <c r="AKZ241" s="29"/>
      <c r="ALA241" s="29"/>
      <c r="ALB241" s="29"/>
      <c r="ALC241" s="29"/>
      <c r="ALD241" s="29"/>
      <c r="ALE241" s="29"/>
      <c r="ALF241" s="29"/>
      <c r="ALG241" s="29"/>
      <c r="ALH241" s="29"/>
      <c r="ALI241" s="29"/>
      <c r="ALJ241" s="29"/>
      <c r="ALK241" s="29"/>
      <c r="ALL241" s="29"/>
      <c r="ALM241" s="29"/>
      <c r="ALN241" s="29"/>
      <c r="ALO241" s="29"/>
      <c r="ALP241" s="29"/>
      <c r="ALQ241" s="29"/>
      <c r="ALR241" s="29"/>
      <c r="ALS241" s="29"/>
      <c r="ALT241" s="29"/>
      <c r="ALU241" s="29"/>
      <c r="ALV241" s="29"/>
      <c r="ALW241" s="29"/>
      <c r="ALX241" s="29"/>
      <c r="ALY241" s="29"/>
      <c r="ALZ241" s="29"/>
      <c r="AMA241" s="29"/>
      <c r="AMB241" s="29"/>
      <c r="AMC241" s="29"/>
      <c r="AMD241" s="29"/>
      <c r="AME241" s="29"/>
      <c r="AMF241" s="29"/>
      <c r="AMG241" s="29"/>
      <c r="AMH241" s="29"/>
      <c r="AMI241" s="29"/>
      <c r="AMJ241" s="29"/>
      <c r="AMK241" s="29"/>
      <c r="AML241" s="29"/>
    </row>
    <row r="242" s="29" customFormat="true" ht="45" hidden="false" customHeight="false" outlineLevel="0" collapsed="false">
      <c r="A242" s="23"/>
      <c r="B242" s="24"/>
      <c r="C242" s="24"/>
      <c r="D242" s="24"/>
      <c r="E242" s="25"/>
      <c r="F242" s="25"/>
      <c r="G242" s="24"/>
      <c r="H242" s="24" t="s">
        <v>365</v>
      </c>
      <c r="I242" s="24" t="s">
        <v>27</v>
      </c>
      <c r="J242" s="26" t="n">
        <v>184</v>
      </c>
      <c r="K242" s="24" t="n">
        <v>12</v>
      </c>
      <c r="L242" s="26" t="n">
        <v>2208</v>
      </c>
      <c r="M242" s="26"/>
      <c r="N242" s="24"/>
      <c r="O242" s="24"/>
      <c r="P242" s="24"/>
      <c r="Q242" s="24"/>
      <c r="R242" s="23"/>
      <c r="S242" s="28"/>
      <c r="T242" s="6"/>
      <c r="U242" s="6"/>
      <c r="V242" s="6"/>
      <c r="W242" s="6"/>
      <c r="X242" s="6"/>
      <c r="Y242" s="6"/>
    </row>
    <row r="243" s="29" customFormat="true" ht="45" hidden="false" customHeight="true" outlineLevel="0" collapsed="false">
      <c r="A243" s="23"/>
      <c r="B243" s="24"/>
      <c r="C243" s="24"/>
      <c r="D243" s="24"/>
      <c r="E243" s="25"/>
      <c r="F243" s="25"/>
      <c r="G243" s="24"/>
      <c r="H243" s="24" t="s">
        <v>366</v>
      </c>
      <c r="I243" s="24" t="s">
        <v>27</v>
      </c>
      <c r="J243" s="26" t="n">
        <v>1767.9</v>
      </c>
      <c r="K243" s="24" t="n">
        <v>12</v>
      </c>
      <c r="L243" s="26" t="n">
        <v>21214.8</v>
      </c>
      <c r="M243" s="26"/>
      <c r="N243" s="24"/>
      <c r="O243" s="24"/>
      <c r="P243" s="24"/>
      <c r="Q243" s="24"/>
      <c r="R243" s="23"/>
      <c r="S243" s="28"/>
      <c r="T243" s="6"/>
      <c r="U243" s="6"/>
      <c r="V243" s="6"/>
      <c r="W243" s="6"/>
      <c r="X243" s="6"/>
      <c r="Y243" s="6"/>
    </row>
    <row r="244" s="29" customFormat="true" ht="15" hidden="false" customHeight="false" outlineLevel="0" collapsed="false">
      <c r="A244" s="23"/>
      <c r="B244" s="24"/>
      <c r="C244" s="24"/>
      <c r="D244" s="24"/>
      <c r="E244" s="25"/>
      <c r="F244" s="25"/>
      <c r="G244" s="24"/>
      <c r="H244" s="24"/>
      <c r="I244" s="24"/>
      <c r="J244" s="26"/>
      <c r="K244" s="24"/>
      <c r="L244" s="26"/>
      <c r="M244" s="26"/>
      <c r="N244" s="24"/>
      <c r="O244" s="24"/>
      <c r="P244" s="24"/>
      <c r="Q244" s="24"/>
      <c r="R244" s="31" t="s">
        <v>33</v>
      </c>
      <c r="S244" s="28"/>
      <c r="T244" s="6"/>
      <c r="U244" s="6"/>
      <c r="V244" s="6"/>
      <c r="W244" s="6"/>
      <c r="X244" s="6"/>
      <c r="Y244" s="6"/>
    </row>
    <row r="245" s="29" customFormat="true" ht="15" hidden="false" customHeight="false" outlineLevel="0" collapsed="false">
      <c r="A245" s="23"/>
      <c r="B245" s="24"/>
      <c r="C245" s="24"/>
      <c r="D245" s="24"/>
      <c r="E245" s="25"/>
      <c r="F245" s="25"/>
      <c r="G245" s="24"/>
      <c r="H245" s="24"/>
      <c r="I245" s="24"/>
      <c r="J245" s="26"/>
      <c r="K245" s="24"/>
      <c r="L245" s="26"/>
      <c r="M245" s="26"/>
      <c r="N245" s="24"/>
      <c r="O245" s="24"/>
      <c r="P245" s="24"/>
      <c r="Q245" s="24"/>
      <c r="R245" s="31" t="s">
        <v>36</v>
      </c>
      <c r="S245" s="28"/>
      <c r="T245" s="6"/>
      <c r="U245" s="6"/>
      <c r="V245" s="6"/>
      <c r="W245" s="6"/>
      <c r="X245" s="6"/>
      <c r="Y245" s="6"/>
    </row>
    <row r="246" s="29" customFormat="true" ht="15" hidden="false" customHeight="false" outlineLevel="0" collapsed="false">
      <c r="A246" s="23"/>
      <c r="B246" s="24"/>
      <c r="C246" s="24"/>
      <c r="D246" s="24"/>
      <c r="E246" s="25"/>
      <c r="F246" s="25"/>
      <c r="G246" s="24"/>
      <c r="H246" s="24"/>
      <c r="I246" s="24"/>
      <c r="J246" s="26"/>
      <c r="K246" s="24"/>
      <c r="L246" s="26"/>
      <c r="M246" s="26"/>
      <c r="N246" s="24"/>
      <c r="O246" s="24"/>
      <c r="P246" s="24"/>
      <c r="Q246" s="24"/>
      <c r="R246" s="31" t="s">
        <v>42</v>
      </c>
      <c r="S246" s="28"/>
      <c r="T246" s="6"/>
      <c r="U246" s="6"/>
      <c r="V246" s="6"/>
      <c r="W246" s="6"/>
      <c r="X246" s="6"/>
      <c r="Y246" s="6"/>
    </row>
    <row r="247" s="29" customFormat="true" ht="15" hidden="false" customHeight="false" outlineLevel="0" collapsed="false">
      <c r="A247" s="23"/>
      <c r="B247" s="24"/>
      <c r="C247" s="24"/>
      <c r="D247" s="24"/>
      <c r="E247" s="25"/>
      <c r="F247" s="25"/>
      <c r="G247" s="24"/>
      <c r="H247" s="24"/>
      <c r="I247" s="24"/>
      <c r="J247" s="26"/>
      <c r="K247" s="24"/>
      <c r="L247" s="26"/>
      <c r="M247" s="26"/>
      <c r="N247" s="24"/>
      <c r="O247" s="24"/>
      <c r="P247" s="24"/>
      <c r="Q247" s="24"/>
      <c r="R247" s="31" t="s">
        <v>44</v>
      </c>
      <c r="S247" s="28"/>
      <c r="T247" s="6"/>
      <c r="U247" s="6"/>
      <c r="V247" s="6"/>
      <c r="W247" s="6"/>
      <c r="X247" s="6"/>
      <c r="Y247" s="6"/>
    </row>
    <row r="248" s="29" customFormat="true" ht="15" hidden="false" customHeight="false" outlineLevel="0" collapsed="false">
      <c r="A248" s="23"/>
      <c r="B248" s="24"/>
      <c r="C248" s="24"/>
      <c r="D248" s="24"/>
      <c r="E248" s="25"/>
      <c r="F248" s="25"/>
      <c r="G248" s="24"/>
      <c r="H248" s="24"/>
      <c r="I248" s="24"/>
      <c r="J248" s="26"/>
      <c r="K248" s="24"/>
      <c r="L248" s="26"/>
      <c r="M248" s="26"/>
      <c r="N248" s="24"/>
      <c r="O248" s="24"/>
      <c r="P248" s="24"/>
      <c r="Q248" s="24"/>
      <c r="R248" s="31" t="s">
        <v>47</v>
      </c>
      <c r="S248" s="28"/>
      <c r="T248" s="6"/>
      <c r="U248" s="6"/>
      <c r="V248" s="6"/>
      <c r="W248" s="6"/>
      <c r="X248" s="6"/>
      <c r="Y248" s="6"/>
    </row>
    <row r="249" s="29" customFormat="true" ht="15" hidden="false" customHeight="false" outlineLevel="0" collapsed="false">
      <c r="A249" s="23"/>
      <c r="B249" s="24"/>
      <c r="C249" s="24"/>
      <c r="D249" s="24"/>
      <c r="E249" s="25"/>
      <c r="F249" s="25"/>
      <c r="G249" s="24"/>
      <c r="H249" s="24"/>
      <c r="I249" s="24"/>
      <c r="J249" s="26"/>
      <c r="K249" s="24"/>
      <c r="L249" s="26"/>
      <c r="M249" s="26"/>
      <c r="N249" s="24"/>
      <c r="O249" s="24"/>
      <c r="P249" s="24"/>
      <c r="Q249" s="24"/>
      <c r="R249" s="31" t="s">
        <v>61</v>
      </c>
      <c r="S249" s="28"/>
      <c r="T249" s="6"/>
      <c r="U249" s="6"/>
      <c r="V249" s="6"/>
      <c r="W249" s="6"/>
      <c r="X249" s="6"/>
      <c r="Y249" s="6"/>
    </row>
    <row r="250" s="29" customFormat="true" ht="90" hidden="false" customHeight="true" outlineLevel="0" collapsed="false">
      <c r="A250" s="23" t="s">
        <v>367</v>
      </c>
      <c r="B250" s="24" t="s">
        <v>368</v>
      </c>
      <c r="C250" s="24" t="s">
        <v>369</v>
      </c>
      <c r="D250" s="24" t="s">
        <v>370</v>
      </c>
      <c r="E250" s="25" t="s">
        <v>371</v>
      </c>
      <c r="F250" s="25" t="s">
        <v>372</v>
      </c>
      <c r="G250" s="24" t="s">
        <v>52</v>
      </c>
      <c r="H250" s="24" t="s">
        <v>94</v>
      </c>
      <c r="I250" s="24" t="s">
        <v>27</v>
      </c>
      <c r="J250" s="26" t="n">
        <v>75</v>
      </c>
      <c r="K250" s="24" t="n">
        <v>60</v>
      </c>
      <c r="L250" s="26" t="n">
        <v>4500</v>
      </c>
      <c r="M250" s="26" t="n">
        <v>4500</v>
      </c>
      <c r="N250" s="24" t="s">
        <v>373</v>
      </c>
      <c r="O250" s="24" t="s">
        <v>374</v>
      </c>
      <c r="P250" s="24" t="s">
        <v>375</v>
      </c>
      <c r="Q250" s="24" t="s">
        <v>376</v>
      </c>
      <c r="R250" s="32" t="s">
        <v>36</v>
      </c>
      <c r="S250" s="28"/>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c r="IT250" s="6"/>
      <c r="IU250" s="6"/>
      <c r="IV250" s="6"/>
      <c r="IW250" s="6"/>
      <c r="IX250" s="6"/>
      <c r="IY250" s="6"/>
      <c r="IZ250" s="6"/>
      <c r="JA250" s="6"/>
      <c r="JB250" s="6"/>
      <c r="JC250" s="6"/>
      <c r="JD250" s="6"/>
      <c r="JE250" s="6"/>
      <c r="JF250" s="6"/>
      <c r="JG250" s="6"/>
      <c r="JH250" s="6"/>
      <c r="JI250" s="6"/>
      <c r="JJ250" s="6"/>
      <c r="JK250" s="6"/>
      <c r="JL250" s="6"/>
      <c r="JM250" s="6"/>
      <c r="JN250" s="6"/>
      <c r="JO250" s="6"/>
      <c r="JP250" s="6"/>
      <c r="JQ250" s="6"/>
      <c r="JR250" s="6"/>
      <c r="JS250" s="6"/>
      <c r="JT250" s="6"/>
      <c r="JU250" s="6"/>
      <c r="JV250" s="6"/>
      <c r="JW250" s="6"/>
      <c r="JX250" s="6"/>
      <c r="JY250" s="6"/>
      <c r="JZ250" s="6"/>
      <c r="KA250" s="6"/>
      <c r="KB250" s="6"/>
      <c r="KC250" s="6"/>
      <c r="KD250" s="6"/>
      <c r="KE250" s="6"/>
      <c r="KF250" s="6"/>
      <c r="KG250" s="6"/>
      <c r="KH250" s="6"/>
      <c r="KI250" s="6"/>
      <c r="KJ250" s="6"/>
      <c r="KK250" s="6"/>
      <c r="KL250" s="6"/>
      <c r="KM250" s="6"/>
      <c r="KN250" s="6"/>
      <c r="KO250" s="6"/>
      <c r="KP250" s="6"/>
      <c r="KQ250" s="6"/>
      <c r="KR250" s="6"/>
      <c r="KS250" s="6"/>
      <c r="KT250" s="6"/>
      <c r="KU250" s="6"/>
      <c r="KV250" s="6"/>
      <c r="KW250" s="6"/>
      <c r="KX250" s="6"/>
      <c r="KY250" s="6"/>
      <c r="KZ250" s="6"/>
      <c r="LA250" s="6"/>
      <c r="LB250" s="6"/>
      <c r="LC250" s="6"/>
      <c r="LD250" s="6"/>
      <c r="LE250" s="6"/>
      <c r="LF250" s="6"/>
      <c r="LG250" s="6"/>
      <c r="LH250" s="6"/>
      <c r="LI250" s="6"/>
      <c r="LJ250" s="6"/>
      <c r="LK250" s="6"/>
      <c r="LL250" s="6"/>
      <c r="LM250" s="6"/>
      <c r="LN250" s="6"/>
      <c r="LO250" s="6"/>
      <c r="LP250" s="6"/>
      <c r="LQ250" s="6"/>
      <c r="LR250" s="6"/>
      <c r="LS250" s="6"/>
      <c r="LT250" s="6"/>
      <c r="LU250" s="6"/>
      <c r="LV250" s="6"/>
      <c r="LW250" s="6"/>
      <c r="LX250" s="6"/>
      <c r="LY250" s="6"/>
      <c r="LZ250" s="6"/>
      <c r="MA250" s="6"/>
      <c r="MB250" s="6"/>
      <c r="MC250" s="6"/>
      <c r="MD250" s="6"/>
      <c r="ME250" s="6"/>
      <c r="MF250" s="6"/>
      <c r="MG250" s="6"/>
      <c r="MH250" s="6"/>
      <c r="MI250" s="6"/>
      <c r="MJ250" s="6"/>
      <c r="MK250" s="6"/>
      <c r="ML250" s="6"/>
      <c r="MM250" s="6"/>
      <c r="MN250" s="6"/>
      <c r="MO250" s="6"/>
      <c r="MP250" s="6"/>
      <c r="MQ250" s="6"/>
      <c r="MR250" s="6"/>
      <c r="MS250" s="6"/>
      <c r="MT250" s="6"/>
      <c r="MU250" s="6"/>
      <c r="MV250" s="6"/>
      <c r="MW250" s="6"/>
      <c r="MX250" s="6"/>
      <c r="MY250" s="6"/>
      <c r="MZ250" s="6"/>
      <c r="NA250" s="6"/>
      <c r="NB250" s="6"/>
      <c r="NC250" s="6"/>
      <c r="ND250" s="6"/>
      <c r="NE250" s="6"/>
      <c r="NF250" s="6"/>
      <c r="NG250" s="6"/>
      <c r="NH250" s="6"/>
      <c r="NI250" s="6"/>
      <c r="NJ250" s="6"/>
      <c r="NK250" s="6"/>
      <c r="NL250" s="6"/>
      <c r="NM250" s="6"/>
      <c r="NN250" s="6"/>
      <c r="NO250" s="6"/>
      <c r="NP250" s="6"/>
      <c r="NQ250" s="6"/>
      <c r="NR250" s="6"/>
      <c r="NS250" s="6"/>
      <c r="NT250" s="6"/>
      <c r="NU250" s="6"/>
      <c r="NV250" s="6"/>
      <c r="NW250" s="6"/>
      <c r="NX250" s="6"/>
      <c r="NY250" s="6"/>
      <c r="NZ250" s="6"/>
      <c r="OA250" s="6"/>
      <c r="OB250" s="6"/>
      <c r="OC250" s="6"/>
      <c r="OD250" s="6"/>
      <c r="OE250" s="6"/>
      <c r="OF250" s="6"/>
      <c r="OG250" s="6"/>
      <c r="OH250" s="6"/>
      <c r="OI250" s="6"/>
      <c r="OJ250" s="6"/>
      <c r="OK250" s="6"/>
      <c r="OL250" s="6"/>
      <c r="OM250" s="6"/>
      <c r="ON250" s="6"/>
      <c r="OO250" s="6"/>
      <c r="OP250" s="6"/>
      <c r="OQ250" s="6"/>
      <c r="OR250" s="6"/>
      <c r="OS250" s="6"/>
      <c r="OT250" s="6"/>
      <c r="OU250" s="6"/>
      <c r="OV250" s="6"/>
      <c r="OW250" s="6"/>
      <c r="OX250" s="6"/>
      <c r="OY250" s="6"/>
      <c r="OZ250" s="6"/>
      <c r="PA250" s="6"/>
      <c r="PB250" s="6"/>
      <c r="PC250" s="6"/>
      <c r="PD250" s="6"/>
      <c r="PE250" s="6"/>
      <c r="PF250" s="6"/>
      <c r="PG250" s="6"/>
      <c r="PH250" s="6"/>
      <c r="PI250" s="6"/>
      <c r="PJ250" s="6"/>
      <c r="PK250" s="6"/>
      <c r="PL250" s="6"/>
      <c r="PM250" s="6"/>
      <c r="PN250" s="6"/>
      <c r="PO250" s="6"/>
      <c r="PP250" s="6"/>
      <c r="PQ250" s="6"/>
      <c r="PR250" s="6"/>
      <c r="PS250" s="6"/>
      <c r="PT250" s="6"/>
      <c r="PU250" s="6"/>
      <c r="PV250" s="6"/>
      <c r="PW250" s="6"/>
      <c r="PX250" s="6"/>
      <c r="PY250" s="6"/>
      <c r="PZ250" s="6"/>
      <c r="QA250" s="6"/>
      <c r="QB250" s="6"/>
      <c r="QC250" s="6"/>
      <c r="QD250" s="6"/>
      <c r="QE250" s="6"/>
      <c r="QF250" s="6"/>
      <c r="QG250" s="6"/>
      <c r="QH250" s="6"/>
      <c r="QI250" s="6"/>
      <c r="QJ250" s="6"/>
      <c r="QK250" s="6"/>
      <c r="QL250" s="6"/>
      <c r="QM250" s="6"/>
      <c r="QN250" s="6"/>
      <c r="QO250" s="6"/>
      <c r="QP250" s="6"/>
      <c r="QQ250" s="6"/>
      <c r="QR250" s="6"/>
      <c r="QS250" s="6"/>
      <c r="QT250" s="6"/>
      <c r="QU250" s="6"/>
      <c r="QV250" s="6"/>
      <c r="QW250" s="6"/>
      <c r="QX250" s="6"/>
      <c r="QY250" s="6"/>
      <c r="QZ250" s="6"/>
      <c r="RA250" s="6"/>
      <c r="RB250" s="6"/>
      <c r="RC250" s="6"/>
      <c r="RD250" s="6"/>
      <c r="RE250" s="6"/>
      <c r="RF250" s="6"/>
      <c r="RG250" s="6"/>
      <c r="RH250" s="6"/>
      <c r="RI250" s="6"/>
      <c r="RJ250" s="6"/>
      <c r="RK250" s="6"/>
      <c r="RL250" s="6"/>
      <c r="RM250" s="6"/>
      <c r="RN250" s="6"/>
      <c r="RO250" s="6"/>
      <c r="RP250" s="6"/>
      <c r="RQ250" s="6"/>
      <c r="RR250" s="6"/>
      <c r="RS250" s="6"/>
      <c r="RT250" s="6"/>
      <c r="RU250" s="6"/>
      <c r="RV250" s="6"/>
      <c r="RW250" s="6"/>
      <c r="RX250" s="6"/>
      <c r="RY250" s="6"/>
      <c r="RZ250" s="6"/>
      <c r="SA250" s="6"/>
      <c r="SB250" s="6"/>
      <c r="SC250" s="6"/>
      <c r="SD250" s="6"/>
      <c r="SE250" s="6"/>
      <c r="SF250" s="6"/>
      <c r="SG250" s="6"/>
      <c r="SH250" s="6"/>
      <c r="SI250" s="6"/>
      <c r="SJ250" s="6"/>
      <c r="SK250" s="6"/>
      <c r="SL250" s="6"/>
      <c r="SM250" s="6"/>
      <c r="SN250" s="6"/>
      <c r="SO250" s="6"/>
      <c r="SP250" s="6"/>
      <c r="SQ250" s="6"/>
      <c r="SR250" s="6"/>
      <c r="SS250" s="6"/>
      <c r="ST250" s="6"/>
      <c r="SU250" s="6"/>
      <c r="SV250" s="6"/>
      <c r="SW250" s="6"/>
      <c r="SX250" s="6"/>
      <c r="SY250" s="6"/>
      <c r="SZ250" s="6"/>
      <c r="TA250" s="6"/>
      <c r="TB250" s="6"/>
      <c r="TC250" s="6"/>
      <c r="TD250" s="6"/>
      <c r="TE250" s="6"/>
      <c r="TF250" s="6"/>
      <c r="TG250" s="6"/>
      <c r="TH250" s="6"/>
      <c r="TI250" s="6"/>
      <c r="TJ250" s="6"/>
      <c r="TK250" s="6"/>
      <c r="TL250" s="6"/>
      <c r="TM250" s="6"/>
      <c r="TN250" s="6"/>
      <c r="TO250" s="6"/>
      <c r="TP250" s="6"/>
      <c r="TQ250" s="6"/>
      <c r="TR250" s="6"/>
      <c r="TS250" s="6"/>
      <c r="TT250" s="6"/>
      <c r="TU250" s="6"/>
      <c r="TV250" s="6"/>
      <c r="TW250" s="6"/>
      <c r="TX250" s="6"/>
      <c r="TY250" s="6"/>
      <c r="TZ250" s="6"/>
      <c r="UA250" s="6"/>
      <c r="UB250" s="6"/>
      <c r="UC250" s="6"/>
      <c r="UD250" s="6"/>
      <c r="UE250" s="6"/>
      <c r="UF250" s="6"/>
      <c r="UG250" s="6"/>
      <c r="UH250" s="6"/>
      <c r="UI250" s="6"/>
      <c r="UJ250" s="6"/>
      <c r="UK250" s="6"/>
      <c r="UL250" s="6"/>
      <c r="UM250" s="6"/>
      <c r="UN250" s="6"/>
      <c r="UO250" s="6"/>
      <c r="UP250" s="6"/>
      <c r="UQ250" s="6"/>
      <c r="UR250" s="6"/>
      <c r="US250" s="6"/>
      <c r="UT250" s="6"/>
      <c r="UU250" s="6"/>
      <c r="UV250" s="6"/>
      <c r="UW250" s="6"/>
      <c r="UX250" s="6"/>
      <c r="UY250" s="6"/>
      <c r="UZ250" s="6"/>
      <c r="VA250" s="6"/>
      <c r="VB250" s="6"/>
      <c r="VC250" s="6"/>
      <c r="VD250" s="6"/>
      <c r="VE250" s="6"/>
      <c r="VF250" s="6"/>
      <c r="VG250" s="6"/>
      <c r="VH250" s="6"/>
      <c r="VI250" s="6"/>
      <c r="VJ250" s="6"/>
      <c r="VK250" s="6"/>
      <c r="VL250" s="6"/>
      <c r="VM250" s="6"/>
      <c r="VN250" s="6"/>
      <c r="VO250" s="6"/>
      <c r="VP250" s="6"/>
      <c r="VQ250" s="6"/>
      <c r="VR250" s="6"/>
      <c r="VS250" s="6"/>
      <c r="VT250" s="6"/>
      <c r="VU250" s="6"/>
      <c r="VV250" s="6"/>
      <c r="VW250" s="6"/>
      <c r="VX250" s="6"/>
      <c r="VY250" s="6"/>
      <c r="VZ250" s="6"/>
      <c r="WA250" s="6"/>
      <c r="WB250" s="6"/>
      <c r="WC250" s="6"/>
      <c r="WD250" s="6"/>
      <c r="WE250" s="6"/>
      <c r="WF250" s="6"/>
      <c r="WG250" s="6"/>
      <c r="WH250" s="6"/>
      <c r="WI250" s="6"/>
      <c r="WJ250" s="6"/>
      <c r="WK250" s="6"/>
      <c r="WL250" s="6"/>
      <c r="WM250" s="6"/>
      <c r="WN250" s="6"/>
      <c r="WO250" s="6"/>
      <c r="WP250" s="6"/>
      <c r="WQ250" s="6"/>
      <c r="WR250" s="6"/>
      <c r="WS250" s="6"/>
      <c r="WT250" s="6"/>
      <c r="WU250" s="6"/>
      <c r="WV250" s="6"/>
      <c r="WW250" s="6"/>
      <c r="WX250" s="6"/>
      <c r="WY250" s="6"/>
      <c r="WZ250" s="6"/>
      <c r="XA250" s="6"/>
      <c r="XB250" s="6"/>
      <c r="XC250" s="6"/>
      <c r="XD250" s="6"/>
      <c r="XE250" s="6"/>
      <c r="XF250" s="6"/>
      <c r="XG250" s="6"/>
      <c r="XH250" s="6"/>
      <c r="XI250" s="6"/>
      <c r="XJ250" s="6"/>
      <c r="XK250" s="6"/>
      <c r="XL250" s="6"/>
      <c r="XM250" s="6"/>
      <c r="XN250" s="6"/>
      <c r="XO250" s="6"/>
      <c r="XP250" s="6"/>
      <c r="XQ250" s="6"/>
      <c r="XR250" s="6"/>
      <c r="XS250" s="6"/>
      <c r="XT250" s="6"/>
      <c r="XU250" s="6"/>
      <c r="XV250" s="6"/>
      <c r="XW250" s="6"/>
      <c r="XX250" s="6"/>
      <c r="XY250" s="6"/>
      <c r="XZ250" s="6"/>
      <c r="YA250" s="6"/>
      <c r="YB250" s="6"/>
      <c r="YC250" s="6"/>
      <c r="YD250" s="6"/>
      <c r="YE250" s="6"/>
      <c r="YF250" s="6"/>
      <c r="YG250" s="6"/>
      <c r="YH250" s="6"/>
      <c r="YI250" s="6"/>
      <c r="YJ250" s="6"/>
      <c r="YK250" s="6"/>
      <c r="YL250" s="6"/>
      <c r="YM250" s="6"/>
      <c r="YN250" s="6"/>
      <c r="YO250" s="6"/>
      <c r="YP250" s="6"/>
      <c r="YQ250" s="6"/>
      <c r="YR250" s="6"/>
      <c r="YS250" s="6"/>
      <c r="YT250" s="6"/>
      <c r="YU250" s="6"/>
      <c r="YV250" s="6"/>
      <c r="YW250" s="6"/>
      <c r="YX250" s="6"/>
      <c r="YY250" s="6"/>
      <c r="YZ250" s="6"/>
      <c r="ZA250" s="6"/>
      <c r="ZB250" s="6"/>
      <c r="ZC250" s="6"/>
      <c r="ZD250" s="6"/>
      <c r="ZE250" s="6"/>
      <c r="ZF250" s="6"/>
      <c r="ZG250" s="6"/>
      <c r="ZH250" s="6"/>
      <c r="ZI250" s="6"/>
      <c r="ZJ250" s="6"/>
      <c r="ZK250" s="6"/>
      <c r="ZL250" s="6"/>
      <c r="ZM250" s="6"/>
      <c r="ZN250" s="6"/>
      <c r="ZO250" s="6"/>
      <c r="ZP250" s="6"/>
      <c r="ZQ250" s="6"/>
      <c r="ZR250" s="6"/>
      <c r="ZS250" s="6"/>
      <c r="ZT250" s="6"/>
      <c r="ZU250" s="6"/>
      <c r="ZV250" s="6"/>
      <c r="ZW250" s="6"/>
      <c r="ZX250" s="6"/>
      <c r="ZY250" s="6"/>
      <c r="ZZ250" s="6"/>
      <c r="AAA250" s="6"/>
      <c r="AAB250" s="6"/>
      <c r="AAC250" s="6"/>
      <c r="AAD250" s="6"/>
      <c r="AAE250" s="6"/>
      <c r="AAF250" s="6"/>
      <c r="AAG250" s="6"/>
      <c r="AAH250" s="6"/>
      <c r="AAI250" s="6"/>
      <c r="AAJ250" s="6"/>
      <c r="AAK250" s="6"/>
      <c r="AAL250" s="6"/>
      <c r="AAM250" s="6"/>
      <c r="AAN250" s="6"/>
      <c r="AAO250" s="6"/>
      <c r="AAP250" s="6"/>
      <c r="AAQ250" s="6"/>
      <c r="AAR250" s="6"/>
      <c r="AAS250" s="6"/>
      <c r="AAT250" s="6"/>
      <c r="AAU250" s="6"/>
      <c r="AAV250" s="6"/>
      <c r="AAW250" s="6"/>
      <c r="AAX250" s="6"/>
      <c r="AAY250" s="6"/>
      <c r="AAZ250" s="6"/>
      <c r="ABA250" s="6"/>
      <c r="ABB250" s="6"/>
      <c r="ABC250" s="6"/>
      <c r="ABD250" s="6"/>
      <c r="ABE250" s="6"/>
      <c r="ABF250" s="6"/>
      <c r="ABG250" s="6"/>
      <c r="ABH250" s="6"/>
      <c r="ABI250" s="6"/>
      <c r="ABJ250" s="6"/>
      <c r="ABK250" s="6"/>
      <c r="ABL250" s="6"/>
      <c r="ABM250" s="6"/>
      <c r="ABN250" s="6"/>
      <c r="ABO250" s="6"/>
      <c r="ABP250" s="6"/>
      <c r="ABQ250" s="6"/>
      <c r="ABR250" s="6"/>
      <c r="ABS250" s="6"/>
      <c r="ABT250" s="6"/>
      <c r="ABU250" s="6"/>
      <c r="ABV250" s="6"/>
      <c r="ABW250" s="6"/>
      <c r="ABX250" s="6"/>
      <c r="ABY250" s="6"/>
      <c r="ABZ250" s="6"/>
      <c r="ACA250" s="6"/>
      <c r="ACB250" s="6"/>
      <c r="ACC250" s="6"/>
      <c r="ACD250" s="6"/>
      <c r="ACE250" s="6"/>
      <c r="ACF250" s="6"/>
      <c r="ACG250" s="6"/>
      <c r="ACH250" s="6"/>
      <c r="ACI250" s="6"/>
      <c r="ACJ250" s="6"/>
      <c r="ACK250" s="6"/>
      <c r="ACL250" s="6"/>
      <c r="ACM250" s="6"/>
      <c r="ACN250" s="6"/>
      <c r="ACO250" s="6"/>
      <c r="ACP250" s="6"/>
      <c r="ACQ250" s="6"/>
      <c r="ACR250" s="6"/>
      <c r="ACS250" s="6"/>
      <c r="ACT250" s="6"/>
      <c r="ACU250" s="6"/>
      <c r="ACV250" s="6"/>
      <c r="ACW250" s="6"/>
      <c r="ACX250" s="6"/>
      <c r="ACY250" s="6"/>
      <c r="ACZ250" s="6"/>
      <c r="ADA250" s="6"/>
      <c r="ADB250" s="6"/>
      <c r="ADC250" s="6"/>
      <c r="ADD250" s="6"/>
      <c r="ADE250" s="6"/>
      <c r="ADF250" s="6"/>
      <c r="ADG250" s="6"/>
      <c r="ADH250" s="6"/>
      <c r="ADI250" s="6"/>
      <c r="ADJ250" s="6"/>
      <c r="ADK250" s="6"/>
      <c r="ADL250" s="6"/>
      <c r="ADM250" s="6"/>
      <c r="ADN250" s="6"/>
      <c r="ADO250" s="6"/>
      <c r="ADP250" s="6"/>
      <c r="ADQ250" s="6"/>
      <c r="ADR250" s="6"/>
      <c r="ADS250" s="6"/>
      <c r="ADT250" s="6"/>
      <c r="ADU250" s="6"/>
      <c r="ADV250" s="6"/>
      <c r="ADW250" s="6"/>
      <c r="ADX250" s="6"/>
      <c r="ADY250" s="6"/>
      <c r="ADZ250" s="6"/>
      <c r="AEA250" s="6"/>
      <c r="AEB250" s="6"/>
      <c r="AEC250" s="6"/>
      <c r="AED250" s="6"/>
      <c r="AEE250" s="6"/>
      <c r="AEF250" s="6"/>
      <c r="AEG250" s="6"/>
      <c r="AEH250" s="6"/>
      <c r="AEI250" s="6"/>
      <c r="AEJ250" s="6"/>
      <c r="AEK250" s="6"/>
      <c r="AEL250" s="6"/>
      <c r="AEM250" s="6"/>
      <c r="AEN250" s="6"/>
      <c r="AEO250" s="6"/>
      <c r="AEP250" s="6"/>
      <c r="AEQ250" s="6"/>
      <c r="AER250" s="6"/>
      <c r="AES250" s="6"/>
      <c r="AET250" s="6"/>
      <c r="AEU250" s="6"/>
      <c r="AEV250" s="6"/>
      <c r="AEW250" s="6"/>
      <c r="AEX250" s="6"/>
      <c r="AEY250" s="6"/>
      <c r="AEZ250" s="6"/>
      <c r="AFA250" s="6"/>
      <c r="AFB250" s="6"/>
      <c r="AFC250" s="6"/>
      <c r="AFD250" s="6"/>
      <c r="AFE250" s="6"/>
      <c r="AFF250" s="6"/>
      <c r="AFG250" s="6"/>
      <c r="AFH250" s="6"/>
      <c r="AFI250" s="6"/>
      <c r="AFJ250" s="6"/>
      <c r="AFK250" s="6"/>
      <c r="AFL250" s="6"/>
      <c r="AFM250" s="6"/>
      <c r="AFN250" s="6"/>
      <c r="AFO250" s="6"/>
      <c r="AFP250" s="6"/>
      <c r="AFQ250" s="6"/>
      <c r="AFR250" s="6"/>
      <c r="AFS250" s="6"/>
      <c r="AFT250" s="6"/>
      <c r="AFU250" s="6"/>
      <c r="AFV250" s="6"/>
      <c r="AFW250" s="6"/>
      <c r="AFX250" s="6"/>
      <c r="AFY250" s="6"/>
      <c r="AFZ250" s="6"/>
      <c r="AGA250" s="6"/>
      <c r="AGB250" s="6"/>
      <c r="AGC250" s="6"/>
      <c r="AGD250" s="6"/>
      <c r="AGE250" s="6"/>
      <c r="AGF250" s="6"/>
      <c r="AGG250" s="6"/>
      <c r="AGH250" s="6"/>
      <c r="AGI250" s="6"/>
      <c r="AGJ250" s="6"/>
      <c r="AGK250" s="6"/>
      <c r="AGL250" s="6"/>
      <c r="AGM250" s="6"/>
      <c r="AGN250" s="6"/>
      <c r="AGO250" s="6"/>
      <c r="AGP250" s="6"/>
      <c r="AGQ250" s="6"/>
      <c r="AGR250" s="6"/>
      <c r="AGS250" s="6"/>
      <c r="AGT250" s="6"/>
      <c r="AGU250" s="6"/>
      <c r="AGV250" s="6"/>
      <c r="AGW250" s="6"/>
      <c r="AGX250" s="6"/>
      <c r="AGY250" s="6"/>
      <c r="AGZ250" s="6"/>
      <c r="AHA250" s="6"/>
      <c r="AHB250" s="6"/>
      <c r="AHC250" s="6"/>
      <c r="AHD250" s="6"/>
      <c r="AHE250" s="6"/>
      <c r="AHF250" s="6"/>
      <c r="AHG250" s="6"/>
      <c r="AHH250" s="6"/>
      <c r="AHI250" s="6"/>
      <c r="AHJ250" s="6"/>
      <c r="AHK250" s="6"/>
      <c r="AHL250" s="6"/>
      <c r="AHM250" s="6"/>
      <c r="AHN250" s="6"/>
      <c r="AHO250" s="6"/>
      <c r="AHP250" s="6"/>
      <c r="AHQ250" s="6"/>
      <c r="AHR250" s="6"/>
      <c r="AHS250" s="6"/>
      <c r="AHT250" s="6"/>
      <c r="AHU250" s="6"/>
      <c r="AHV250" s="6"/>
      <c r="AHW250" s="6"/>
      <c r="AHX250" s="6"/>
      <c r="AHY250" s="6"/>
      <c r="AHZ250" s="6"/>
      <c r="AIA250" s="6"/>
      <c r="AIB250" s="6"/>
      <c r="AIC250" s="6"/>
      <c r="AID250" s="6"/>
      <c r="AIE250" s="6"/>
      <c r="AIF250" s="6"/>
      <c r="AIG250" s="6"/>
      <c r="AIH250" s="6"/>
      <c r="AII250" s="6"/>
      <c r="AIJ250" s="6"/>
      <c r="AIK250" s="6"/>
      <c r="AIL250" s="6"/>
      <c r="AIM250" s="6"/>
      <c r="AIN250" s="6"/>
      <c r="AIO250" s="6"/>
      <c r="AIP250" s="6"/>
      <c r="AIQ250" s="6"/>
      <c r="AIR250" s="6"/>
      <c r="AIS250" s="6"/>
      <c r="AIT250" s="6"/>
      <c r="AIU250" s="6"/>
      <c r="AIV250" s="6"/>
      <c r="AIW250" s="6"/>
      <c r="AIX250" s="6"/>
      <c r="AIY250" s="6"/>
      <c r="AIZ250" s="6"/>
      <c r="AJA250" s="6"/>
      <c r="AJB250" s="6"/>
      <c r="AJC250" s="6"/>
      <c r="AJD250" s="6"/>
      <c r="AJE250" s="6"/>
      <c r="AJF250" s="6"/>
      <c r="AJG250" s="6"/>
      <c r="AJH250" s="6"/>
      <c r="AJI250" s="6"/>
      <c r="AJJ250" s="6"/>
      <c r="AJK250" s="6"/>
      <c r="AJL250" s="6"/>
      <c r="AJM250" s="6"/>
      <c r="AJN250" s="6"/>
      <c r="AJO250" s="6"/>
      <c r="AJP250" s="6"/>
      <c r="AJQ250" s="6"/>
      <c r="AJR250" s="6"/>
      <c r="AJS250" s="6"/>
      <c r="AJT250" s="6"/>
      <c r="AJU250" s="6"/>
      <c r="AJV250" s="6"/>
      <c r="AJW250" s="6"/>
      <c r="AJX250" s="6"/>
      <c r="AJY250" s="6"/>
      <c r="AJZ250" s="6"/>
      <c r="AKA250" s="6"/>
      <c r="AKB250" s="6"/>
      <c r="AKC250" s="6"/>
      <c r="AKD250" s="6"/>
      <c r="AKE250" s="6"/>
      <c r="AKF250" s="6"/>
      <c r="AKG250" s="6"/>
      <c r="AKH250" s="6"/>
      <c r="AKI250" s="6"/>
      <c r="AKJ250" s="6"/>
      <c r="AKK250" s="6"/>
      <c r="AKL250" s="6"/>
      <c r="AKM250" s="6"/>
      <c r="AKN250" s="6"/>
      <c r="AKO250" s="6"/>
      <c r="AKP250" s="6"/>
      <c r="AKQ250" s="6"/>
      <c r="AKR250" s="6"/>
      <c r="AKS250" s="6"/>
      <c r="AKT250" s="6"/>
      <c r="AKU250" s="6"/>
      <c r="AKV250" s="6"/>
      <c r="AKW250" s="6"/>
      <c r="AKX250" s="6"/>
      <c r="AKY250" s="6"/>
      <c r="AKZ250" s="6"/>
      <c r="ALA250" s="6"/>
      <c r="ALB250" s="6"/>
      <c r="ALC250" s="6"/>
      <c r="ALD250" s="6"/>
      <c r="ALE250" s="6"/>
      <c r="ALF250" s="6"/>
      <c r="ALG250" s="6"/>
      <c r="ALH250" s="6"/>
      <c r="ALI250" s="6"/>
      <c r="ALJ250" s="6"/>
      <c r="ALK250" s="6"/>
      <c r="ALL250" s="6"/>
      <c r="ALM250" s="6"/>
      <c r="ALN250" s="6"/>
      <c r="ALO250" s="6"/>
      <c r="ALP250" s="6"/>
      <c r="ALQ250" s="6"/>
      <c r="ALR250" s="6"/>
      <c r="ALS250" s="6"/>
      <c r="ALT250" s="6"/>
      <c r="ALU250" s="6"/>
      <c r="ALV250" s="6"/>
      <c r="ALW250" s="6"/>
      <c r="ALX250" s="6"/>
      <c r="ALY250" s="6"/>
      <c r="ALZ250" s="6"/>
      <c r="AMA250" s="6"/>
      <c r="AMB250" s="6"/>
      <c r="AMC250" s="6"/>
      <c r="AMD250" s="6"/>
      <c r="AME250" s="6"/>
      <c r="AMF250" s="6"/>
      <c r="AMG250" s="6"/>
      <c r="AMH250" s="6"/>
      <c r="AMI250" s="6"/>
      <c r="AMJ250" s="6"/>
      <c r="AMK250" s="6"/>
      <c r="AML250" s="6"/>
    </row>
    <row r="251" customFormat="false" ht="15" hidden="false" customHeight="false" outlineLevel="0" collapsed="false">
      <c r="A251" s="23"/>
      <c r="B251" s="24"/>
      <c r="C251" s="24"/>
      <c r="D251" s="24"/>
      <c r="E251" s="25"/>
      <c r="F251" s="25"/>
      <c r="G251" s="24"/>
      <c r="H251" s="24"/>
      <c r="I251" s="24"/>
      <c r="J251" s="26"/>
      <c r="K251" s="24"/>
      <c r="L251" s="26"/>
      <c r="M251" s="26"/>
      <c r="N251" s="24"/>
      <c r="O251" s="24"/>
      <c r="P251" s="24"/>
      <c r="Q251" s="24"/>
      <c r="R251" s="31" t="s">
        <v>42</v>
      </c>
      <c r="S251" s="28"/>
    </row>
    <row r="252" customFormat="false" ht="15" hidden="false" customHeight="false" outlineLevel="0" collapsed="false">
      <c r="A252" s="23"/>
      <c r="B252" s="24"/>
      <c r="C252" s="24"/>
      <c r="D252" s="24"/>
      <c r="E252" s="25"/>
      <c r="F252" s="25"/>
      <c r="G252" s="24"/>
      <c r="H252" s="24"/>
      <c r="I252" s="24"/>
      <c r="J252" s="26"/>
      <c r="K252" s="24"/>
      <c r="L252" s="26"/>
      <c r="M252" s="26"/>
      <c r="N252" s="24"/>
      <c r="O252" s="24"/>
      <c r="P252" s="24"/>
      <c r="Q252" s="24"/>
      <c r="R252" s="31" t="s">
        <v>44</v>
      </c>
      <c r="S252" s="28"/>
    </row>
    <row r="253" customFormat="false" ht="15" hidden="false" customHeight="false" outlineLevel="0" collapsed="false">
      <c r="A253" s="23"/>
      <c r="B253" s="24"/>
      <c r="C253" s="24"/>
      <c r="D253" s="24"/>
      <c r="E253" s="25"/>
      <c r="F253" s="25"/>
      <c r="G253" s="24"/>
      <c r="H253" s="24"/>
      <c r="I253" s="24"/>
      <c r="J253" s="26"/>
      <c r="K253" s="24"/>
      <c r="L253" s="26"/>
      <c r="M253" s="26"/>
      <c r="N253" s="24"/>
      <c r="O253" s="24"/>
      <c r="P253" s="24"/>
      <c r="Q253" s="24"/>
      <c r="R253" s="31" t="s">
        <v>47</v>
      </c>
      <c r="S253" s="28"/>
    </row>
    <row r="254" customFormat="false" ht="15" hidden="false" customHeight="false" outlineLevel="0" collapsed="false">
      <c r="A254" s="23"/>
      <c r="B254" s="24"/>
      <c r="C254" s="24"/>
      <c r="D254" s="24"/>
      <c r="E254" s="25"/>
      <c r="F254" s="25"/>
      <c r="G254" s="24"/>
      <c r="H254" s="24"/>
      <c r="I254" s="24"/>
      <c r="J254" s="26"/>
      <c r="K254" s="24"/>
      <c r="L254" s="26"/>
      <c r="M254" s="26"/>
      <c r="N254" s="24"/>
      <c r="O254" s="24"/>
      <c r="P254" s="24"/>
      <c r="Q254" s="24"/>
      <c r="R254" s="31" t="s">
        <v>61</v>
      </c>
      <c r="S254" s="28"/>
    </row>
    <row r="255" customFormat="false" ht="45" hidden="false" customHeight="true" outlineLevel="0" collapsed="false">
      <c r="A255" s="23" t="s">
        <v>377</v>
      </c>
      <c r="B255" s="24" t="s">
        <v>378</v>
      </c>
      <c r="C255" s="24" t="s">
        <v>379</v>
      </c>
      <c r="D255" s="24" t="s">
        <v>380</v>
      </c>
      <c r="E255" s="25" t="s">
        <v>381</v>
      </c>
      <c r="F255" s="25" t="n">
        <v>46202</v>
      </c>
      <c r="G255" s="24" t="s">
        <v>52</v>
      </c>
      <c r="H255" s="24" t="s">
        <v>382</v>
      </c>
      <c r="I255" s="24" t="s">
        <v>73</v>
      </c>
      <c r="J255" s="26" t="n">
        <v>331.34</v>
      </c>
      <c r="K255" s="24" t="n">
        <v>6</v>
      </c>
      <c r="L255" s="26" t="n">
        <v>1988.06</v>
      </c>
      <c r="M255" s="26" t="n">
        <v>81288.35</v>
      </c>
      <c r="N255" s="24" t="s">
        <v>383</v>
      </c>
      <c r="O255" s="24" t="s">
        <v>384</v>
      </c>
      <c r="P255" s="24" t="s">
        <v>385</v>
      </c>
      <c r="Q255" s="24" t="s">
        <v>386</v>
      </c>
      <c r="R255" s="23" t="s">
        <v>78</v>
      </c>
      <c r="S255" s="28"/>
    </row>
    <row r="256" customFormat="false" ht="45" hidden="false" customHeight="false" outlineLevel="0" collapsed="false">
      <c r="A256" s="23"/>
      <c r="B256" s="24"/>
      <c r="C256" s="24"/>
      <c r="D256" s="24"/>
      <c r="E256" s="25"/>
      <c r="F256" s="25"/>
      <c r="G256" s="24"/>
      <c r="H256" s="24" t="s">
        <v>387</v>
      </c>
      <c r="I256" s="24" t="s">
        <v>73</v>
      </c>
      <c r="J256" s="26" t="n">
        <v>331.34</v>
      </c>
      <c r="K256" s="24" t="n">
        <v>6</v>
      </c>
      <c r="L256" s="26" t="n">
        <v>1988.06</v>
      </c>
      <c r="M256" s="26"/>
      <c r="N256" s="24"/>
      <c r="O256" s="24"/>
      <c r="P256" s="24"/>
      <c r="Q256" s="24"/>
      <c r="R256" s="23"/>
      <c r="S256" s="28"/>
    </row>
    <row r="257" customFormat="false" ht="45" hidden="false" customHeight="false" outlineLevel="0" collapsed="false">
      <c r="A257" s="23"/>
      <c r="B257" s="24"/>
      <c r="C257" s="24"/>
      <c r="D257" s="24"/>
      <c r="E257" s="25"/>
      <c r="F257" s="25"/>
      <c r="G257" s="24"/>
      <c r="H257" s="24" t="s">
        <v>388</v>
      </c>
      <c r="I257" s="24" t="s">
        <v>73</v>
      </c>
      <c r="J257" s="26" t="n">
        <v>662.69</v>
      </c>
      <c r="K257" s="24" t="n">
        <v>30</v>
      </c>
      <c r="L257" s="26" t="n">
        <v>19880.59</v>
      </c>
      <c r="M257" s="26"/>
      <c r="N257" s="24"/>
      <c r="O257" s="24"/>
      <c r="P257" s="24"/>
      <c r="Q257" s="24"/>
      <c r="R257" s="23"/>
      <c r="S257" s="28"/>
    </row>
    <row r="258" customFormat="false" ht="45" hidden="false" customHeight="true" outlineLevel="0" collapsed="false">
      <c r="A258" s="23"/>
      <c r="B258" s="24"/>
      <c r="C258" s="24"/>
      <c r="D258" s="24"/>
      <c r="E258" s="25"/>
      <c r="F258" s="25"/>
      <c r="G258" s="24"/>
      <c r="H258" s="24" t="s">
        <v>389</v>
      </c>
      <c r="I258" s="24" t="s">
        <v>73</v>
      </c>
      <c r="J258" s="26" t="n">
        <v>638.13</v>
      </c>
      <c r="K258" s="24" t="n">
        <v>90</v>
      </c>
      <c r="L258" s="26" t="n">
        <v>57431.64</v>
      </c>
      <c r="M258" s="26"/>
      <c r="N258" s="24"/>
      <c r="O258" s="24"/>
      <c r="P258" s="24"/>
      <c r="Q258" s="24"/>
      <c r="R258" s="23"/>
      <c r="S258" s="28"/>
    </row>
    <row r="259" customFormat="false" ht="15" hidden="false" customHeight="false" outlineLevel="0" collapsed="false">
      <c r="A259" s="23"/>
      <c r="B259" s="24"/>
      <c r="C259" s="24"/>
      <c r="D259" s="24"/>
      <c r="E259" s="25"/>
      <c r="F259" s="25"/>
      <c r="G259" s="24"/>
      <c r="H259" s="24"/>
      <c r="I259" s="24"/>
      <c r="J259" s="26"/>
      <c r="K259" s="24"/>
      <c r="L259" s="26"/>
      <c r="M259" s="26"/>
      <c r="N259" s="24"/>
      <c r="O259" s="24"/>
      <c r="P259" s="24"/>
      <c r="Q259" s="24"/>
      <c r="R259" s="31" t="s">
        <v>36</v>
      </c>
      <c r="S259" s="28"/>
    </row>
    <row r="260" customFormat="false" ht="15" hidden="false" customHeight="false" outlineLevel="0" collapsed="false">
      <c r="A260" s="23"/>
      <c r="B260" s="24"/>
      <c r="C260" s="24"/>
      <c r="D260" s="24"/>
      <c r="E260" s="25"/>
      <c r="F260" s="25"/>
      <c r="G260" s="24"/>
      <c r="H260" s="24"/>
      <c r="I260" s="24"/>
      <c r="J260" s="26"/>
      <c r="K260" s="24"/>
      <c r="L260" s="26"/>
      <c r="M260" s="26"/>
      <c r="N260" s="24"/>
      <c r="O260" s="24"/>
      <c r="P260" s="24"/>
      <c r="Q260" s="24"/>
      <c r="R260" s="31" t="s">
        <v>42</v>
      </c>
      <c r="S260" s="28"/>
    </row>
    <row r="261" customFormat="false" ht="15" hidden="false" customHeight="false" outlineLevel="0" collapsed="false">
      <c r="A261" s="23"/>
      <c r="B261" s="24"/>
      <c r="C261" s="24"/>
      <c r="D261" s="24"/>
      <c r="E261" s="25"/>
      <c r="F261" s="25"/>
      <c r="G261" s="24"/>
      <c r="H261" s="24"/>
      <c r="I261" s="24"/>
      <c r="J261" s="26"/>
      <c r="K261" s="24"/>
      <c r="L261" s="26"/>
      <c r="M261" s="26"/>
      <c r="N261" s="24"/>
      <c r="O261" s="24"/>
      <c r="P261" s="24"/>
      <c r="Q261" s="24"/>
      <c r="R261" s="31" t="s">
        <v>33</v>
      </c>
      <c r="S261" s="28"/>
    </row>
    <row r="262" customFormat="false" ht="15" hidden="false" customHeight="false" outlineLevel="0" collapsed="false">
      <c r="A262" s="23"/>
      <c r="B262" s="24"/>
      <c r="C262" s="24"/>
      <c r="D262" s="24"/>
      <c r="E262" s="25"/>
      <c r="F262" s="25"/>
      <c r="G262" s="24"/>
      <c r="H262" s="24"/>
      <c r="I262" s="24"/>
      <c r="J262" s="26"/>
      <c r="K262" s="24"/>
      <c r="L262" s="26"/>
      <c r="M262" s="26"/>
      <c r="N262" s="24"/>
      <c r="O262" s="24"/>
      <c r="P262" s="24"/>
      <c r="Q262" s="24"/>
      <c r="R262" s="31" t="s">
        <v>44</v>
      </c>
      <c r="S262" s="28"/>
    </row>
    <row r="263" customFormat="false" ht="15" hidden="false" customHeight="false" outlineLevel="0" collapsed="false">
      <c r="A263" s="23"/>
      <c r="B263" s="24"/>
      <c r="C263" s="24"/>
      <c r="D263" s="24"/>
      <c r="E263" s="25"/>
      <c r="F263" s="25"/>
      <c r="G263" s="24"/>
      <c r="H263" s="24"/>
      <c r="I263" s="24"/>
      <c r="J263" s="26"/>
      <c r="K263" s="24"/>
      <c r="L263" s="26"/>
      <c r="M263" s="26"/>
      <c r="N263" s="24"/>
      <c r="O263" s="24"/>
      <c r="P263" s="24"/>
      <c r="Q263" s="24"/>
      <c r="R263" s="31" t="s">
        <v>47</v>
      </c>
      <c r="S263" s="28"/>
    </row>
    <row r="264" customFormat="false" ht="15" hidden="false" customHeight="false" outlineLevel="0" collapsed="false">
      <c r="A264" s="23"/>
      <c r="B264" s="24"/>
      <c r="C264" s="24"/>
      <c r="D264" s="24"/>
      <c r="E264" s="25"/>
      <c r="F264" s="25"/>
      <c r="G264" s="24"/>
      <c r="H264" s="24"/>
      <c r="I264" s="24"/>
      <c r="J264" s="26"/>
      <c r="K264" s="24"/>
      <c r="L264" s="26"/>
      <c r="M264" s="26"/>
      <c r="N264" s="24"/>
      <c r="O264" s="24"/>
      <c r="P264" s="24"/>
      <c r="Q264" s="24"/>
      <c r="R264" s="31" t="s">
        <v>61</v>
      </c>
      <c r="S264" s="28"/>
    </row>
    <row r="265" customFormat="false" ht="15" hidden="false" customHeight="true" outlineLevel="0" collapsed="false">
      <c r="A265" s="23" t="s">
        <v>390</v>
      </c>
      <c r="B265" s="24" t="s">
        <v>391</v>
      </c>
      <c r="C265" s="24" t="s">
        <v>392</v>
      </c>
      <c r="D265" s="24" t="s">
        <v>393</v>
      </c>
      <c r="E265" s="25" t="s">
        <v>381</v>
      </c>
      <c r="F265" s="25" t="n">
        <v>46202</v>
      </c>
      <c r="G265" s="24" t="s">
        <v>52</v>
      </c>
      <c r="H265" s="24" t="s">
        <v>394</v>
      </c>
      <c r="I265" s="24" t="s">
        <v>110</v>
      </c>
      <c r="J265" s="26" t="n">
        <v>1406250</v>
      </c>
      <c r="K265" s="24" t="n">
        <v>1</v>
      </c>
      <c r="L265" s="26" t="n">
        <v>1406250</v>
      </c>
      <c r="M265" s="26" t="n">
        <v>1406250</v>
      </c>
      <c r="N265" s="24" t="s">
        <v>395</v>
      </c>
      <c r="O265" s="24" t="s">
        <v>396</v>
      </c>
      <c r="P265" s="24" t="s">
        <v>397</v>
      </c>
      <c r="Q265" s="24" t="s">
        <v>398</v>
      </c>
      <c r="R265" s="23" t="s">
        <v>78</v>
      </c>
      <c r="S265" s="28"/>
    </row>
    <row r="266" customFormat="false" ht="71.25" hidden="false" customHeight="true" outlineLevel="0" collapsed="false">
      <c r="A266" s="23"/>
      <c r="B266" s="24"/>
      <c r="C266" s="24"/>
      <c r="D266" s="24"/>
      <c r="E266" s="25"/>
      <c r="F266" s="25"/>
      <c r="G266" s="24"/>
      <c r="H266" s="24"/>
      <c r="I266" s="24"/>
      <c r="J266" s="26"/>
      <c r="K266" s="24"/>
      <c r="L266" s="26"/>
      <c r="M266" s="26"/>
      <c r="N266" s="24"/>
      <c r="O266" s="24"/>
      <c r="P266" s="24"/>
      <c r="Q266" s="24"/>
      <c r="R266" s="23" t="s">
        <v>33</v>
      </c>
      <c r="S266" s="28"/>
    </row>
    <row r="267" customFormat="false" ht="31.5" hidden="false" customHeight="true" outlineLevel="0" collapsed="false">
      <c r="A267" s="23"/>
      <c r="B267" s="24"/>
      <c r="C267" s="24"/>
      <c r="D267" s="24"/>
      <c r="E267" s="25"/>
      <c r="F267" s="25"/>
      <c r="G267" s="24"/>
      <c r="H267" s="24"/>
      <c r="I267" s="24"/>
      <c r="J267" s="26"/>
      <c r="K267" s="24"/>
      <c r="L267" s="26"/>
      <c r="M267" s="26"/>
      <c r="N267" s="24"/>
      <c r="O267" s="24"/>
      <c r="P267" s="24"/>
      <c r="Q267" s="24"/>
      <c r="R267" s="31" t="s">
        <v>36</v>
      </c>
      <c r="S267" s="28"/>
    </row>
    <row r="268" customFormat="false" ht="27" hidden="false" customHeight="true" outlineLevel="0" collapsed="false">
      <c r="A268" s="23"/>
      <c r="B268" s="24"/>
      <c r="C268" s="24"/>
      <c r="D268" s="24"/>
      <c r="E268" s="25"/>
      <c r="F268" s="25"/>
      <c r="G268" s="24"/>
      <c r="H268" s="24"/>
      <c r="I268" s="24"/>
      <c r="J268" s="26"/>
      <c r="K268" s="24"/>
      <c r="L268" s="26"/>
      <c r="M268" s="26"/>
      <c r="N268" s="24"/>
      <c r="O268" s="24"/>
      <c r="P268" s="24"/>
      <c r="Q268" s="24"/>
      <c r="R268" s="31" t="s">
        <v>42</v>
      </c>
      <c r="S268" s="28"/>
    </row>
    <row r="269" customFormat="false" ht="27" hidden="false" customHeight="true" outlineLevel="0" collapsed="false">
      <c r="A269" s="23"/>
      <c r="B269" s="24"/>
      <c r="C269" s="24"/>
      <c r="D269" s="24"/>
      <c r="E269" s="25"/>
      <c r="F269" s="25"/>
      <c r="G269" s="24"/>
      <c r="H269" s="24"/>
      <c r="I269" s="24"/>
      <c r="J269" s="26"/>
      <c r="K269" s="24"/>
      <c r="L269" s="26"/>
      <c r="M269" s="26"/>
      <c r="N269" s="24"/>
      <c r="O269" s="24"/>
      <c r="P269" s="24"/>
      <c r="Q269" s="24"/>
      <c r="R269" s="31" t="s">
        <v>60</v>
      </c>
      <c r="S269" s="28"/>
    </row>
    <row r="270" customFormat="false" ht="27" hidden="false" customHeight="true" outlineLevel="0" collapsed="false">
      <c r="A270" s="23"/>
      <c r="B270" s="24"/>
      <c r="C270" s="24"/>
      <c r="D270" s="24"/>
      <c r="E270" s="25"/>
      <c r="F270" s="25"/>
      <c r="G270" s="24"/>
      <c r="H270" s="24"/>
      <c r="I270" s="24"/>
      <c r="J270" s="26"/>
      <c r="K270" s="24"/>
      <c r="L270" s="26"/>
      <c r="M270" s="26"/>
      <c r="N270" s="24"/>
      <c r="O270" s="24"/>
      <c r="P270" s="24"/>
      <c r="Q270" s="24"/>
      <c r="R270" s="31" t="s">
        <v>44</v>
      </c>
      <c r="S270" s="28"/>
    </row>
    <row r="271" customFormat="false" ht="27" hidden="false" customHeight="true" outlineLevel="0" collapsed="false">
      <c r="A271" s="23"/>
      <c r="B271" s="24"/>
      <c r="C271" s="24"/>
      <c r="D271" s="24"/>
      <c r="E271" s="25"/>
      <c r="F271" s="25"/>
      <c r="G271" s="24"/>
      <c r="H271" s="24"/>
      <c r="I271" s="24"/>
      <c r="J271" s="26"/>
      <c r="K271" s="24"/>
      <c r="L271" s="26"/>
      <c r="M271" s="26"/>
      <c r="N271" s="24"/>
      <c r="O271" s="24"/>
      <c r="P271" s="24"/>
      <c r="Q271" s="24"/>
      <c r="R271" s="31" t="s">
        <v>47</v>
      </c>
      <c r="S271" s="28"/>
    </row>
    <row r="272" customFormat="false" ht="105" hidden="false" customHeight="true" outlineLevel="0" collapsed="false">
      <c r="A272" s="23" t="s">
        <v>399</v>
      </c>
      <c r="B272" s="24" t="s">
        <v>400</v>
      </c>
      <c r="C272" s="24" t="s">
        <v>401</v>
      </c>
      <c r="D272" s="24" t="s">
        <v>402</v>
      </c>
      <c r="E272" s="25" t="s">
        <v>403</v>
      </c>
      <c r="F272" s="25" t="n">
        <v>46229</v>
      </c>
      <c r="G272" s="24" t="s">
        <v>52</v>
      </c>
      <c r="H272" s="24" t="s">
        <v>404</v>
      </c>
      <c r="I272" s="24" t="s">
        <v>73</v>
      </c>
      <c r="J272" s="26" t="n">
        <v>7131.75</v>
      </c>
      <c r="K272" s="24" t="n">
        <v>12</v>
      </c>
      <c r="L272" s="26" t="n">
        <v>85581</v>
      </c>
      <c r="M272" s="26" t="n">
        <v>85581</v>
      </c>
      <c r="N272" s="24" t="s">
        <v>405</v>
      </c>
      <c r="O272" s="24" t="s">
        <v>406</v>
      </c>
      <c r="P272" s="24" t="s">
        <v>407</v>
      </c>
      <c r="Q272" s="24" t="s">
        <v>130</v>
      </c>
      <c r="R272" s="30" t="s">
        <v>78</v>
      </c>
      <c r="S272" s="28"/>
    </row>
    <row r="273" customFormat="false" ht="15" hidden="false" customHeight="false" outlineLevel="0" collapsed="false">
      <c r="A273" s="23"/>
      <c r="B273" s="24"/>
      <c r="C273" s="24"/>
      <c r="D273" s="24"/>
      <c r="E273" s="25"/>
      <c r="F273" s="25"/>
      <c r="G273" s="24"/>
      <c r="H273" s="24"/>
      <c r="I273" s="24"/>
      <c r="J273" s="26"/>
      <c r="K273" s="24"/>
      <c r="L273" s="26"/>
      <c r="M273" s="26"/>
      <c r="N273" s="24"/>
      <c r="O273" s="24"/>
      <c r="P273" s="24"/>
      <c r="Q273" s="24"/>
      <c r="R273" s="31" t="s">
        <v>36</v>
      </c>
      <c r="S273" s="28"/>
    </row>
    <row r="274" customFormat="false" ht="15" hidden="false" customHeight="false" outlineLevel="0" collapsed="false">
      <c r="A274" s="23"/>
      <c r="B274" s="24"/>
      <c r="C274" s="24"/>
      <c r="D274" s="24"/>
      <c r="E274" s="25"/>
      <c r="F274" s="25"/>
      <c r="G274" s="24"/>
      <c r="H274" s="24"/>
      <c r="I274" s="24"/>
      <c r="J274" s="26"/>
      <c r="K274" s="24"/>
      <c r="L274" s="26"/>
      <c r="M274" s="26"/>
      <c r="N274" s="24"/>
      <c r="O274" s="24"/>
      <c r="P274" s="24"/>
      <c r="Q274" s="24"/>
      <c r="R274" s="31" t="s">
        <v>42</v>
      </c>
      <c r="S274" s="28"/>
    </row>
    <row r="275" customFormat="false" ht="15" hidden="false" customHeight="false" outlineLevel="0" collapsed="false">
      <c r="A275" s="23"/>
      <c r="B275" s="24"/>
      <c r="C275" s="24"/>
      <c r="D275" s="24"/>
      <c r="E275" s="25"/>
      <c r="F275" s="25"/>
      <c r="G275" s="24"/>
      <c r="H275" s="24"/>
      <c r="I275" s="24"/>
      <c r="J275" s="26"/>
      <c r="K275" s="24"/>
      <c r="L275" s="26"/>
      <c r="M275" s="26"/>
      <c r="N275" s="24"/>
      <c r="O275" s="24"/>
      <c r="P275" s="24"/>
      <c r="Q275" s="24"/>
      <c r="R275" s="31" t="s">
        <v>33</v>
      </c>
      <c r="S275" s="28"/>
    </row>
    <row r="276" customFormat="false" ht="15" hidden="false" customHeight="false" outlineLevel="0" collapsed="false">
      <c r="A276" s="23"/>
      <c r="B276" s="24"/>
      <c r="C276" s="24"/>
      <c r="D276" s="24"/>
      <c r="E276" s="25"/>
      <c r="F276" s="25"/>
      <c r="G276" s="24"/>
      <c r="H276" s="24"/>
      <c r="I276" s="24"/>
      <c r="J276" s="26"/>
      <c r="K276" s="24"/>
      <c r="L276" s="26"/>
      <c r="M276" s="26"/>
      <c r="N276" s="24"/>
      <c r="O276" s="24"/>
      <c r="P276" s="24"/>
      <c r="Q276" s="24"/>
      <c r="R276" s="31" t="s">
        <v>44</v>
      </c>
      <c r="S276" s="28"/>
    </row>
    <row r="277" customFormat="false" ht="15" hidden="false" customHeight="false" outlineLevel="0" collapsed="false">
      <c r="A277" s="23"/>
      <c r="B277" s="24"/>
      <c r="C277" s="24"/>
      <c r="D277" s="24"/>
      <c r="E277" s="25"/>
      <c r="F277" s="25"/>
      <c r="G277" s="24"/>
      <c r="H277" s="24"/>
      <c r="I277" s="24"/>
      <c r="J277" s="26"/>
      <c r="K277" s="24"/>
      <c r="L277" s="26"/>
      <c r="M277" s="26"/>
      <c r="N277" s="24"/>
      <c r="O277" s="24"/>
      <c r="P277" s="24"/>
      <c r="Q277" s="24"/>
      <c r="R277" s="31" t="s">
        <v>60</v>
      </c>
      <c r="S277" s="28"/>
    </row>
    <row r="278" customFormat="false" ht="15" hidden="false" customHeight="false" outlineLevel="0" collapsed="false">
      <c r="A278" s="23"/>
      <c r="B278" s="24"/>
      <c r="C278" s="24"/>
      <c r="D278" s="24"/>
      <c r="E278" s="25"/>
      <c r="F278" s="25"/>
      <c r="G278" s="24"/>
      <c r="H278" s="24"/>
      <c r="I278" s="24"/>
      <c r="J278" s="26"/>
      <c r="K278" s="24"/>
      <c r="L278" s="26"/>
      <c r="M278" s="26"/>
      <c r="N278" s="24"/>
      <c r="O278" s="24"/>
      <c r="P278" s="24"/>
      <c r="Q278" s="24"/>
      <c r="R278" s="31" t="s">
        <v>47</v>
      </c>
      <c r="S278" s="28"/>
    </row>
    <row r="279" customFormat="false" ht="15" hidden="false" customHeight="false" outlineLevel="0" collapsed="false">
      <c r="A279" s="23"/>
      <c r="B279" s="24"/>
      <c r="C279" s="24"/>
      <c r="D279" s="24"/>
      <c r="E279" s="25"/>
      <c r="F279" s="25"/>
      <c r="G279" s="24"/>
      <c r="H279" s="24"/>
      <c r="I279" s="24"/>
      <c r="J279" s="26"/>
      <c r="K279" s="24"/>
      <c r="L279" s="26"/>
      <c r="M279" s="26"/>
      <c r="N279" s="24"/>
      <c r="O279" s="24"/>
      <c r="P279" s="24"/>
      <c r="Q279" s="24"/>
      <c r="R279" s="31" t="s">
        <v>61</v>
      </c>
      <c r="S279" s="28"/>
    </row>
    <row r="280" customFormat="false" ht="90" hidden="false" customHeight="true" outlineLevel="0" collapsed="false">
      <c r="A280" s="23" t="s">
        <v>408</v>
      </c>
      <c r="B280" s="24" t="s">
        <v>409</v>
      </c>
      <c r="C280" s="24" t="s">
        <v>410</v>
      </c>
      <c r="D280" s="24" t="s">
        <v>411</v>
      </c>
      <c r="E280" s="25" t="s">
        <v>412</v>
      </c>
      <c r="F280" s="25" t="n">
        <v>46273</v>
      </c>
      <c r="G280" s="24" t="s">
        <v>52</v>
      </c>
      <c r="H280" s="24" t="s">
        <v>413</v>
      </c>
      <c r="I280" s="24" t="s">
        <v>110</v>
      </c>
      <c r="J280" s="26" t="n">
        <v>1934.4</v>
      </c>
      <c r="K280" s="24" t="n">
        <v>1</v>
      </c>
      <c r="L280" s="26" t="n">
        <v>1934.4</v>
      </c>
      <c r="M280" s="26" t="n">
        <v>1934.4</v>
      </c>
      <c r="N280" s="24" t="s">
        <v>414</v>
      </c>
      <c r="O280" s="24" t="s">
        <v>415</v>
      </c>
      <c r="P280" s="24" t="s">
        <v>416</v>
      </c>
      <c r="Q280" s="24" t="s">
        <v>417</v>
      </c>
      <c r="R280" s="30" t="s">
        <v>78</v>
      </c>
      <c r="S280" s="28"/>
      <c r="AML280" s="29"/>
    </row>
    <row r="281" customFormat="false" ht="15" hidden="false" customHeight="false" outlineLevel="0" collapsed="false">
      <c r="A281" s="23"/>
      <c r="B281" s="24"/>
      <c r="C281" s="24"/>
      <c r="D281" s="24"/>
      <c r="E281" s="25"/>
      <c r="F281" s="25"/>
      <c r="G281" s="24"/>
      <c r="H281" s="24"/>
      <c r="I281" s="24"/>
      <c r="J281" s="26"/>
      <c r="K281" s="24"/>
      <c r="L281" s="26"/>
      <c r="M281" s="26"/>
      <c r="N281" s="24"/>
      <c r="O281" s="24"/>
      <c r="P281" s="24"/>
      <c r="Q281" s="24"/>
      <c r="R281" s="31" t="s">
        <v>33</v>
      </c>
      <c r="S281" s="28"/>
      <c r="AML281" s="29"/>
    </row>
    <row r="282" customFormat="false" ht="15" hidden="false" customHeight="true" outlineLevel="0" collapsed="false">
      <c r="A282" s="23" t="s">
        <v>418</v>
      </c>
      <c r="B282" s="24" t="s">
        <v>419</v>
      </c>
      <c r="C282" s="24" t="s">
        <v>420</v>
      </c>
      <c r="D282" s="24" t="s">
        <v>421</v>
      </c>
      <c r="E282" s="25" t="s">
        <v>422</v>
      </c>
      <c r="F282" s="25" t="s">
        <v>423</v>
      </c>
      <c r="G282" s="24" t="s">
        <v>52</v>
      </c>
      <c r="H282" s="24" t="s">
        <v>424</v>
      </c>
      <c r="I282" s="24" t="s">
        <v>27</v>
      </c>
      <c r="J282" s="49" t="n">
        <v>5969.3</v>
      </c>
      <c r="K282" s="24" t="n">
        <v>60</v>
      </c>
      <c r="L282" s="49" t="n">
        <v>358158</v>
      </c>
      <c r="M282" s="49" t="n">
        <v>358158</v>
      </c>
      <c r="N282" s="24" t="s">
        <v>425</v>
      </c>
      <c r="O282" s="24" t="s">
        <v>426</v>
      </c>
      <c r="P282" s="24" t="s">
        <v>427</v>
      </c>
      <c r="Q282" s="24" t="s">
        <v>428</v>
      </c>
      <c r="R282" s="23" t="s">
        <v>36</v>
      </c>
      <c r="S282" s="28"/>
      <c r="AML282" s="29"/>
    </row>
    <row r="283" customFormat="false" ht="13.8" hidden="false" customHeight="false" outlineLevel="0" collapsed="false">
      <c r="A283" s="23"/>
      <c r="B283" s="24"/>
      <c r="C283" s="24"/>
      <c r="D283" s="24"/>
      <c r="E283" s="25"/>
      <c r="F283" s="25"/>
      <c r="G283" s="24"/>
      <c r="H283" s="24"/>
      <c r="I283" s="24"/>
      <c r="J283" s="49"/>
      <c r="K283" s="24"/>
      <c r="L283" s="49"/>
      <c r="M283" s="49"/>
      <c r="N283" s="24"/>
      <c r="O283" s="24"/>
      <c r="P283" s="24"/>
      <c r="Q283" s="24"/>
      <c r="R283" s="32" t="s">
        <v>42</v>
      </c>
      <c r="S283" s="28"/>
      <c r="AML283" s="29"/>
    </row>
    <row r="284" customFormat="false" ht="30" hidden="false" customHeight="true" outlineLevel="0" collapsed="false">
      <c r="A284" s="23"/>
      <c r="B284" s="24"/>
      <c r="C284" s="24"/>
      <c r="D284" s="24"/>
      <c r="E284" s="25"/>
      <c r="F284" s="25"/>
      <c r="G284" s="24"/>
      <c r="H284" s="24"/>
      <c r="I284" s="24"/>
      <c r="J284" s="49"/>
      <c r="K284" s="24"/>
      <c r="L284" s="49"/>
      <c r="M284" s="49"/>
      <c r="N284" s="24"/>
      <c r="O284" s="24"/>
      <c r="P284" s="24"/>
      <c r="Q284" s="24"/>
      <c r="R284" s="31" t="s">
        <v>78</v>
      </c>
      <c r="S284" s="28"/>
      <c r="AML284" s="29"/>
    </row>
    <row r="285" customFormat="false" ht="30" hidden="false" customHeight="true" outlineLevel="0" collapsed="false">
      <c r="A285" s="23"/>
      <c r="B285" s="24"/>
      <c r="C285" s="24"/>
      <c r="D285" s="24"/>
      <c r="E285" s="25"/>
      <c r="F285" s="25"/>
      <c r="G285" s="24"/>
      <c r="H285" s="24"/>
      <c r="I285" s="24"/>
      <c r="J285" s="49"/>
      <c r="K285" s="24"/>
      <c r="L285" s="49"/>
      <c r="M285" s="49"/>
      <c r="N285" s="24"/>
      <c r="O285" s="24"/>
      <c r="P285" s="24"/>
      <c r="Q285" s="24"/>
      <c r="R285" s="31" t="s">
        <v>44</v>
      </c>
      <c r="S285" s="28"/>
      <c r="AML285" s="29"/>
    </row>
    <row r="286" customFormat="false" ht="30" hidden="false" customHeight="true" outlineLevel="0" collapsed="false">
      <c r="A286" s="23"/>
      <c r="B286" s="24"/>
      <c r="C286" s="24"/>
      <c r="D286" s="24"/>
      <c r="E286" s="25"/>
      <c r="F286" s="25"/>
      <c r="G286" s="24"/>
      <c r="H286" s="24"/>
      <c r="I286" s="24"/>
      <c r="J286" s="49"/>
      <c r="K286" s="24"/>
      <c r="L286" s="49"/>
      <c r="M286" s="49"/>
      <c r="N286" s="24"/>
      <c r="O286" s="24"/>
      <c r="P286" s="24"/>
      <c r="Q286" s="24"/>
      <c r="R286" s="31" t="s">
        <v>429</v>
      </c>
      <c r="S286" s="28"/>
      <c r="AML286" s="29"/>
    </row>
    <row r="287" customFormat="false" ht="30" hidden="false" customHeight="true" outlineLevel="0" collapsed="false">
      <c r="A287" s="23"/>
      <c r="B287" s="24"/>
      <c r="C287" s="24"/>
      <c r="D287" s="24"/>
      <c r="E287" s="25"/>
      <c r="F287" s="25"/>
      <c r="G287" s="24"/>
      <c r="H287" s="24"/>
      <c r="I287" s="24"/>
      <c r="J287" s="49"/>
      <c r="K287" s="24"/>
      <c r="L287" s="49"/>
      <c r="M287" s="49"/>
      <c r="N287" s="24"/>
      <c r="O287" s="24"/>
      <c r="P287" s="24"/>
      <c r="Q287" s="24"/>
      <c r="R287" s="31" t="s">
        <v>61</v>
      </c>
      <c r="S287" s="28"/>
      <c r="AML287" s="29"/>
    </row>
    <row r="288" customFormat="false" ht="30" hidden="false" customHeight="true" outlineLevel="0" collapsed="false">
      <c r="A288" s="23"/>
      <c r="B288" s="24"/>
      <c r="C288" s="24"/>
      <c r="D288" s="24"/>
      <c r="E288" s="25"/>
      <c r="F288" s="25"/>
      <c r="G288" s="24"/>
      <c r="H288" s="24"/>
      <c r="I288" s="24"/>
      <c r="J288" s="49"/>
      <c r="K288" s="24"/>
      <c r="L288" s="49"/>
      <c r="M288" s="49"/>
      <c r="N288" s="24"/>
      <c r="O288" s="24"/>
      <c r="P288" s="24"/>
      <c r="Q288" s="24"/>
      <c r="R288" s="31" t="s">
        <v>62</v>
      </c>
      <c r="S288" s="28"/>
      <c r="AML288" s="29"/>
    </row>
    <row r="289" customFormat="false" ht="30" hidden="false" customHeight="true" outlineLevel="0" collapsed="false">
      <c r="A289" s="23"/>
      <c r="B289" s="24"/>
      <c r="C289" s="24"/>
      <c r="D289" s="24"/>
      <c r="E289" s="25"/>
      <c r="F289" s="25"/>
      <c r="G289" s="24"/>
      <c r="H289" s="24"/>
      <c r="I289" s="24"/>
      <c r="J289" s="49"/>
      <c r="K289" s="24"/>
      <c r="L289" s="49"/>
      <c r="M289" s="49"/>
      <c r="N289" s="24"/>
      <c r="O289" s="24"/>
      <c r="P289" s="24"/>
      <c r="Q289" s="24"/>
      <c r="R289" s="31" t="s">
        <v>63</v>
      </c>
      <c r="S289" s="28"/>
      <c r="AML289" s="29"/>
    </row>
    <row r="290" customFormat="false" ht="30" hidden="false" customHeight="true" outlineLevel="0" collapsed="false">
      <c r="A290" s="23"/>
      <c r="B290" s="24"/>
      <c r="C290" s="24"/>
      <c r="D290" s="24"/>
      <c r="E290" s="25"/>
      <c r="F290" s="25"/>
      <c r="G290" s="24"/>
      <c r="H290" s="24"/>
      <c r="I290" s="24"/>
      <c r="J290" s="49"/>
      <c r="K290" s="24"/>
      <c r="L290" s="49"/>
      <c r="M290" s="49"/>
      <c r="N290" s="24"/>
      <c r="O290" s="24"/>
      <c r="P290" s="24"/>
      <c r="Q290" s="24"/>
      <c r="R290" s="31" t="s">
        <v>64</v>
      </c>
      <c r="S290" s="28"/>
      <c r="AML290" s="29"/>
    </row>
    <row r="291" customFormat="false" ht="33.75" hidden="false" customHeight="true" outlineLevel="0" collapsed="false">
      <c r="A291" s="23" t="s">
        <v>430</v>
      </c>
      <c r="B291" s="24" t="s">
        <v>431</v>
      </c>
      <c r="C291" s="24" t="s">
        <v>432</v>
      </c>
      <c r="D291" s="24" t="s">
        <v>433</v>
      </c>
      <c r="E291" s="25" t="s">
        <v>434</v>
      </c>
      <c r="F291" s="25" t="n">
        <v>46291</v>
      </c>
      <c r="G291" s="24" t="s">
        <v>52</v>
      </c>
      <c r="H291" s="24" t="s">
        <v>435</v>
      </c>
      <c r="I291" s="24" t="s">
        <v>27</v>
      </c>
      <c r="J291" s="26" t="n">
        <v>9000</v>
      </c>
      <c r="K291" s="24" t="n">
        <v>12</v>
      </c>
      <c r="L291" s="26" t="n">
        <v>108000</v>
      </c>
      <c r="M291" s="26" t="n">
        <v>108000</v>
      </c>
      <c r="N291" s="24" t="s">
        <v>436</v>
      </c>
      <c r="O291" s="24" t="s">
        <v>437</v>
      </c>
      <c r="P291" s="24" t="s">
        <v>438</v>
      </c>
      <c r="Q291" s="24" t="s">
        <v>31</v>
      </c>
      <c r="R291" s="23" t="s">
        <v>36</v>
      </c>
      <c r="S291" s="28"/>
    </row>
    <row r="292" customFormat="false" ht="84" hidden="false" customHeight="true" outlineLevel="0" collapsed="false">
      <c r="A292" s="23"/>
      <c r="B292" s="24"/>
      <c r="C292" s="24"/>
      <c r="D292" s="24"/>
      <c r="E292" s="25"/>
      <c r="F292" s="25"/>
      <c r="G292" s="24"/>
      <c r="H292" s="24"/>
      <c r="I292" s="24"/>
      <c r="J292" s="26"/>
      <c r="K292" s="24"/>
      <c r="L292" s="26"/>
      <c r="M292" s="26"/>
      <c r="N292" s="24"/>
      <c r="O292" s="24"/>
      <c r="P292" s="24"/>
      <c r="Q292" s="24"/>
      <c r="R292" s="23" t="s">
        <v>78</v>
      </c>
      <c r="S292" s="28"/>
    </row>
    <row r="293" customFormat="false" ht="18.75" hidden="false" customHeight="true" outlineLevel="0" collapsed="false">
      <c r="A293" s="23"/>
      <c r="B293" s="24"/>
      <c r="C293" s="24"/>
      <c r="D293" s="24"/>
      <c r="E293" s="25"/>
      <c r="F293" s="25"/>
      <c r="G293" s="24"/>
      <c r="H293" s="24"/>
      <c r="I293" s="24"/>
      <c r="J293" s="26"/>
      <c r="K293" s="24"/>
      <c r="L293" s="26"/>
      <c r="M293" s="26"/>
      <c r="N293" s="24"/>
      <c r="O293" s="24"/>
      <c r="P293" s="24"/>
      <c r="Q293" s="24"/>
      <c r="R293" s="41" t="s">
        <v>42</v>
      </c>
      <c r="S293" s="28"/>
    </row>
    <row r="294" customFormat="false" ht="18.75" hidden="false" customHeight="true" outlineLevel="0" collapsed="false">
      <c r="A294" s="23"/>
      <c r="B294" s="24"/>
      <c r="C294" s="24"/>
      <c r="D294" s="24"/>
      <c r="E294" s="25"/>
      <c r="F294" s="25"/>
      <c r="G294" s="24"/>
      <c r="H294" s="24"/>
      <c r="I294" s="24"/>
      <c r="J294" s="26"/>
      <c r="K294" s="24"/>
      <c r="L294" s="26"/>
      <c r="M294" s="26"/>
      <c r="N294" s="24"/>
      <c r="O294" s="24"/>
      <c r="P294" s="24"/>
      <c r="Q294" s="24"/>
      <c r="R294" s="41" t="s">
        <v>44</v>
      </c>
      <c r="S294" s="28"/>
    </row>
    <row r="295" customFormat="false" ht="18.75" hidden="false" customHeight="true" outlineLevel="0" collapsed="false">
      <c r="A295" s="23"/>
      <c r="B295" s="24"/>
      <c r="C295" s="24"/>
      <c r="D295" s="24"/>
      <c r="E295" s="25"/>
      <c r="F295" s="25"/>
      <c r="G295" s="24"/>
      <c r="H295" s="24"/>
      <c r="I295" s="24"/>
      <c r="J295" s="26"/>
      <c r="K295" s="24"/>
      <c r="L295" s="26"/>
      <c r="M295" s="26"/>
      <c r="N295" s="24"/>
      <c r="O295" s="24"/>
      <c r="P295" s="24"/>
      <c r="Q295" s="24"/>
      <c r="R295" s="41" t="s">
        <v>33</v>
      </c>
      <c r="S295" s="28"/>
    </row>
    <row r="296" customFormat="false" ht="18.75" hidden="false" customHeight="true" outlineLevel="0" collapsed="false">
      <c r="A296" s="23"/>
      <c r="B296" s="24"/>
      <c r="C296" s="24"/>
      <c r="D296" s="24"/>
      <c r="E296" s="25"/>
      <c r="F296" s="25"/>
      <c r="G296" s="24"/>
      <c r="H296" s="24"/>
      <c r="I296" s="24"/>
      <c r="J296" s="26"/>
      <c r="K296" s="24"/>
      <c r="L296" s="26"/>
      <c r="M296" s="26"/>
      <c r="N296" s="24"/>
      <c r="O296" s="24"/>
      <c r="P296" s="24"/>
      <c r="Q296" s="24"/>
      <c r="R296" s="41" t="s">
        <v>47</v>
      </c>
      <c r="S296" s="28"/>
    </row>
    <row r="297" customFormat="false" ht="18.75" hidden="false" customHeight="true" outlineLevel="0" collapsed="false">
      <c r="A297" s="23"/>
      <c r="B297" s="24"/>
      <c r="C297" s="24"/>
      <c r="D297" s="24"/>
      <c r="E297" s="25"/>
      <c r="F297" s="25"/>
      <c r="G297" s="24"/>
      <c r="H297" s="24"/>
      <c r="I297" s="24"/>
      <c r="J297" s="26"/>
      <c r="K297" s="24"/>
      <c r="L297" s="26"/>
      <c r="M297" s="26"/>
      <c r="N297" s="24"/>
      <c r="O297" s="24"/>
      <c r="P297" s="24"/>
      <c r="Q297" s="24"/>
      <c r="R297" s="41" t="s">
        <v>61</v>
      </c>
      <c r="S297" s="28"/>
    </row>
    <row r="298" customFormat="false" ht="111.75" hidden="false" customHeight="true" outlineLevel="0" collapsed="false">
      <c r="A298" s="23" t="s">
        <v>439</v>
      </c>
      <c r="B298" s="24" t="s">
        <v>440</v>
      </c>
      <c r="C298" s="24" t="s">
        <v>441</v>
      </c>
      <c r="D298" s="24" t="s">
        <v>442</v>
      </c>
      <c r="E298" s="25" t="s">
        <v>443</v>
      </c>
      <c r="F298" s="25" t="n">
        <v>47043</v>
      </c>
      <c r="G298" s="24" t="s">
        <v>52</v>
      </c>
      <c r="H298" s="24" t="s">
        <v>444</v>
      </c>
      <c r="I298" s="24" t="s">
        <v>110</v>
      </c>
      <c r="J298" s="49" t="n">
        <v>11580</v>
      </c>
      <c r="K298" s="24" t="n">
        <v>1</v>
      </c>
      <c r="L298" s="49" t="n">
        <v>11580</v>
      </c>
      <c r="M298" s="49" t="n">
        <v>11580</v>
      </c>
      <c r="N298" s="24" t="s">
        <v>445</v>
      </c>
      <c r="O298" s="24" t="s">
        <v>446</v>
      </c>
      <c r="P298" s="47" t="s">
        <v>447</v>
      </c>
      <c r="Q298" s="46" t="s">
        <v>448</v>
      </c>
      <c r="R298" s="40" t="s">
        <v>78</v>
      </c>
      <c r="S298" s="28"/>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c r="BF298" s="50"/>
      <c r="BG298" s="50"/>
      <c r="BH298" s="50"/>
      <c r="BI298" s="50"/>
      <c r="BJ298" s="50"/>
      <c r="BK298" s="50"/>
      <c r="BL298" s="50"/>
      <c r="BM298" s="50"/>
      <c r="BN298" s="50"/>
      <c r="BO298" s="50"/>
      <c r="BP298" s="50"/>
      <c r="BQ298" s="50"/>
      <c r="BR298" s="50"/>
      <c r="BS298" s="50"/>
      <c r="BT298" s="50"/>
      <c r="BU298" s="50"/>
      <c r="BV298" s="50"/>
      <c r="BW298" s="50"/>
      <c r="BX298" s="50"/>
      <c r="BY298" s="50"/>
      <c r="BZ298" s="50"/>
      <c r="CA298" s="50"/>
      <c r="CB298" s="50"/>
      <c r="CC298" s="50"/>
      <c r="CD298" s="50"/>
      <c r="CE298" s="50"/>
      <c r="CF298" s="50"/>
      <c r="CG298" s="50"/>
      <c r="CH298" s="50"/>
      <c r="CI298" s="50"/>
      <c r="CJ298" s="50"/>
      <c r="CK298" s="50"/>
      <c r="CL298" s="50"/>
      <c r="CM298" s="50"/>
      <c r="CN298" s="50"/>
      <c r="CO298" s="50"/>
      <c r="CP298" s="50"/>
      <c r="CQ298" s="50"/>
      <c r="CR298" s="50"/>
      <c r="CS298" s="50"/>
      <c r="CT298" s="50"/>
      <c r="CU298" s="50"/>
      <c r="CV298" s="50"/>
      <c r="CW298" s="50"/>
      <c r="CX298" s="50"/>
      <c r="CY298" s="50"/>
      <c r="CZ298" s="50"/>
      <c r="DA298" s="50"/>
      <c r="DB298" s="50"/>
      <c r="DC298" s="50"/>
      <c r="DD298" s="50"/>
      <c r="DE298" s="50"/>
      <c r="DF298" s="50"/>
      <c r="DG298" s="50"/>
      <c r="DH298" s="50"/>
      <c r="DI298" s="50"/>
      <c r="DJ298" s="50"/>
      <c r="DK298" s="50"/>
      <c r="DL298" s="50"/>
      <c r="DM298" s="50"/>
      <c r="DN298" s="50"/>
      <c r="DO298" s="50"/>
      <c r="DP298" s="50"/>
      <c r="DQ298" s="50"/>
      <c r="DR298" s="50"/>
      <c r="DS298" s="50"/>
      <c r="DT298" s="50"/>
      <c r="DU298" s="50"/>
      <c r="DV298" s="50"/>
      <c r="DW298" s="50"/>
      <c r="DX298" s="50"/>
      <c r="DY298" s="50"/>
      <c r="DZ298" s="50"/>
      <c r="EA298" s="50"/>
      <c r="EB298" s="50"/>
      <c r="EC298" s="50"/>
      <c r="ED298" s="50"/>
      <c r="EE298" s="50"/>
      <c r="EF298" s="50"/>
      <c r="EG298" s="50"/>
      <c r="EH298" s="50"/>
      <c r="EI298" s="50"/>
      <c r="EJ298" s="50"/>
      <c r="EK298" s="50"/>
      <c r="EL298" s="50"/>
      <c r="EM298" s="50"/>
      <c r="EN298" s="50"/>
      <c r="EO298" s="50"/>
      <c r="EP298" s="50"/>
      <c r="EQ298" s="50"/>
      <c r="ER298" s="50"/>
      <c r="ES298" s="50"/>
      <c r="ET298" s="50"/>
      <c r="EU298" s="50"/>
      <c r="EV298" s="50"/>
      <c r="EW298" s="50"/>
      <c r="EX298" s="50"/>
      <c r="EY298" s="50"/>
      <c r="EZ298" s="50"/>
      <c r="FA298" s="50"/>
      <c r="FB298" s="50"/>
      <c r="FC298" s="50"/>
      <c r="FD298" s="50"/>
      <c r="FE298" s="50"/>
      <c r="FF298" s="50"/>
      <c r="FG298" s="50"/>
      <c r="FH298" s="50"/>
      <c r="FI298" s="50"/>
      <c r="FJ298" s="50"/>
      <c r="FK298" s="50"/>
      <c r="FL298" s="50"/>
      <c r="FM298" s="50"/>
      <c r="FN298" s="50"/>
      <c r="FO298" s="50"/>
      <c r="FP298" s="50"/>
      <c r="FQ298" s="50"/>
      <c r="FR298" s="50"/>
      <c r="FS298" s="50"/>
      <c r="FT298" s="50"/>
      <c r="FU298" s="50"/>
      <c r="FV298" s="50"/>
      <c r="FW298" s="50"/>
      <c r="FX298" s="50"/>
      <c r="FY298" s="50"/>
      <c r="FZ298" s="50"/>
      <c r="GA298" s="50"/>
      <c r="GB298" s="50"/>
      <c r="GC298" s="50"/>
      <c r="GD298" s="50"/>
      <c r="GE298" s="50"/>
      <c r="GF298" s="50"/>
      <c r="GG298" s="50"/>
      <c r="GH298" s="50"/>
      <c r="GI298" s="50"/>
      <c r="GJ298" s="50"/>
      <c r="GK298" s="50"/>
      <c r="GL298" s="50"/>
      <c r="GM298" s="50"/>
      <c r="GN298" s="50"/>
      <c r="GO298" s="50"/>
      <c r="GP298" s="50"/>
      <c r="GQ298" s="50"/>
      <c r="GR298" s="50"/>
      <c r="GS298" s="50"/>
      <c r="GT298" s="50"/>
      <c r="GU298" s="50"/>
      <c r="GV298" s="50"/>
      <c r="GW298" s="50"/>
      <c r="GX298" s="50"/>
      <c r="GY298" s="50"/>
      <c r="GZ298" s="50"/>
      <c r="HA298" s="50"/>
      <c r="HB298" s="50"/>
      <c r="HC298" s="50"/>
      <c r="HD298" s="50"/>
      <c r="HE298" s="50"/>
      <c r="HF298" s="50"/>
      <c r="HG298" s="50"/>
      <c r="HH298" s="50"/>
      <c r="HI298" s="50"/>
      <c r="HJ298" s="50"/>
      <c r="HK298" s="50"/>
      <c r="HL298" s="50"/>
      <c r="HM298" s="50"/>
      <c r="HN298" s="50"/>
      <c r="HO298" s="50"/>
      <c r="HP298" s="50"/>
      <c r="HQ298" s="50"/>
      <c r="HR298" s="50"/>
      <c r="HS298" s="50"/>
      <c r="HT298" s="50"/>
      <c r="HU298" s="50"/>
      <c r="HV298" s="50"/>
      <c r="HW298" s="50"/>
      <c r="HX298" s="50"/>
      <c r="HY298" s="50"/>
      <c r="HZ298" s="50"/>
      <c r="IA298" s="50"/>
      <c r="IB298" s="50"/>
      <c r="IC298" s="50"/>
      <c r="ID298" s="50"/>
      <c r="IE298" s="50"/>
      <c r="IF298" s="50"/>
      <c r="IG298" s="50"/>
      <c r="IH298" s="50"/>
      <c r="II298" s="50"/>
      <c r="IJ298" s="50"/>
      <c r="IK298" s="50"/>
      <c r="IL298" s="50"/>
      <c r="IM298" s="50"/>
      <c r="IN298" s="50"/>
      <c r="IO298" s="50"/>
      <c r="IP298" s="50"/>
      <c r="IQ298" s="50"/>
      <c r="IR298" s="50"/>
      <c r="IS298" s="50"/>
      <c r="IT298" s="50"/>
      <c r="IU298" s="50"/>
      <c r="IV298" s="50"/>
      <c r="IW298" s="50"/>
      <c r="IX298" s="50"/>
      <c r="IY298" s="50"/>
      <c r="IZ298" s="50"/>
      <c r="JA298" s="50"/>
      <c r="JB298" s="50"/>
      <c r="JC298" s="50"/>
      <c r="JD298" s="50"/>
      <c r="JE298" s="50"/>
      <c r="JF298" s="50"/>
      <c r="JG298" s="50"/>
      <c r="JH298" s="50"/>
      <c r="JI298" s="50"/>
      <c r="JJ298" s="50"/>
      <c r="JK298" s="50"/>
      <c r="JL298" s="50"/>
      <c r="JM298" s="50"/>
      <c r="JN298" s="50"/>
      <c r="JO298" s="50"/>
      <c r="JP298" s="50"/>
      <c r="JQ298" s="50"/>
      <c r="JR298" s="50"/>
      <c r="JS298" s="50"/>
      <c r="JT298" s="50"/>
      <c r="JU298" s="50"/>
      <c r="JV298" s="50"/>
      <c r="JW298" s="50"/>
      <c r="JX298" s="50"/>
      <c r="JY298" s="50"/>
      <c r="JZ298" s="50"/>
      <c r="KA298" s="50"/>
      <c r="KB298" s="50"/>
      <c r="KC298" s="50"/>
      <c r="KD298" s="50"/>
      <c r="KE298" s="50"/>
      <c r="KF298" s="50"/>
      <c r="KG298" s="50"/>
      <c r="KH298" s="50"/>
      <c r="KI298" s="50"/>
      <c r="KJ298" s="50"/>
      <c r="KK298" s="50"/>
      <c r="KL298" s="50"/>
      <c r="KM298" s="50"/>
      <c r="KN298" s="50"/>
      <c r="KO298" s="50"/>
      <c r="KP298" s="50"/>
      <c r="KQ298" s="50"/>
      <c r="KR298" s="50"/>
      <c r="KS298" s="50"/>
      <c r="KT298" s="50"/>
      <c r="KU298" s="50"/>
      <c r="KV298" s="50"/>
      <c r="KW298" s="50"/>
      <c r="KX298" s="50"/>
      <c r="KY298" s="50"/>
      <c r="KZ298" s="50"/>
      <c r="LA298" s="50"/>
      <c r="LB298" s="50"/>
      <c r="LC298" s="50"/>
      <c r="LD298" s="50"/>
      <c r="LE298" s="50"/>
      <c r="LF298" s="50"/>
      <c r="LG298" s="50"/>
      <c r="LH298" s="50"/>
      <c r="LI298" s="50"/>
      <c r="LJ298" s="50"/>
      <c r="LK298" s="50"/>
      <c r="LL298" s="50"/>
      <c r="LM298" s="50"/>
      <c r="LN298" s="50"/>
      <c r="LO298" s="50"/>
      <c r="LP298" s="50"/>
      <c r="LQ298" s="50"/>
      <c r="LR298" s="50"/>
      <c r="LS298" s="50"/>
      <c r="LT298" s="50"/>
      <c r="LU298" s="50"/>
      <c r="LV298" s="50"/>
      <c r="LW298" s="50"/>
      <c r="LX298" s="50"/>
      <c r="LY298" s="50"/>
      <c r="LZ298" s="50"/>
      <c r="MA298" s="50"/>
      <c r="MB298" s="50"/>
      <c r="MC298" s="50"/>
      <c r="MD298" s="50"/>
      <c r="ME298" s="50"/>
      <c r="MF298" s="50"/>
      <c r="MG298" s="50"/>
      <c r="MH298" s="50"/>
      <c r="MI298" s="50"/>
      <c r="MJ298" s="50"/>
      <c r="MK298" s="50"/>
      <c r="ML298" s="50"/>
      <c r="MM298" s="50"/>
      <c r="MN298" s="50"/>
      <c r="MO298" s="50"/>
      <c r="MP298" s="50"/>
      <c r="MQ298" s="50"/>
      <c r="MR298" s="50"/>
      <c r="MS298" s="50"/>
      <c r="MT298" s="50"/>
      <c r="MU298" s="50"/>
      <c r="MV298" s="50"/>
      <c r="MW298" s="50"/>
      <c r="MX298" s="50"/>
      <c r="MY298" s="50"/>
      <c r="MZ298" s="50"/>
      <c r="NA298" s="50"/>
      <c r="NB298" s="50"/>
      <c r="NC298" s="50"/>
      <c r="ND298" s="50"/>
      <c r="NE298" s="50"/>
      <c r="NF298" s="50"/>
      <c r="NG298" s="50"/>
      <c r="NH298" s="50"/>
      <c r="NI298" s="50"/>
      <c r="NJ298" s="50"/>
      <c r="NK298" s="50"/>
      <c r="NL298" s="50"/>
      <c r="NM298" s="50"/>
      <c r="NN298" s="50"/>
      <c r="NO298" s="50"/>
      <c r="NP298" s="50"/>
      <c r="NQ298" s="50"/>
      <c r="NR298" s="50"/>
      <c r="NS298" s="50"/>
      <c r="NT298" s="50"/>
      <c r="NU298" s="50"/>
      <c r="NV298" s="50"/>
      <c r="NW298" s="50"/>
      <c r="NX298" s="50"/>
      <c r="NY298" s="50"/>
      <c r="NZ298" s="50"/>
      <c r="OA298" s="50"/>
      <c r="OB298" s="50"/>
      <c r="OC298" s="50"/>
      <c r="OD298" s="50"/>
      <c r="OE298" s="50"/>
      <c r="OF298" s="50"/>
      <c r="OG298" s="50"/>
      <c r="OH298" s="50"/>
      <c r="OI298" s="50"/>
      <c r="OJ298" s="50"/>
      <c r="OK298" s="50"/>
      <c r="OL298" s="50"/>
      <c r="OM298" s="50"/>
      <c r="ON298" s="50"/>
      <c r="OO298" s="50"/>
      <c r="OP298" s="50"/>
      <c r="OQ298" s="50"/>
      <c r="OR298" s="50"/>
      <c r="OS298" s="50"/>
      <c r="OT298" s="50"/>
      <c r="OU298" s="50"/>
      <c r="OV298" s="50"/>
      <c r="OW298" s="50"/>
      <c r="OX298" s="50"/>
      <c r="OY298" s="50"/>
      <c r="OZ298" s="50"/>
      <c r="PA298" s="50"/>
      <c r="PB298" s="50"/>
      <c r="PC298" s="50"/>
      <c r="PD298" s="50"/>
      <c r="PE298" s="50"/>
      <c r="PF298" s="50"/>
      <c r="PG298" s="50"/>
      <c r="PH298" s="50"/>
      <c r="PI298" s="50"/>
      <c r="PJ298" s="50"/>
      <c r="PK298" s="50"/>
      <c r="PL298" s="50"/>
      <c r="PM298" s="50"/>
      <c r="PN298" s="50"/>
      <c r="PO298" s="50"/>
      <c r="PP298" s="50"/>
      <c r="PQ298" s="50"/>
      <c r="PR298" s="50"/>
      <c r="PS298" s="50"/>
      <c r="PT298" s="50"/>
      <c r="PU298" s="50"/>
      <c r="PV298" s="50"/>
      <c r="PW298" s="50"/>
      <c r="PX298" s="50"/>
      <c r="PY298" s="50"/>
      <c r="PZ298" s="50"/>
      <c r="QA298" s="50"/>
      <c r="QB298" s="50"/>
      <c r="QC298" s="50"/>
      <c r="QD298" s="50"/>
      <c r="QE298" s="50"/>
      <c r="QF298" s="50"/>
      <c r="QG298" s="50"/>
      <c r="QH298" s="50"/>
      <c r="QI298" s="50"/>
      <c r="QJ298" s="50"/>
      <c r="QK298" s="50"/>
      <c r="QL298" s="50"/>
      <c r="QM298" s="50"/>
      <c r="QN298" s="50"/>
      <c r="QO298" s="50"/>
      <c r="QP298" s="50"/>
      <c r="QQ298" s="50"/>
      <c r="QR298" s="50"/>
      <c r="QS298" s="50"/>
      <c r="QT298" s="50"/>
      <c r="QU298" s="50"/>
      <c r="QV298" s="50"/>
      <c r="QW298" s="50"/>
      <c r="QX298" s="50"/>
      <c r="QY298" s="50"/>
      <c r="QZ298" s="50"/>
      <c r="RA298" s="50"/>
      <c r="RB298" s="50"/>
      <c r="RC298" s="50"/>
      <c r="RD298" s="50"/>
      <c r="RE298" s="50"/>
      <c r="RF298" s="50"/>
      <c r="RG298" s="50"/>
      <c r="RH298" s="50"/>
      <c r="RI298" s="50"/>
      <c r="RJ298" s="50"/>
      <c r="RK298" s="50"/>
      <c r="RL298" s="50"/>
      <c r="RM298" s="50"/>
      <c r="RN298" s="50"/>
      <c r="RO298" s="50"/>
      <c r="RP298" s="50"/>
      <c r="RQ298" s="50"/>
      <c r="RR298" s="50"/>
      <c r="RS298" s="50"/>
      <c r="RT298" s="50"/>
      <c r="RU298" s="50"/>
      <c r="RV298" s="50"/>
      <c r="RW298" s="50"/>
      <c r="RX298" s="50"/>
      <c r="RY298" s="50"/>
      <c r="RZ298" s="50"/>
      <c r="SA298" s="50"/>
      <c r="SB298" s="50"/>
      <c r="SC298" s="50"/>
      <c r="SD298" s="50"/>
      <c r="SE298" s="50"/>
      <c r="SF298" s="50"/>
      <c r="SG298" s="50"/>
      <c r="SH298" s="50"/>
      <c r="SI298" s="50"/>
      <c r="SJ298" s="50"/>
      <c r="SK298" s="50"/>
      <c r="SL298" s="50"/>
      <c r="SM298" s="50"/>
      <c r="SN298" s="50"/>
      <c r="SO298" s="50"/>
      <c r="SP298" s="50"/>
      <c r="SQ298" s="50"/>
      <c r="SR298" s="50"/>
      <c r="SS298" s="50"/>
      <c r="ST298" s="50"/>
      <c r="SU298" s="50"/>
      <c r="SV298" s="50"/>
      <c r="SW298" s="50"/>
      <c r="SX298" s="50"/>
      <c r="SY298" s="50"/>
      <c r="SZ298" s="50"/>
      <c r="TA298" s="50"/>
      <c r="TB298" s="50"/>
      <c r="TC298" s="50"/>
      <c r="TD298" s="50"/>
      <c r="TE298" s="50"/>
      <c r="TF298" s="50"/>
      <c r="TG298" s="50"/>
      <c r="TH298" s="50"/>
      <c r="TI298" s="50"/>
      <c r="TJ298" s="50"/>
      <c r="TK298" s="50"/>
      <c r="TL298" s="50"/>
      <c r="TM298" s="50"/>
      <c r="TN298" s="50"/>
      <c r="TO298" s="50"/>
      <c r="TP298" s="50"/>
      <c r="TQ298" s="50"/>
      <c r="TR298" s="50"/>
      <c r="TS298" s="50"/>
      <c r="TT298" s="50"/>
      <c r="TU298" s="50"/>
      <c r="TV298" s="50"/>
      <c r="TW298" s="50"/>
      <c r="TX298" s="50"/>
      <c r="TY298" s="50"/>
      <c r="TZ298" s="50"/>
      <c r="UA298" s="50"/>
      <c r="UB298" s="50"/>
      <c r="UC298" s="50"/>
      <c r="UD298" s="50"/>
      <c r="UE298" s="50"/>
      <c r="UF298" s="50"/>
      <c r="UG298" s="50"/>
      <c r="UH298" s="50"/>
      <c r="UI298" s="50"/>
      <c r="UJ298" s="50"/>
      <c r="UK298" s="50"/>
      <c r="UL298" s="50"/>
      <c r="UM298" s="50"/>
      <c r="UN298" s="50"/>
      <c r="UO298" s="50"/>
      <c r="UP298" s="50"/>
      <c r="UQ298" s="50"/>
      <c r="UR298" s="50"/>
      <c r="US298" s="50"/>
      <c r="UT298" s="50"/>
      <c r="UU298" s="50"/>
      <c r="UV298" s="50"/>
      <c r="UW298" s="50"/>
      <c r="UX298" s="50"/>
      <c r="UY298" s="50"/>
      <c r="UZ298" s="50"/>
      <c r="VA298" s="50"/>
      <c r="VB298" s="50"/>
      <c r="VC298" s="50"/>
      <c r="VD298" s="50"/>
      <c r="VE298" s="50"/>
      <c r="VF298" s="50"/>
      <c r="VG298" s="50"/>
      <c r="VH298" s="50"/>
      <c r="VI298" s="50"/>
      <c r="VJ298" s="50"/>
      <c r="VK298" s="50"/>
      <c r="VL298" s="50"/>
      <c r="VM298" s="50"/>
      <c r="VN298" s="50"/>
      <c r="VO298" s="50"/>
      <c r="VP298" s="50"/>
      <c r="VQ298" s="50"/>
      <c r="VR298" s="50"/>
      <c r="VS298" s="50"/>
      <c r="VT298" s="50"/>
      <c r="VU298" s="50"/>
      <c r="VV298" s="50"/>
      <c r="VW298" s="50"/>
      <c r="VX298" s="50"/>
      <c r="VY298" s="50"/>
      <c r="VZ298" s="50"/>
      <c r="WA298" s="50"/>
      <c r="WB298" s="50"/>
      <c r="WC298" s="50"/>
      <c r="WD298" s="50"/>
      <c r="WE298" s="50"/>
      <c r="WF298" s="50"/>
      <c r="WG298" s="50"/>
      <c r="WH298" s="50"/>
      <c r="WI298" s="50"/>
      <c r="WJ298" s="50"/>
      <c r="WK298" s="50"/>
      <c r="WL298" s="50"/>
      <c r="WM298" s="50"/>
      <c r="WN298" s="50"/>
      <c r="WO298" s="50"/>
      <c r="WP298" s="50"/>
      <c r="WQ298" s="50"/>
      <c r="WR298" s="50"/>
      <c r="WS298" s="50"/>
      <c r="WT298" s="50"/>
      <c r="WU298" s="50"/>
      <c r="WV298" s="50"/>
      <c r="WW298" s="50"/>
      <c r="WX298" s="50"/>
      <c r="WY298" s="50"/>
      <c r="WZ298" s="50"/>
      <c r="XA298" s="50"/>
      <c r="XB298" s="50"/>
      <c r="XC298" s="50"/>
      <c r="XD298" s="50"/>
      <c r="XE298" s="50"/>
      <c r="XF298" s="50"/>
      <c r="XG298" s="50"/>
      <c r="XH298" s="50"/>
      <c r="XI298" s="50"/>
      <c r="XJ298" s="50"/>
      <c r="XK298" s="50"/>
      <c r="XL298" s="50"/>
      <c r="XM298" s="50"/>
      <c r="XN298" s="50"/>
      <c r="XO298" s="50"/>
      <c r="XP298" s="50"/>
      <c r="XQ298" s="50"/>
      <c r="XR298" s="50"/>
      <c r="XS298" s="50"/>
      <c r="XT298" s="50"/>
      <c r="XU298" s="50"/>
      <c r="XV298" s="50"/>
      <c r="XW298" s="50"/>
      <c r="XX298" s="50"/>
      <c r="XY298" s="50"/>
      <c r="XZ298" s="50"/>
      <c r="YA298" s="50"/>
      <c r="YB298" s="50"/>
      <c r="YC298" s="50"/>
      <c r="YD298" s="50"/>
      <c r="YE298" s="50"/>
      <c r="YF298" s="50"/>
      <c r="YG298" s="50"/>
      <c r="YH298" s="50"/>
      <c r="YI298" s="50"/>
      <c r="YJ298" s="50"/>
      <c r="YK298" s="50"/>
      <c r="YL298" s="50"/>
      <c r="YM298" s="50"/>
      <c r="YN298" s="50"/>
      <c r="YO298" s="50"/>
      <c r="YP298" s="50"/>
      <c r="YQ298" s="50"/>
      <c r="YR298" s="50"/>
      <c r="YS298" s="50"/>
      <c r="YT298" s="50"/>
      <c r="YU298" s="50"/>
      <c r="YV298" s="50"/>
      <c r="YW298" s="50"/>
      <c r="YX298" s="50"/>
      <c r="YY298" s="50"/>
      <c r="YZ298" s="50"/>
      <c r="ZA298" s="50"/>
      <c r="ZB298" s="50"/>
      <c r="ZC298" s="50"/>
      <c r="ZD298" s="50"/>
      <c r="ZE298" s="50"/>
      <c r="ZF298" s="50"/>
      <c r="ZG298" s="50"/>
      <c r="ZH298" s="50"/>
      <c r="ZI298" s="50"/>
      <c r="ZJ298" s="50"/>
      <c r="ZK298" s="50"/>
      <c r="ZL298" s="50"/>
      <c r="ZM298" s="50"/>
      <c r="ZN298" s="50"/>
      <c r="ZO298" s="50"/>
      <c r="ZP298" s="50"/>
      <c r="ZQ298" s="50"/>
      <c r="ZR298" s="50"/>
      <c r="ZS298" s="50"/>
      <c r="ZT298" s="50"/>
      <c r="ZU298" s="50"/>
      <c r="ZV298" s="50"/>
      <c r="ZW298" s="50"/>
      <c r="ZX298" s="50"/>
      <c r="ZY298" s="50"/>
      <c r="ZZ298" s="50"/>
      <c r="AAA298" s="50"/>
      <c r="AAB298" s="50"/>
      <c r="AAC298" s="50"/>
      <c r="AAD298" s="50"/>
      <c r="AAE298" s="50"/>
      <c r="AAF298" s="50"/>
      <c r="AAG298" s="50"/>
      <c r="AAH298" s="50"/>
      <c r="AAI298" s="50"/>
      <c r="AAJ298" s="50"/>
      <c r="AAK298" s="50"/>
      <c r="AAL298" s="50"/>
      <c r="AAM298" s="50"/>
      <c r="AAN298" s="50"/>
      <c r="AAO298" s="50"/>
      <c r="AAP298" s="50"/>
      <c r="AAQ298" s="50"/>
      <c r="AAR298" s="50"/>
      <c r="AAS298" s="50"/>
      <c r="AAT298" s="50"/>
      <c r="AAU298" s="50"/>
      <c r="AAV298" s="50"/>
      <c r="AAW298" s="50"/>
      <c r="AAX298" s="50"/>
      <c r="AAY298" s="50"/>
      <c r="AAZ298" s="50"/>
      <c r="ABA298" s="50"/>
      <c r="ABB298" s="50"/>
      <c r="ABC298" s="50"/>
      <c r="ABD298" s="50"/>
      <c r="ABE298" s="50"/>
      <c r="ABF298" s="50"/>
      <c r="ABG298" s="50"/>
      <c r="ABH298" s="50"/>
      <c r="ABI298" s="50"/>
      <c r="ABJ298" s="50"/>
      <c r="ABK298" s="50"/>
      <c r="ABL298" s="50"/>
      <c r="ABM298" s="50"/>
      <c r="ABN298" s="50"/>
      <c r="ABO298" s="50"/>
      <c r="ABP298" s="50"/>
      <c r="ABQ298" s="50"/>
      <c r="ABR298" s="50"/>
      <c r="ABS298" s="50"/>
      <c r="ABT298" s="50"/>
      <c r="ABU298" s="50"/>
      <c r="ABV298" s="50"/>
      <c r="ABW298" s="50"/>
      <c r="ABX298" s="50"/>
      <c r="ABY298" s="50"/>
      <c r="ABZ298" s="50"/>
      <c r="ACA298" s="50"/>
      <c r="ACB298" s="50"/>
      <c r="ACC298" s="50"/>
      <c r="ACD298" s="50"/>
      <c r="ACE298" s="50"/>
      <c r="ACF298" s="50"/>
      <c r="ACG298" s="50"/>
      <c r="ACH298" s="50"/>
      <c r="ACI298" s="50"/>
      <c r="ACJ298" s="50"/>
      <c r="ACK298" s="50"/>
      <c r="ACL298" s="50"/>
      <c r="ACM298" s="50"/>
      <c r="ACN298" s="50"/>
      <c r="ACO298" s="50"/>
      <c r="ACP298" s="50"/>
      <c r="ACQ298" s="50"/>
      <c r="ACR298" s="50"/>
      <c r="ACS298" s="50"/>
      <c r="ACT298" s="50"/>
      <c r="ACU298" s="50"/>
      <c r="ACV298" s="50"/>
      <c r="ACW298" s="50"/>
      <c r="ACX298" s="50"/>
      <c r="ACY298" s="50"/>
      <c r="ACZ298" s="50"/>
      <c r="ADA298" s="50"/>
      <c r="ADB298" s="50"/>
      <c r="ADC298" s="50"/>
      <c r="ADD298" s="50"/>
      <c r="ADE298" s="50"/>
      <c r="ADF298" s="50"/>
      <c r="ADG298" s="50"/>
      <c r="ADH298" s="50"/>
      <c r="ADI298" s="50"/>
      <c r="ADJ298" s="50"/>
      <c r="ADK298" s="50"/>
      <c r="ADL298" s="50"/>
      <c r="ADM298" s="50"/>
      <c r="ADN298" s="50"/>
      <c r="ADO298" s="50"/>
      <c r="ADP298" s="50"/>
      <c r="ADQ298" s="50"/>
      <c r="ADR298" s="50"/>
      <c r="ADS298" s="50"/>
      <c r="ADT298" s="50"/>
      <c r="ADU298" s="50"/>
      <c r="ADV298" s="50"/>
      <c r="ADW298" s="50"/>
      <c r="ADX298" s="50"/>
      <c r="ADY298" s="50"/>
      <c r="ADZ298" s="50"/>
      <c r="AEA298" s="50"/>
      <c r="AEB298" s="50"/>
      <c r="AEC298" s="50"/>
      <c r="AED298" s="50"/>
      <c r="AEE298" s="50"/>
      <c r="AEF298" s="50"/>
      <c r="AEG298" s="50"/>
      <c r="AEH298" s="50"/>
      <c r="AEI298" s="50"/>
      <c r="AEJ298" s="50"/>
      <c r="AEK298" s="50"/>
      <c r="AEL298" s="50"/>
      <c r="AEM298" s="50"/>
      <c r="AEN298" s="50"/>
      <c r="AEO298" s="50"/>
      <c r="AEP298" s="50"/>
      <c r="AEQ298" s="50"/>
      <c r="AER298" s="50"/>
      <c r="AES298" s="50"/>
      <c r="AET298" s="50"/>
      <c r="AEU298" s="50"/>
      <c r="AEV298" s="50"/>
      <c r="AEW298" s="50"/>
      <c r="AEX298" s="50"/>
      <c r="AEY298" s="50"/>
      <c r="AEZ298" s="50"/>
      <c r="AFA298" s="50"/>
      <c r="AFB298" s="50"/>
      <c r="AFC298" s="50"/>
      <c r="AFD298" s="50"/>
      <c r="AFE298" s="50"/>
      <c r="AFF298" s="50"/>
      <c r="AFG298" s="50"/>
      <c r="AFH298" s="50"/>
      <c r="AFI298" s="50"/>
      <c r="AFJ298" s="50"/>
      <c r="AFK298" s="50"/>
      <c r="AFL298" s="50"/>
      <c r="AFM298" s="50"/>
      <c r="AFN298" s="50"/>
      <c r="AFO298" s="50"/>
      <c r="AFP298" s="50"/>
      <c r="AFQ298" s="50"/>
      <c r="AFR298" s="50"/>
      <c r="AFS298" s="50"/>
      <c r="AFT298" s="50"/>
      <c r="AFU298" s="50"/>
      <c r="AFV298" s="50"/>
      <c r="AFW298" s="50"/>
      <c r="AFX298" s="50"/>
      <c r="AFY298" s="50"/>
      <c r="AFZ298" s="50"/>
      <c r="AGA298" s="50"/>
      <c r="AGB298" s="50"/>
      <c r="AGC298" s="50"/>
      <c r="AGD298" s="50"/>
      <c r="AGE298" s="50"/>
      <c r="AGF298" s="50"/>
      <c r="AGG298" s="50"/>
      <c r="AGH298" s="50"/>
      <c r="AGI298" s="50"/>
      <c r="AGJ298" s="50"/>
      <c r="AGK298" s="50"/>
      <c r="AGL298" s="50"/>
      <c r="AGM298" s="50"/>
      <c r="AGN298" s="50"/>
      <c r="AGO298" s="50"/>
      <c r="AGP298" s="50"/>
      <c r="AGQ298" s="50"/>
      <c r="AGR298" s="50"/>
      <c r="AGS298" s="50"/>
      <c r="AGT298" s="50"/>
      <c r="AGU298" s="50"/>
      <c r="AGV298" s="50"/>
      <c r="AGW298" s="50"/>
      <c r="AGX298" s="50"/>
      <c r="AGY298" s="50"/>
      <c r="AGZ298" s="50"/>
      <c r="AHA298" s="50"/>
      <c r="AHB298" s="50"/>
      <c r="AHC298" s="50"/>
      <c r="AHD298" s="50"/>
      <c r="AHE298" s="50"/>
      <c r="AHF298" s="50"/>
      <c r="AHG298" s="50"/>
      <c r="AHH298" s="50"/>
      <c r="AHI298" s="50"/>
      <c r="AHJ298" s="50"/>
      <c r="AHK298" s="50"/>
      <c r="AHL298" s="50"/>
      <c r="AHM298" s="50"/>
      <c r="AHN298" s="50"/>
      <c r="AHO298" s="50"/>
      <c r="AHP298" s="50"/>
      <c r="AHQ298" s="50"/>
      <c r="AHR298" s="50"/>
      <c r="AHS298" s="50"/>
      <c r="AHT298" s="50"/>
      <c r="AHU298" s="50"/>
      <c r="AHV298" s="50"/>
      <c r="AHW298" s="50"/>
      <c r="AHX298" s="50"/>
      <c r="AHY298" s="50"/>
      <c r="AHZ298" s="50"/>
      <c r="AIA298" s="50"/>
      <c r="AIB298" s="50"/>
      <c r="AIC298" s="50"/>
      <c r="AID298" s="50"/>
      <c r="AIE298" s="50"/>
      <c r="AIF298" s="50"/>
      <c r="AIG298" s="50"/>
      <c r="AIH298" s="50"/>
      <c r="AII298" s="50"/>
      <c r="AIJ298" s="50"/>
      <c r="AIK298" s="50"/>
      <c r="AIL298" s="50"/>
      <c r="AIM298" s="50"/>
      <c r="AIN298" s="50"/>
      <c r="AIO298" s="50"/>
      <c r="AIP298" s="50"/>
      <c r="AIQ298" s="50"/>
      <c r="AIR298" s="50"/>
      <c r="AIS298" s="50"/>
      <c r="AIT298" s="50"/>
      <c r="AIU298" s="50"/>
      <c r="AIV298" s="50"/>
      <c r="AIW298" s="50"/>
      <c r="AIX298" s="50"/>
      <c r="AIY298" s="50"/>
      <c r="AIZ298" s="50"/>
      <c r="AJA298" s="50"/>
      <c r="AJB298" s="50"/>
      <c r="AJC298" s="50"/>
      <c r="AJD298" s="50"/>
      <c r="AJE298" s="50"/>
      <c r="AJF298" s="50"/>
      <c r="AJG298" s="50"/>
      <c r="AJH298" s="50"/>
      <c r="AJI298" s="50"/>
      <c r="AJJ298" s="50"/>
      <c r="AJK298" s="50"/>
      <c r="AJL298" s="50"/>
      <c r="AJM298" s="50"/>
      <c r="AJN298" s="50"/>
      <c r="AJO298" s="50"/>
      <c r="AJP298" s="50"/>
      <c r="AJQ298" s="50"/>
      <c r="AJR298" s="50"/>
      <c r="AJS298" s="50"/>
      <c r="AJT298" s="50"/>
      <c r="AJU298" s="50"/>
      <c r="AJV298" s="50"/>
      <c r="AJW298" s="50"/>
      <c r="AJX298" s="50"/>
      <c r="AJY298" s="50"/>
      <c r="AJZ298" s="50"/>
      <c r="AKA298" s="50"/>
      <c r="AKB298" s="50"/>
      <c r="AKC298" s="50"/>
      <c r="AKD298" s="50"/>
      <c r="AKE298" s="50"/>
      <c r="AKF298" s="50"/>
      <c r="AKG298" s="50"/>
      <c r="AKH298" s="50"/>
      <c r="AKI298" s="50"/>
      <c r="AKJ298" s="50"/>
      <c r="AKK298" s="50"/>
      <c r="AKL298" s="50"/>
      <c r="AKM298" s="50"/>
      <c r="AKN298" s="50"/>
      <c r="AKO298" s="50"/>
      <c r="AKP298" s="50"/>
      <c r="AKQ298" s="50"/>
      <c r="AKR298" s="50"/>
      <c r="AKS298" s="50"/>
      <c r="AKT298" s="50"/>
      <c r="AKU298" s="50"/>
      <c r="AKV298" s="50"/>
      <c r="AKW298" s="50"/>
      <c r="AKX298" s="50"/>
      <c r="AKY298" s="50"/>
      <c r="AKZ298" s="50"/>
      <c r="ALA298" s="50"/>
      <c r="ALB298" s="50"/>
      <c r="ALC298" s="50"/>
      <c r="ALD298" s="50"/>
      <c r="ALE298" s="50"/>
      <c r="ALF298" s="50"/>
      <c r="ALG298" s="50"/>
      <c r="ALH298" s="50"/>
      <c r="ALI298" s="50"/>
      <c r="ALJ298" s="50"/>
      <c r="ALK298" s="50"/>
      <c r="ALL298" s="50"/>
      <c r="ALM298" s="50"/>
      <c r="ALN298" s="50"/>
      <c r="ALO298" s="50"/>
      <c r="ALP298" s="50"/>
      <c r="ALQ298" s="50"/>
      <c r="ALR298" s="50"/>
      <c r="ALS298" s="50"/>
      <c r="ALT298" s="50"/>
      <c r="ALU298" s="50"/>
      <c r="ALV298" s="50"/>
      <c r="ALW298" s="50"/>
      <c r="ALX298" s="50"/>
      <c r="ALY298" s="50"/>
      <c r="ALZ298" s="50"/>
      <c r="AMA298" s="50"/>
      <c r="AMB298" s="50"/>
      <c r="AMC298" s="50"/>
      <c r="AMD298" s="50"/>
      <c r="AME298" s="50"/>
      <c r="AMF298" s="50"/>
      <c r="AMG298" s="50"/>
      <c r="AMH298" s="50"/>
      <c r="AMI298" s="50"/>
      <c r="AMJ298" s="50"/>
      <c r="AMK298" s="50"/>
      <c r="AML298" s="50"/>
    </row>
    <row r="299" s="50" customFormat="true" ht="15" hidden="false" customHeight="true" outlineLevel="0" collapsed="false">
      <c r="A299" s="30" t="s">
        <v>449</v>
      </c>
      <c r="B299" s="24" t="s">
        <v>450</v>
      </c>
      <c r="C299" s="24" t="s">
        <v>451</v>
      </c>
      <c r="D299" s="24" t="s">
        <v>452</v>
      </c>
      <c r="E299" s="25" t="s">
        <v>453</v>
      </c>
      <c r="F299" s="25" t="n">
        <v>46343</v>
      </c>
      <c r="G299" s="24" t="s">
        <v>52</v>
      </c>
      <c r="H299" s="24" t="s">
        <v>454</v>
      </c>
      <c r="I299" s="24" t="s">
        <v>73</v>
      </c>
      <c r="J299" s="26" t="n">
        <v>7</v>
      </c>
      <c r="K299" s="24" t="n">
        <v>1250</v>
      </c>
      <c r="L299" s="26" t="n">
        <v>8750</v>
      </c>
      <c r="M299" s="26" t="n">
        <v>19375</v>
      </c>
      <c r="N299" s="24" t="s">
        <v>455</v>
      </c>
      <c r="O299" s="24" t="s">
        <v>456</v>
      </c>
      <c r="P299" s="24" t="s">
        <v>457</v>
      </c>
      <c r="Q299" s="24" t="s">
        <v>417</v>
      </c>
      <c r="R299" s="23" t="s">
        <v>78</v>
      </c>
      <c r="S299" s="28"/>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c r="IT299" s="6"/>
      <c r="IU299" s="6"/>
      <c r="IV299" s="6"/>
      <c r="IW299" s="6"/>
      <c r="IX299" s="6"/>
      <c r="IY299" s="6"/>
      <c r="IZ299" s="6"/>
      <c r="JA299" s="6"/>
      <c r="JB299" s="6"/>
      <c r="JC299" s="6"/>
      <c r="JD299" s="6"/>
      <c r="JE299" s="6"/>
      <c r="JF299" s="6"/>
      <c r="JG299" s="6"/>
      <c r="JH299" s="6"/>
      <c r="JI299" s="6"/>
      <c r="JJ299" s="6"/>
      <c r="JK299" s="6"/>
      <c r="JL299" s="6"/>
      <c r="JM299" s="6"/>
      <c r="JN299" s="6"/>
      <c r="JO299" s="6"/>
      <c r="JP299" s="6"/>
      <c r="JQ299" s="6"/>
      <c r="JR299" s="6"/>
      <c r="JS299" s="6"/>
      <c r="JT299" s="6"/>
      <c r="JU299" s="6"/>
      <c r="JV299" s="6"/>
      <c r="JW299" s="6"/>
      <c r="JX299" s="6"/>
      <c r="JY299" s="6"/>
      <c r="JZ299" s="6"/>
      <c r="KA299" s="6"/>
      <c r="KB299" s="6"/>
      <c r="KC299" s="6"/>
      <c r="KD299" s="6"/>
      <c r="KE299" s="6"/>
      <c r="KF299" s="6"/>
      <c r="KG299" s="6"/>
      <c r="KH299" s="6"/>
      <c r="KI299" s="6"/>
      <c r="KJ299" s="6"/>
      <c r="KK299" s="6"/>
      <c r="KL299" s="6"/>
      <c r="KM299" s="6"/>
      <c r="KN299" s="6"/>
      <c r="KO299" s="6"/>
      <c r="KP299" s="6"/>
      <c r="KQ299" s="6"/>
      <c r="KR299" s="6"/>
      <c r="KS299" s="6"/>
      <c r="KT299" s="6"/>
      <c r="KU299" s="6"/>
      <c r="KV299" s="6"/>
      <c r="KW299" s="6"/>
      <c r="KX299" s="6"/>
      <c r="KY299" s="6"/>
      <c r="KZ299" s="6"/>
      <c r="LA299" s="6"/>
      <c r="LB299" s="6"/>
      <c r="LC299" s="6"/>
      <c r="LD299" s="6"/>
      <c r="LE299" s="6"/>
      <c r="LF299" s="6"/>
      <c r="LG299" s="6"/>
      <c r="LH299" s="6"/>
      <c r="LI299" s="6"/>
      <c r="LJ299" s="6"/>
      <c r="LK299" s="6"/>
      <c r="LL299" s="6"/>
      <c r="LM299" s="6"/>
      <c r="LN299" s="6"/>
      <c r="LO299" s="6"/>
      <c r="LP299" s="6"/>
      <c r="LQ299" s="6"/>
      <c r="LR299" s="6"/>
      <c r="LS299" s="6"/>
      <c r="LT299" s="6"/>
      <c r="LU299" s="6"/>
      <c r="LV299" s="6"/>
      <c r="LW299" s="6"/>
      <c r="LX299" s="6"/>
      <c r="LY299" s="6"/>
      <c r="LZ299" s="6"/>
      <c r="MA299" s="6"/>
      <c r="MB299" s="6"/>
      <c r="MC299" s="6"/>
      <c r="MD299" s="6"/>
      <c r="ME299" s="6"/>
      <c r="MF299" s="6"/>
      <c r="MG299" s="6"/>
      <c r="MH299" s="6"/>
      <c r="MI299" s="6"/>
      <c r="MJ299" s="6"/>
      <c r="MK299" s="6"/>
      <c r="ML299" s="6"/>
      <c r="MM299" s="6"/>
      <c r="MN299" s="6"/>
      <c r="MO299" s="6"/>
      <c r="MP299" s="6"/>
      <c r="MQ299" s="6"/>
      <c r="MR299" s="6"/>
      <c r="MS299" s="6"/>
      <c r="MT299" s="6"/>
      <c r="MU299" s="6"/>
      <c r="MV299" s="6"/>
      <c r="MW299" s="6"/>
      <c r="MX299" s="6"/>
      <c r="MY299" s="6"/>
      <c r="MZ299" s="6"/>
      <c r="NA299" s="6"/>
      <c r="NB299" s="6"/>
      <c r="NC299" s="6"/>
      <c r="ND299" s="6"/>
      <c r="NE299" s="6"/>
      <c r="NF299" s="6"/>
      <c r="NG299" s="6"/>
      <c r="NH299" s="6"/>
      <c r="NI299" s="6"/>
      <c r="NJ299" s="6"/>
      <c r="NK299" s="6"/>
      <c r="NL299" s="6"/>
      <c r="NM299" s="6"/>
      <c r="NN299" s="6"/>
      <c r="NO299" s="6"/>
      <c r="NP299" s="6"/>
      <c r="NQ299" s="6"/>
      <c r="NR299" s="6"/>
      <c r="NS299" s="6"/>
      <c r="NT299" s="6"/>
      <c r="NU299" s="6"/>
      <c r="NV299" s="6"/>
      <c r="NW299" s="6"/>
      <c r="NX299" s="6"/>
      <c r="NY299" s="6"/>
      <c r="NZ299" s="6"/>
      <c r="OA299" s="6"/>
      <c r="OB299" s="6"/>
      <c r="OC299" s="6"/>
      <c r="OD299" s="6"/>
      <c r="OE299" s="6"/>
      <c r="OF299" s="6"/>
      <c r="OG299" s="6"/>
      <c r="OH299" s="6"/>
      <c r="OI299" s="6"/>
      <c r="OJ299" s="6"/>
      <c r="OK299" s="6"/>
      <c r="OL299" s="6"/>
      <c r="OM299" s="6"/>
      <c r="ON299" s="6"/>
      <c r="OO299" s="6"/>
      <c r="OP299" s="6"/>
      <c r="OQ299" s="6"/>
      <c r="OR299" s="6"/>
      <c r="OS299" s="6"/>
      <c r="OT299" s="6"/>
      <c r="OU299" s="6"/>
      <c r="OV299" s="6"/>
      <c r="OW299" s="6"/>
      <c r="OX299" s="6"/>
      <c r="OY299" s="6"/>
      <c r="OZ299" s="6"/>
      <c r="PA299" s="6"/>
      <c r="PB299" s="6"/>
      <c r="PC299" s="6"/>
      <c r="PD299" s="6"/>
      <c r="PE299" s="6"/>
      <c r="PF299" s="6"/>
      <c r="PG299" s="6"/>
      <c r="PH299" s="6"/>
      <c r="PI299" s="6"/>
      <c r="PJ299" s="6"/>
      <c r="PK299" s="6"/>
      <c r="PL299" s="6"/>
      <c r="PM299" s="6"/>
      <c r="PN299" s="6"/>
      <c r="PO299" s="6"/>
      <c r="PP299" s="6"/>
      <c r="PQ299" s="6"/>
      <c r="PR299" s="6"/>
      <c r="PS299" s="6"/>
      <c r="PT299" s="6"/>
      <c r="PU299" s="6"/>
      <c r="PV299" s="6"/>
      <c r="PW299" s="6"/>
      <c r="PX299" s="6"/>
      <c r="PY299" s="6"/>
      <c r="PZ299" s="6"/>
      <c r="QA299" s="6"/>
      <c r="QB299" s="6"/>
      <c r="QC299" s="6"/>
      <c r="QD299" s="6"/>
      <c r="QE299" s="6"/>
      <c r="QF299" s="6"/>
      <c r="QG299" s="6"/>
      <c r="QH299" s="6"/>
      <c r="QI299" s="6"/>
      <c r="QJ299" s="6"/>
      <c r="QK299" s="6"/>
      <c r="QL299" s="6"/>
      <c r="QM299" s="6"/>
      <c r="QN299" s="6"/>
      <c r="QO299" s="6"/>
      <c r="QP299" s="6"/>
      <c r="QQ299" s="6"/>
      <c r="QR299" s="6"/>
      <c r="QS299" s="6"/>
      <c r="QT299" s="6"/>
      <c r="QU299" s="6"/>
      <c r="QV299" s="6"/>
      <c r="QW299" s="6"/>
      <c r="QX299" s="6"/>
      <c r="QY299" s="6"/>
      <c r="QZ299" s="6"/>
      <c r="RA299" s="6"/>
      <c r="RB299" s="6"/>
      <c r="RC299" s="6"/>
      <c r="RD299" s="6"/>
      <c r="RE299" s="6"/>
      <c r="RF299" s="6"/>
      <c r="RG299" s="6"/>
      <c r="RH299" s="6"/>
      <c r="RI299" s="6"/>
      <c r="RJ299" s="6"/>
      <c r="RK299" s="6"/>
      <c r="RL299" s="6"/>
      <c r="RM299" s="6"/>
      <c r="RN299" s="6"/>
      <c r="RO299" s="6"/>
      <c r="RP299" s="6"/>
      <c r="RQ299" s="6"/>
      <c r="RR299" s="6"/>
      <c r="RS299" s="6"/>
      <c r="RT299" s="6"/>
      <c r="RU299" s="6"/>
      <c r="RV299" s="6"/>
      <c r="RW299" s="6"/>
      <c r="RX299" s="6"/>
      <c r="RY299" s="6"/>
      <c r="RZ299" s="6"/>
      <c r="SA299" s="6"/>
      <c r="SB299" s="6"/>
      <c r="SC299" s="6"/>
      <c r="SD299" s="6"/>
      <c r="SE299" s="6"/>
      <c r="SF299" s="6"/>
      <c r="SG299" s="6"/>
      <c r="SH299" s="6"/>
      <c r="SI299" s="6"/>
      <c r="SJ299" s="6"/>
      <c r="SK299" s="6"/>
      <c r="SL299" s="6"/>
      <c r="SM299" s="6"/>
      <c r="SN299" s="6"/>
      <c r="SO299" s="6"/>
      <c r="SP299" s="6"/>
      <c r="SQ299" s="6"/>
      <c r="SR299" s="6"/>
      <c r="SS299" s="6"/>
      <c r="ST299" s="6"/>
      <c r="SU299" s="6"/>
      <c r="SV299" s="6"/>
      <c r="SW299" s="6"/>
      <c r="SX299" s="6"/>
      <c r="SY299" s="6"/>
      <c r="SZ299" s="6"/>
      <c r="TA299" s="6"/>
      <c r="TB299" s="6"/>
      <c r="TC299" s="6"/>
      <c r="TD299" s="6"/>
      <c r="TE299" s="6"/>
      <c r="TF299" s="6"/>
      <c r="TG299" s="6"/>
      <c r="TH299" s="6"/>
      <c r="TI299" s="6"/>
      <c r="TJ299" s="6"/>
      <c r="TK299" s="6"/>
      <c r="TL299" s="6"/>
      <c r="TM299" s="6"/>
      <c r="TN299" s="6"/>
      <c r="TO299" s="6"/>
      <c r="TP299" s="6"/>
      <c r="TQ299" s="6"/>
      <c r="TR299" s="6"/>
      <c r="TS299" s="6"/>
      <c r="TT299" s="6"/>
      <c r="TU299" s="6"/>
      <c r="TV299" s="6"/>
      <c r="TW299" s="6"/>
      <c r="TX299" s="6"/>
      <c r="TY299" s="6"/>
      <c r="TZ299" s="6"/>
      <c r="UA299" s="6"/>
      <c r="UB299" s="6"/>
      <c r="UC299" s="6"/>
      <c r="UD299" s="6"/>
      <c r="UE299" s="6"/>
      <c r="UF299" s="6"/>
      <c r="UG299" s="6"/>
      <c r="UH299" s="6"/>
      <c r="UI299" s="6"/>
      <c r="UJ299" s="6"/>
      <c r="UK299" s="6"/>
      <c r="UL299" s="6"/>
      <c r="UM299" s="6"/>
      <c r="UN299" s="6"/>
      <c r="UO299" s="6"/>
      <c r="UP299" s="6"/>
      <c r="UQ299" s="6"/>
      <c r="UR299" s="6"/>
      <c r="US299" s="6"/>
      <c r="UT299" s="6"/>
      <c r="UU299" s="6"/>
      <c r="UV299" s="6"/>
      <c r="UW299" s="6"/>
      <c r="UX299" s="6"/>
      <c r="UY299" s="6"/>
      <c r="UZ299" s="6"/>
      <c r="VA299" s="6"/>
      <c r="VB299" s="6"/>
      <c r="VC299" s="6"/>
      <c r="VD299" s="6"/>
      <c r="VE299" s="6"/>
      <c r="VF299" s="6"/>
      <c r="VG299" s="6"/>
      <c r="VH299" s="6"/>
      <c r="VI299" s="6"/>
      <c r="VJ299" s="6"/>
      <c r="VK299" s="6"/>
      <c r="VL299" s="6"/>
      <c r="VM299" s="6"/>
      <c r="VN299" s="6"/>
      <c r="VO299" s="6"/>
      <c r="VP299" s="6"/>
      <c r="VQ299" s="6"/>
      <c r="VR299" s="6"/>
      <c r="VS299" s="6"/>
      <c r="VT299" s="6"/>
      <c r="VU299" s="6"/>
      <c r="VV299" s="6"/>
      <c r="VW299" s="6"/>
      <c r="VX299" s="6"/>
      <c r="VY299" s="6"/>
      <c r="VZ299" s="6"/>
      <c r="WA299" s="6"/>
      <c r="WB299" s="6"/>
      <c r="WC299" s="6"/>
      <c r="WD299" s="6"/>
      <c r="WE299" s="6"/>
      <c r="WF299" s="6"/>
      <c r="WG299" s="6"/>
      <c r="WH299" s="6"/>
      <c r="WI299" s="6"/>
      <c r="WJ299" s="6"/>
      <c r="WK299" s="6"/>
      <c r="WL299" s="6"/>
      <c r="WM299" s="6"/>
      <c r="WN299" s="6"/>
      <c r="WO299" s="6"/>
      <c r="WP299" s="6"/>
      <c r="WQ299" s="6"/>
      <c r="WR299" s="6"/>
      <c r="WS299" s="6"/>
      <c r="WT299" s="6"/>
      <c r="WU299" s="6"/>
      <c r="WV299" s="6"/>
      <c r="WW299" s="6"/>
      <c r="WX299" s="6"/>
      <c r="WY299" s="6"/>
      <c r="WZ299" s="6"/>
      <c r="XA299" s="6"/>
      <c r="XB299" s="6"/>
      <c r="XC299" s="6"/>
      <c r="XD299" s="6"/>
      <c r="XE299" s="6"/>
      <c r="XF299" s="6"/>
      <c r="XG299" s="6"/>
      <c r="XH299" s="6"/>
      <c r="XI299" s="6"/>
      <c r="XJ299" s="6"/>
      <c r="XK299" s="6"/>
      <c r="XL299" s="6"/>
      <c r="XM299" s="6"/>
      <c r="XN299" s="6"/>
      <c r="XO299" s="6"/>
      <c r="XP299" s="6"/>
      <c r="XQ299" s="6"/>
      <c r="XR299" s="6"/>
      <c r="XS299" s="6"/>
      <c r="XT299" s="6"/>
      <c r="XU299" s="6"/>
      <c r="XV299" s="6"/>
      <c r="XW299" s="6"/>
      <c r="XX299" s="6"/>
      <c r="XY299" s="6"/>
      <c r="XZ299" s="6"/>
      <c r="YA299" s="6"/>
      <c r="YB299" s="6"/>
      <c r="YC299" s="6"/>
      <c r="YD299" s="6"/>
      <c r="YE299" s="6"/>
      <c r="YF299" s="6"/>
      <c r="YG299" s="6"/>
      <c r="YH299" s="6"/>
      <c r="YI299" s="6"/>
      <c r="YJ299" s="6"/>
      <c r="YK299" s="6"/>
      <c r="YL299" s="6"/>
      <c r="YM299" s="6"/>
      <c r="YN299" s="6"/>
      <c r="YO299" s="6"/>
      <c r="YP299" s="6"/>
      <c r="YQ299" s="6"/>
      <c r="YR299" s="6"/>
      <c r="YS299" s="6"/>
      <c r="YT299" s="6"/>
      <c r="YU299" s="6"/>
      <c r="YV299" s="6"/>
      <c r="YW299" s="6"/>
      <c r="YX299" s="6"/>
      <c r="YY299" s="6"/>
      <c r="YZ299" s="6"/>
      <c r="ZA299" s="6"/>
      <c r="ZB299" s="6"/>
      <c r="ZC299" s="6"/>
      <c r="ZD299" s="6"/>
      <c r="ZE299" s="6"/>
      <c r="ZF299" s="6"/>
      <c r="ZG299" s="6"/>
      <c r="ZH299" s="6"/>
      <c r="ZI299" s="6"/>
      <c r="ZJ299" s="6"/>
      <c r="ZK299" s="6"/>
      <c r="ZL299" s="6"/>
      <c r="ZM299" s="6"/>
      <c r="ZN299" s="6"/>
      <c r="ZO299" s="6"/>
      <c r="ZP299" s="6"/>
      <c r="ZQ299" s="6"/>
      <c r="ZR299" s="6"/>
      <c r="ZS299" s="6"/>
      <c r="ZT299" s="6"/>
      <c r="ZU299" s="6"/>
      <c r="ZV299" s="6"/>
      <c r="ZW299" s="6"/>
      <c r="ZX299" s="6"/>
      <c r="ZY299" s="6"/>
      <c r="ZZ299" s="6"/>
      <c r="AAA299" s="6"/>
      <c r="AAB299" s="6"/>
      <c r="AAC299" s="6"/>
      <c r="AAD299" s="6"/>
      <c r="AAE299" s="6"/>
      <c r="AAF299" s="6"/>
      <c r="AAG299" s="6"/>
      <c r="AAH299" s="6"/>
      <c r="AAI299" s="6"/>
      <c r="AAJ299" s="6"/>
      <c r="AAK299" s="6"/>
      <c r="AAL299" s="6"/>
      <c r="AAM299" s="6"/>
      <c r="AAN299" s="6"/>
      <c r="AAO299" s="6"/>
      <c r="AAP299" s="6"/>
      <c r="AAQ299" s="6"/>
      <c r="AAR299" s="6"/>
      <c r="AAS299" s="6"/>
      <c r="AAT299" s="6"/>
      <c r="AAU299" s="6"/>
      <c r="AAV299" s="6"/>
      <c r="AAW299" s="6"/>
      <c r="AAX299" s="6"/>
      <c r="AAY299" s="6"/>
      <c r="AAZ299" s="6"/>
      <c r="ABA299" s="6"/>
      <c r="ABB299" s="6"/>
      <c r="ABC299" s="6"/>
      <c r="ABD299" s="6"/>
      <c r="ABE299" s="6"/>
      <c r="ABF299" s="6"/>
      <c r="ABG299" s="6"/>
      <c r="ABH299" s="6"/>
      <c r="ABI299" s="6"/>
      <c r="ABJ299" s="6"/>
      <c r="ABK299" s="6"/>
      <c r="ABL299" s="6"/>
      <c r="ABM299" s="6"/>
      <c r="ABN299" s="6"/>
      <c r="ABO299" s="6"/>
      <c r="ABP299" s="6"/>
      <c r="ABQ299" s="6"/>
      <c r="ABR299" s="6"/>
      <c r="ABS299" s="6"/>
      <c r="ABT299" s="6"/>
      <c r="ABU299" s="6"/>
      <c r="ABV299" s="6"/>
      <c r="ABW299" s="6"/>
      <c r="ABX299" s="6"/>
      <c r="ABY299" s="6"/>
      <c r="ABZ299" s="6"/>
      <c r="ACA299" s="6"/>
      <c r="ACB299" s="6"/>
      <c r="ACC299" s="6"/>
      <c r="ACD299" s="6"/>
      <c r="ACE299" s="6"/>
      <c r="ACF299" s="6"/>
      <c r="ACG299" s="6"/>
      <c r="ACH299" s="6"/>
      <c r="ACI299" s="6"/>
      <c r="ACJ299" s="6"/>
      <c r="ACK299" s="6"/>
      <c r="ACL299" s="6"/>
      <c r="ACM299" s="6"/>
      <c r="ACN299" s="6"/>
      <c r="ACO299" s="6"/>
      <c r="ACP299" s="6"/>
      <c r="ACQ299" s="6"/>
      <c r="ACR299" s="6"/>
      <c r="ACS299" s="6"/>
      <c r="ACT299" s="6"/>
      <c r="ACU299" s="6"/>
      <c r="ACV299" s="6"/>
      <c r="ACW299" s="6"/>
      <c r="ACX299" s="6"/>
      <c r="ACY299" s="6"/>
      <c r="ACZ299" s="6"/>
      <c r="ADA299" s="6"/>
      <c r="ADB299" s="6"/>
      <c r="ADC299" s="6"/>
      <c r="ADD299" s="6"/>
      <c r="ADE299" s="6"/>
      <c r="ADF299" s="6"/>
      <c r="ADG299" s="6"/>
      <c r="ADH299" s="6"/>
      <c r="ADI299" s="6"/>
      <c r="ADJ299" s="6"/>
      <c r="ADK299" s="6"/>
      <c r="ADL299" s="6"/>
      <c r="ADM299" s="6"/>
      <c r="ADN299" s="6"/>
      <c r="ADO299" s="6"/>
      <c r="ADP299" s="6"/>
      <c r="ADQ299" s="6"/>
      <c r="ADR299" s="6"/>
      <c r="ADS299" s="6"/>
      <c r="ADT299" s="6"/>
      <c r="ADU299" s="6"/>
      <c r="ADV299" s="6"/>
      <c r="ADW299" s="6"/>
      <c r="ADX299" s="6"/>
      <c r="ADY299" s="6"/>
      <c r="ADZ299" s="6"/>
      <c r="AEA299" s="6"/>
      <c r="AEB299" s="6"/>
      <c r="AEC299" s="6"/>
      <c r="AED299" s="6"/>
      <c r="AEE299" s="6"/>
      <c r="AEF299" s="6"/>
      <c r="AEG299" s="6"/>
      <c r="AEH299" s="6"/>
      <c r="AEI299" s="6"/>
      <c r="AEJ299" s="6"/>
      <c r="AEK299" s="6"/>
      <c r="AEL299" s="6"/>
      <c r="AEM299" s="6"/>
      <c r="AEN299" s="6"/>
      <c r="AEO299" s="6"/>
      <c r="AEP299" s="6"/>
      <c r="AEQ299" s="6"/>
      <c r="AER299" s="6"/>
      <c r="AES299" s="6"/>
      <c r="AET299" s="6"/>
      <c r="AEU299" s="6"/>
      <c r="AEV299" s="6"/>
      <c r="AEW299" s="6"/>
      <c r="AEX299" s="6"/>
      <c r="AEY299" s="6"/>
      <c r="AEZ299" s="6"/>
      <c r="AFA299" s="6"/>
      <c r="AFB299" s="6"/>
      <c r="AFC299" s="6"/>
      <c r="AFD299" s="6"/>
      <c r="AFE299" s="6"/>
      <c r="AFF299" s="6"/>
      <c r="AFG299" s="6"/>
      <c r="AFH299" s="6"/>
      <c r="AFI299" s="6"/>
      <c r="AFJ299" s="6"/>
      <c r="AFK299" s="6"/>
      <c r="AFL299" s="6"/>
      <c r="AFM299" s="6"/>
      <c r="AFN299" s="6"/>
      <c r="AFO299" s="6"/>
      <c r="AFP299" s="6"/>
      <c r="AFQ299" s="6"/>
      <c r="AFR299" s="6"/>
      <c r="AFS299" s="6"/>
      <c r="AFT299" s="6"/>
      <c r="AFU299" s="6"/>
      <c r="AFV299" s="6"/>
      <c r="AFW299" s="6"/>
      <c r="AFX299" s="6"/>
      <c r="AFY299" s="6"/>
      <c r="AFZ299" s="6"/>
      <c r="AGA299" s="6"/>
      <c r="AGB299" s="6"/>
      <c r="AGC299" s="6"/>
      <c r="AGD299" s="6"/>
      <c r="AGE299" s="6"/>
      <c r="AGF299" s="6"/>
      <c r="AGG299" s="6"/>
      <c r="AGH299" s="6"/>
      <c r="AGI299" s="6"/>
      <c r="AGJ299" s="6"/>
      <c r="AGK299" s="6"/>
      <c r="AGL299" s="6"/>
      <c r="AGM299" s="6"/>
      <c r="AGN299" s="6"/>
      <c r="AGO299" s="6"/>
      <c r="AGP299" s="6"/>
      <c r="AGQ299" s="6"/>
      <c r="AGR299" s="6"/>
      <c r="AGS299" s="6"/>
      <c r="AGT299" s="6"/>
      <c r="AGU299" s="6"/>
      <c r="AGV299" s="6"/>
      <c r="AGW299" s="6"/>
      <c r="AGX299" s="6"/>
      <c r="AGY299" s="6"/>
      <c r="AGZ299" s="6"/>
      <c r="AHA299" s="6"/>
      <c r="AHB299" s="6"/>
      <c r="AHC299" s="6"/>
      <c r="AHD299" s="6"/>
      <c r="AHE299" s="6"/>
      <c r="AHF299" s="6"/>
      <c r="AHG299" s="6"/>
      <c r="AHH299" s="6"/>
      <c r="AHI299" s="6"/>
      <c r="AHJ299" s="6"/>
      <c r="AHK299" s="6"/>
      <c r="AHL299" s="6"/>
      <c r="AHM299" s="6"/>
      <c r="AHN299" s="6"/>
      <c r="AHO299" s="6"/>
      <c r="AHP299" s="6"/>
      <c r="AHQ299" s="6"/>
      <c r="AHR299" s="6"/>
      <c r="AHS299" s="6"/>
      <c r="AHT299" s="6"/>
      <c r="AHU299" s="6"/>
      <c r="AHV299" s="6"/>
      <c r="AHW299" s="6"/>
      <c r="AHX299" s="6"/>
      <c r="AHY299" s="6"/>
      <c r="AHZ299" s="6"/>
      <c r="AIA299" s="6"/>
      <c r="AIB299" s="6"/>
      <c r="AIC299" s="6"/>
      <c r="AID299" s="6"/>
      <c r="AIE299" s="6"/>
      <c r="AIF299" s="6"/>
      <c r="AIG299" s="6"/>
      <c r="AIH299" s="6"/>
      <c r="AII299" s="6"/>
      <c r="AIJ299" s="6"/>
      <c r="AIK299" s="6"/>
      <c r="AIL299" s="6"/>
      <c r="AIM299" s="6"/>
      <c r="AIN299" s="6"/>
      <c r="AIO299" s="6"/>
      <c r="AIP299" s="6"/>
      <c r="AIQ299" s="6"/>
      <c r="AIR299" s="6"/>
      <c r="AIS299" s="6"/>
      <c r="AIT299" s="6"/>
      <c r="AIU299" s="6"/>
      <c r="AIV299" s="6"/>
      <c r="AIW299" s="6"/>
      <c r="AIX299" s="6"/>
      <c r="AIY299" s="6"/>
      <c r="AIZ299" s="6"/>
      <c r="AJA299" s="6"/>
      <c r="AJB299" s="6"/>
      <c r="AJC299" s="6"/>
      <c r="AJD299" s="6"/>
      <c r="AJE299" s="6"/>
      <c r="AJF299" s="6"/>
      <c r="AJG299" s="6"/>
      <c r="AJH299" s="6"/>
      <c r="AJI299" s="6"/>
      <c r="AJJ299" s="6"/>
      <c r="AJK299" s="6"/>
      <c r="AJL299" s="6"/>
      <c r="AJM299" s="6"/>
      <c r="AJN299" s="6"/>
      <c r="AJO299" s="6"/>
      <c r="AJP299" s="6"/>
      <c r="AJQ299" s="6"/>
      <c r="AJR299" s="6"/>
      <c r="AJS299" s="6"/>
      <c r="AJT299" s="6"/>
      <c r="AJU299" s="6"/>
      <c r="AJV299" s="6"/>
      <c r="AJW299" s="6"/>
      <c r="AJX299" s="6"/>
      <c r="AJY299" s="6"/>
      <c r="AJZ299" s="6"/>
      <c r="AKA299" s="6"/>
      <c r="AKB299" s="6"/>
      <c r="AKC299" s="6"/>
      <c r="AKD299" s="6"/>
      <c r="AKE299" s="6"/>
      <c r="AKF299" s="6"/>
      <c r="AKG299" s="6"/>
      <c r="AKH299" s="6"/>
      <c r="AKI299" s="6"/>
      <c r="AKJ299" s="6"/>
      <c r="AKK299" s="6"/>
      <c r="AKL299" s="6"/>
      <c r="AKM299" s="6"/>
      <c r="AKN299" s="6"/>
      <c r="AKO299" s="6"/>
      <c r="AKP299" s="6"/>
      <c r="AKQ299" s="6"/>
      <c r="AKR299" s="6"/>
      <c r="AKS299" s="6"/>
      <c r="AKT299" s="6"/>
      <c r="AKU299" s="6"/>
      <c r="AKV299" s="6"/>
      <c r="AKW299" s="6"/>
      <c r="AKX299" s="6"/>
      <c r="AKY299" s="6"/>
      <c r="AKZ299" s="6"/>
      <c r="ALA299" s="6"/>
      <c r="ALB299" s="6"/>
      <c r="ALC299" s="6"/>
      <c r="ALD299" s="6"/>
      <c r="ALE299" s="6"/>
      <c r="ALF299" s="6"/>
      <c r="ALG299" s="6"/>
      <c r="ALH299" s="6"/>
      <c r="ALI299" s="6"/>
      <c r="ALJ299" s="6"/>
      <c r="ALK299" s="6"/>
      <c r="ALL299" s="6"/>
      <c r="ALM299" s="6"/>
      <c r="ALN299" s="6"/>
      <c r="ALO299" s="6"/>
      <c r="ALP299" s="6"/>
      <c r="ALQ299" s="6"/>
      <c r="ALR299" s="6"/>
      <c r="ALS299" s="6"/>
      <c r="ALT299" s="6"/>
      <c r="ALU299" s="6"/>
      <c r="ALV299" s="6"/>
      <c r="ALW299" s="6"/>
      <c r="ALX299" s="6"/>
      <c r="ALY299" s="6"/>
      <c r="ALZ299" s="6"/>
      <c r="AMA299" s="6"/>
      <c r="AMB299" s="6"/>
      <c r="AMC299" s="6"/>
      <c r="AMD299" s="6"/>
      <c r="AME299" s="6"/>
      <c r="AMF299" s="6"/>
      <c r="AMG299" s="6"/>
      <c r="AMH299" s="6"/>
      <c r="AMI299" s="6"/>
      <c r="AMJ299" s="6"/>
      <c r="AMK299" s="29"/>
      <c r="AML299" s="29"/>
    </row>
    <row r="300" customFormat="false" ht="15" hidden="false" customHeight="false" outlineLevel="0" collapsed="false">
      <c r="A300" s="30"/>
      <c r="B300" s="24"/>
      <c r="C300" s="24"/>
      <c r="D300" s="24"/>
      <c r="E300" s="25"/>
      <c r="F300" s="25"/>
      <c r="G300" s="24"/>
      <c r="H300" s="24" t="s">
        <v>458</v>
      </c>
      <c r="I300" s="24" t="s">
        <v>73</v>
      </c>
      <c r="J300" s="26" t="n">
        <v>1.5</v>
      </c>
      <c r="K300" s="24" t="n">
        <v>1250</v>
      </c>
      <c r="L300" s="26" t="n">
        <v>1875</v>
      </c>
      <c r="M300" s="26"/>
      <c r="N300" s="24"/>
      <c r="O300" s="24"/>
      <c r="P300" s="24"/>
      <c r="Q300" s="24"/>
      <c r="R300" s="23" t="s">
        <v>36</v>
      </c>
      <c r="S300" s="28"/>
      <c r="AMK300" s="29"/>
      <c r="AML300" s="29"/>
    </row>
    <row r="301" customFormat="false" ht="15" hidden="false" customHeight="true" outlineLevel="0" collapsed="false">
      <c r="A301" s="30"/>
      <c r="B301" s="24"/>
      <c r="C301" s="24"/>
      <c r="D301" s="24"/>
      <c r="E301" s="25"/>
      <c r="F301" s="25"/>
      <c r="G301" s="24"/>
      <c r="H301" s="24" t="s">
        <v>459</v>
      </c>
      <c r="I301" s="24" t="s">
        <v>73</v>
      </c>
      <c r="J301" s="26" t="n">
        <v>7</v>
      </c>
      <c r="K301" s="24" t="n">
        <v>1250</v>
      </c>
      <c r="L301" s="26" t="n">
        <v>8750</v>
      </c>
      <c r="M301" s="26"/>
      <c r="N301" s="24"/>
      <c r="O301" s="24"/>
      <c r="P301" s="24"/>
      <c r="Q301" s="24"/>
      <c r="R301" s="23" t="s">
        <v>33</v>
      </c>
      <c r="S301" s="28"/>
      <c r="AMK301" s="29"/>
      <c r="AML301" s="29"/>
    </row>
    <row r="302" customFormat="false" ht="102.75" hidden="false" customHeight="true" outlineLevel="0" collapsed="false">
      <c r="A302" s="30"/>
      <c r="B302" s="24"/>
      <c r="C302" s="24"/>
      <c r="D302" s="24"/>
      <c r="E302" s="25"/>
      <c r="F302" s="25"/>
      <c r="G302" s="24"/>
      <c r="H302" s="24"/>
      <c r="I302" s="24"/>
      <c r="J302" s="26"/>
      <c r="K302" s="24"/>
      <c r="L302" s="26"/>
      <c r="M302" s="26"/>
      <c r="N302" s="24"/>
      <c r="O302" s="24"/>
      <c r="P302" s="24"/>
      <c r="Q302" s="24"/>
      <c r="R302" s="31" t="s">
        <v>60</v>
      </c>
      <c r="S302" s="28"/>
      <c r="AMK302" s="29"/>
      <c r="AML302" s="29"/>
    </row>
    <row r="303" customFormat="false" ht="15" hidden="false" customHeight="true" outlineLevel="0" collapsed="false">
      <c r="A303" s="23" t="s">
        <v>460</v>
      </c>
      <c r="B303" s="24" t="s">
        <v>461</v>
      </c>
      <c r="C303" s="24" t="s">
        <v>462</v>
      </c>
      <c r="D303" s="24" t="s">
        <v>463</v>
      </c>
      <c r="E303" s="25" t="n">
        <v>45296</v>
      </c>
      <c r="F303" s="25" t="n">
        <v>46392</v>
      </c>
      <c r="G303" s="24" t="s">
        <v>52</v>
      </c>
      <c r="H303" s="24" t="s">
        <v>464</v>
      </c>
      <c r="I303" s="24" t="s">
        <v>27</v>
      </c>
      <c r="J303" s="49" t="n">
        <v>10050</v>
      </c>
      <c r="K303" s="24" t="n">
        <v>24</v>
      </c>
      <c r="L303" s="49" t="n">
        <v>241200</v>
      </c>
      <c r="M303" s="49" t="n">
        <v>1339392</v>
      </c>
      <c r="N303" s="24" t="s">
        <v>465</v>
      </c>
      <c r="O303" s="24" t="s">
        <v>466</v>
      </c>
      <c r="P303" s="24" t="s">
        <v>467</v>
      </c>
      <c r="Q303" s="24" t="s">
        <v>306</v>
      </c>
      <c r="R303" s="23" t="s">
        <v>36</v>
      </c>
      <c r="S303" s="28"/>
      <c r="T303" s="51"/>
      <c r="AMK303" s="29"/>
      <c r="AML303" s="29"/>
    </row>
    <row r="304" customFormat="false" ht="15" hidden="false" customHeight="false" outlineLevel="0" collapsed="false">
      <c r="A304" s="23"/>
      <c r="B304" s="24"/>
      <c r="C304" s="24"/>
      <c r="D304" s="24"/>
      <c r="E304" s="25"/>
      <c r="F304" s="25"/>
      <c r="G304" s="24"/>
      <c r="H304" s="24" t="s">
        <v>468</v>
      </c>
      <c r="I304" s="24" t="s">
        <v>27</v>
      </c>
      <c r="J304" s="49" t="n">
        <v>42176</v>
      </c>
      <c r="K304" s="24" t="n">
        <v>24</v>
      </c>
      <c r="L304" s="49" t="n">
        <v>1012224</v>
      </c>
      <c r="M304" s="49"/>
      <c r="N304" s="24"/>
      <c r="O304" s="24"/>
      <c r="P304" s="24"/>
      <c r="Q304" s="24"/>
      <c r="R304" s="23"/>
      <c r="S304" s="28"/>
      <c r="T304" s="51"/>
      <c r="AMK304" s="29"/>
      <c r="AML304" s="29"/>
    </row>
    <row r="305" customFormat="false" ht="164.25" hidden="false" customHeight="true" outlineLevel="0" collapsed="false">
      <c r="A305" s="23"/>
      <c r="B305" s="24"/>
      <c r="C305" s="24"/>
      <c r="D305" s="24"/>
      <c r="E305" s="25"/>
      <c r="F305" s="25"/>
      <c r="G305" s="24"/>
      <c r="H305" s="24" t="s">
        <v>469</v>
      </c>
      <c r="I305" s="24" t="s">
        <v>27</v>
      </c>
      <c r="J305" s="49" t="n">
        <v>3582</v>
      </c>
      <c r="K305" s="24" t="n">
        <v>24</v>
      </c>
      <c r="L305" s="49" t="n">
        <v>85968</v>
      </c>
      <c r="M305" s="49"/>
      <c r="N305" s="24"/>
      <c r="O305" s="24"/>
      <c r="P305" s="24"/>
      <c r="Q305" s="24"/>
      <c r="R305" s="23"/>
      <c r="S305" s="28"/>
      <c r="T305" s="51"/>
      <c r="AMK305" s="29"/>
      <c r="AML305" s="29"/>
    </row>
    <row r="306" customFormat="false" ht="21" hidden="false" customHeight="true" outlineLevel="0" collapsed="false">
      <c r="A306" s="23"/>
      <c r="B306" s="24"/>
      <c r="C306" s="24"/>
      <c r="D306" s="24"/>
      <c r="E306" s="25"/>
      <c r="F306" s="25"/>
      <c r="G306" s="24"/>
      <c r="H306" s="24"/>
      <c r="I306" s="24"/>
      <c r="J306" s="49"/>
      <c r="K306" s="24"/>
      <c r="L306" s="49"/>
      <c r="M306" s="49"/>
      <c r="N306" s="24"/>
      <c r="O306" s="24"/>
      <c r="P306" s="24"/>
      <c r="Q306" s="24"/>
      <c r="R306" s="31" t="s">
        <v>42</v>
      </c>
      <c r="S306" s="48"/>
      <c r="T306" s="51"/>
      <c r="AMK306" s="29"/>
      <c r="AML306" s="29"/>
    </row>
    <row r="307" customFormat="false" ht="21" hidden="false" customHeight="true" outlineLevel="0" collapsed="false">
      <c r="A307" s="23"/>
      <c r="B307" s="24"/>
      <c r="C307" s="24"/>
      <c r="D307" s="24"/>
      <c r="E307" s="25"/>
      <c r="F307" s="25"/>
      <c r="G307" s="24"/>
      <c r="H307" s="24"/>
      <c r="I307" s="24"/>
      <c r="J307" s="49"/>
      <c r="K307" s="24"/>
      <c r="L307" s="49"/>
      <c r="M307" s="49"/>
      <c r="N307" s="24"/>
      <c r="O307" s="24"/>
      <c r="P307" s="24"/>
      <c r="Q307" s="24"/>
      <c r="R307" s="31" t="s">
        <v>44</v>
      </c>
      <c r="S307" s="48"/>
      <c r="T307" s="51"/>
      <c r="AMK307" s="29"/>
      <c r="AML307" s="29"/>
    </row>
    <row r="308" customFormat="false" ht="21" hidden="false" customHeight="true" outlineLevel="0" collapsed="false">
      <c r="A308" s="23"/>
      <c r="B308" s="24"/>
      <c r="C308" s="24"/>
      <c r="D308" s="24"/>
      <c r="E308" s="25"/>
      <c r="F308" s="25"/>
      <c r="G308" s="24"/>
      <c r="H308" s="24"/>
      <c r="I308" s="24"/>
      <c r="J308" s="49"/>
      <c r="K308" s="24"/>
      <c r="L308" s="49"/>
      <c r="M308" s="49"/>
      <c r="N308" s="24"/>
      <c r="O308" s="24"/>
      <c r="P308" s="24"/>
      <c r="Q308" s="24"/>
      <c r="R308" s="31" t="s">
        <v>47</v>
      </c>
      <c r="S308" s="48"/>
      <c r="T308" s="51"/>
      <c r="AMK308" s="29"/>
      <c r="AML308" s="29"/>
    </row>
    <row r="309" customFormat="false" ht="21" hidden="false" customHeight="true" outlineLevel="0" collapsed="false">
      <c r="A309" s="23"/>
      <c r="B309" s="24"/>
      <c r="C309" s="24"/>
      <c r="D309" s="24"/>
      <c r="E309" s="25"/>
      <c r="F309" s="25"/>
      <c r="G309" s="24"/>
      <c r="H309" s="24"/>
      <c r="I309" s="24"/>
      <c r="J309" s="49"/>
      <c r="K309" s="24"/>
      <c r="L309" s="49"/>
      <c r="M309" s="49"/>
      <c r="N309" s="24"/>
      <c r="O309" s="24"/>
      <c r="P309" s="24"/>
      <c r="Q309" s="24"/>
      <c r="R309" s="31" t="s">
        <v>78</v>
      </c>
      <c r="S309" s="48"/>
      <c r="T309" s="51"/>
      <c r="AMK309" s="29"/>
      <c r="AML309" s="29"/>
    </row>
    <row r="310" customFormat="false" ht="21" hidden="false" customHeight="true" outlineLevel="0" collapsed="false">
      <c r="A310" s="23"/>
      <c r="B310" s="24"/>
      <c r="C310" s="24"/>
      <c r="D310" s="24"/>
      <c r="E310" s="25"/>
      <c r="F310" s="25"/>
      <c r="G310" s="24"/>
      <c r="H310" s="24"/>
      <c r="I310" s="24"/>
      <c r="J310" s="49"/>
      <c r="K310" s="24"/>
      <c r="L310" s="49"/>
      <c r="M310" s="49"/>
      <c r="N310" s="24"/>
      <c r="O310" s="24"/>
      <c r="P310" s="24"/>
      <c r="Q310" s="24"/>
      <c r="R310" s="31" t="s">
        <v>61</v>
      </c>
      <c r="S310" s="48"/>
      <c r="T310" s="51"/>
      <c r="AMK310" s="29"/>
      <c r="AML310" s="29"/>
    </row>
    <row r="311" customFormat="false" ht="21" hidden="false" customHeight="true" outlineLevel="0" collapsed="false">
      <c r="A311" s="23"/>
      <c r="B311" s="24"/>
      <c r="C311" s="24"/>
      <c r="D311" s="24"/>
      <c r="E311" s="25"/>
      <c r="F311" s="25"/>
      <c r="G311" s="24"/>
      <c r="H311" s="24"/>
      <c r="I311" s="24"/>
      <c r="J311" s="49"/>
      <c r="K311" s="24"/>
      <c r="L311" s="49"/>
      <c r="M311" s="49"/>
      <c r="N311" s="24"/>
      <c r="O311" s="24"/>
      <c r="P311" s="24"/>
      <c r="Q311" s="24"/>
      <c r="R311" s="31" t="s">
        <v>62</v>
      </c>
      <c r="S311" s="48"/>
      <c r="T311" s="51"/>
      <c r="AMK311" s="29"/>
      <c r="AML311" s="29"/>
    </row>
    <row r="312" customFormat="false" ht="105" hidden="false" customHeight="false" outlineLevel="0" collapsed="false">
      <c r="A312" s="23" t="s">
        <v>470</v>
      </c>
      <c r="B312" s="24" t="s">
        <v>471</v>
      </c>
      <c r="C312" s="24" t="s">
        <v>472</v>
      </c>
      <c r="D312" s="24" t="s">
        <v>473</v>
      </c>
      <c r="E312" s="25" t="n">
        <v>45330</v>
      </c>
      <c r="F312" s="25" t="n">
        <v>46426</v>
      </c>
      <c r="G312" s="24" t="s">
        <v>52</v>
      </c>
      <c r="H312" s="24" t="s">
        <v>474</v>
      </c>
      <c r="I312" s="24" t="s">
        <v>110</v>
      </c>
      <c r="J312" s="49" t="n">
        <v>6230</v>
      </c>
      <c r="K312" s="24" t="n">
        <v>1</v>
      </c>
      <c r="L312" s="49" t="n">
        <v>6230</v>
      </c>
      <c r="M312" s="49" t="n">
        <v>6230</v>
      </c>
      <c r="N312" s="24" t="s">
        <v>475</v>
      </c>
      <c r="O312" s="24" t="s">
        <v>476</v>
      </c>
      <c r="P312" s="24" t="s">
        <v>477</v>
      </c>
      <c r="Q312" s="46" t="s">
        <v>478</v>
      </c>
      <c r="R312" s="31" t="s">
        <v>78</v>
      </c>
      <c r="S312" s="52"/>
      <c r="T312" s="51"/>
      <c r="AMK312" s="29"/>
      <c r="AML312" s="29"/>
    </row>
    <row r="313" customFormat="false" ht="30" hidden="false" customHeight="true" outlineLevel="0" collapsed="false">
      <c r="A313" s="23" t="s">
        <v>479</v>
      </c>
      <c r="B313" s="24" t="s">
        <v>480</v>
      </c>
      <c r="C313" s="24" t="s">
        <v>481</v>
      </c>
      <c r="D313" s="24" t="s">
        <v>482</v>
      </c>
      <c r="E313" s="25" t="s">
        <v>483</v>
      </c>
      <c r="F313" s="25" t="s">
        <v>484</v>
      </c>
      <c r="G313" s="24" t="s">
        <v>52</v>
      </c>
      <c r="H313" s="24" t="s">
        <v>485</v>
      </c>
      <c r="I313" s="24" t="s">
        <v>27</v>
      </c>
      <c r="J313" s="49" t="n">
        <v>52579.92</v>
      </c>
      <c r="K313" s="24" t="n">
        <v>60</v>
      </c>
      <c r="L313" s="49" t="n">
        <v>3154795.2</v>
      </c>
      <c r="M313" s="49" t="n">
        <v>5224693.2</v>
      </c>
      <c r="N313" s="24" t="s">
        <v>486</v>
      </c>
      <c r="O313" s="24" t="s">
        <v>487</v>
      </c>
      <c r="P313" s="24" t="s">
        <v>488</v>
      </c>
      <c r="Q313" s="24" t="s">
        <v>489</v>
      </c>
      <c r="R313" s="23" t="s">
        <v>78</v>
      </c>
      <c r="S313" s="28"/>
      <c r="T313" s="51"/>
      <c r="AMK313" s="29"/>
      <c r="AML313" s="29"/>
    </row>
    <row r="314" customFormat="false" ht="30" hidden="false" customHeight="true" outlineLevel="0" collapsed="false">
      <c r="A314" s="23"/>
      <c r="B314" s="24"/>
      <c r="C314" s="24"/>
      <c r="D314" s="24"/>
      <c r="E314" s="25"/>
      <c r="F314" s="25"/>
      <c r="G314" s="24"/>
      <c r="H314" s="24" t="s">
        <v>490</v>
      </c>
      <c r="I314" s="24" t="s">
        <v>27</v>
      </c>
      <c r="J314" s="49" t="n">
        <v>34498.3</v>
      </c>
      <c r="K314" s="24" t="n">
        <v>60</v>
      </c>
      <c r="L314" s="49" t="n">
        <v>2069898</v>
      </c>
      <c r="M314" s="49"/>
      <c r="N314" s="24"/>
      <c r="O314" s="24"/>
      <c r="P314" s="24"/>
      <c r="Q314" s="24"/>
      <c r="R314" s="23"/>
      <c r="S314" s="28"/>
      <c r="T314" s="51"/>
      <c r="AMK314" s="29"/>
      <c r="AML314" s="29"/>
    </row>
    <row r="315" customFormat="false" ht="15" hidden="false" customHeight="false" outlineLevel="0" collapsed="false">
      <c r="A315" s="23"/>
      <c r="B315" s="24"/>
      <c r="C315" s="24"/>
      <c r="D315" s="24"/>
      <c r="E315" s="25"/>
      <c r="F315" s="25"/>
      <c r="G315" s="24"/>
      <c r="H315" s="24"/>
      <c r="I315" s="24"/>
      <c r="J315" s="49"/>
      <c r="K315" s="24"/>
      <c r="L315" s="49"/>
      <c r="M315" s="49"/>
      <c r="N315" s="24"/>
      <c r="O315" s="24"/>
      <c r="P315" s="24"/>
      <c r="Q315" s="24"/>
      <c r="R315" s="32" t="s">
        <v>36</v>
      </c>
      <c r="S315" s="53"/>
      <c r="T315" s="51"/>
      <c r="AMK315" s="29"/>
      <c r="AML315" s="29"/>
    </row>
    <row r="316" customFormat="false" ht="15" hidden="false" customHeight="false" outlineLevel="0" collapsed="false">
      <c r="A316" s="23"/>
      <c r="B316" s="24"/>
      <c r="C316" s="24"/>
      <c r="D316" s="24"/>
      <c r="E316" s="25"/>
      <c r="F316" s="25"/>
      <c r="G316" s="24"/>
      <c r="H316" s="24"/>
      <c r="I316" s="24"/>
      <c r="J316" s="49"/>
      <c r="K316" s="24"/>
      <c r="L316" s="49"/>
      <c r="M316" s="49"/>
      <c r="N316" s="24"/>
      <c r="O316" s="24"/>
      <c r="P316" s="24"/>
      <c r="Q316" s="24"/>
      <c r="R316" s="31" t="s">
        <v>42</v>
      </c>
      <c r="S316" s="48"/>
      <c r="T316" s="51"/>
      <c r="AMK316" s="29"/>
      <c r="AML316" s="29"/>
    </row>
    <row r="317" customFormat="false" ht="15" hidden="false" customHeight="false" outlineLevel="0" collapsed="false">
      <c r="A317" s="23"/>
      <c r="B317" s="24"/>
      <c r="C317" s="24"/>
      <c r="D317" s="24"/>
      <c r="E317" s="25"/>
      <c r="F317" s="25"/>
      <c r="G317" s="24"/>
      <c r="H317" s="24"/>
      <c r="I317" s="24"/>
      <c r="J317" s="49"/>
      <c r="K317" s="24"/>
      <c r="L317" s="49"/>
      <c r="M317" s="49"/>
      <c r="N317" s="24"/>
      <c r="O317" s="24"/>
      <c r="P317" s="24"/>
      <c r="Q317" s="24"/>
      <c r="R317" s="31" t="s">
        <v>44</v>
      </c>
      <c r="S317" s="48"/>
      <c r="T317" s="51"/>
      <c r="AMK317" s="29"/>
      <c r="AML317" s="29"/>
    </row>
    <row r="318" customFormat="false" ht="15" hidden="false" customHeight="false" outlineLevel="0" collapsed="false">
      <c r="A318" s="23"/>
      <c r="B318" s="24"/>
      <c r="C318" s="24"/>
      <c r="D318" s="24"/>
      <c r="E318" s="25"/>
      <c r="F318" s="25"/>
      <c r="G318" s="24"/>
      <c r="H318" s="24"/>
      <c r="I318" s="24"/>
      <c r="J318" s="49"/>
      <c r="K318" s="24"/>
      <c r="L318" s="49"/>
      <c r="M318" s="49"/>
      <c r="N318" s="24"/>
      <c r="O318" s="24"/>
      <c r="P318" s="24"/>
      <c r="Q318" s="24"/>
      <c r="R318" s="31" t="s">
        <v>47</v>
      </c>
      <c r="S318" s="48"/>
      <c r="T318" s="51"/>
      <c r="AMK318" s="29"/>
      <c r="AML318" s="29"/>
    </row>
    <row r="319" customFormat="false" ht="15" hidden="false" customHeight="false" outlineLevel="0" collapsed="false">
      <c r="A319" s="23"/>
      <c r="B319" s="24"/>
      <c r="C319" s="24"/>
      <c r="D319" s="24"/>
      <c r="E319" s="25"/>
      <c r="F319" s="25"/>
      <c r="G319" s="24"/>
      <c r="H319" s="24"/>
      <c r="I319" s="24"/>
      <c r="J319" s="49"/>
      <c r="K319" s="24"/>
      <c r="L319" s="49"/>
      <c r="M319" s="49"/>
      <c r="N319" s="24"/>
      <c r="O319" s="24"/>
      <c r="P319" s="24"/>
      <c r="Q319" s="24"/>
      <c r="R319" s="31" t="s">
        <v>61</v>
      </c>
      <c r="S319" s="48"/>
      <c r="T319" s="51"/>
      <c r="AMK319" s="29"/>
      <c r="AML319" s="29"/>
    </row>
    <row r="320" customFormat="false" ht="15" hidden="false" customHeight="false" outlineLevel="0" collapsed="false">
      <c r="A320" s="23"/>
      <c r="B320" s="24"/>
      <c r="C320" s="24"/>
      <c r="D320" s="24"/>
      <c r="E320" s="25"/>
      <c r="F320" s="25"/>
      <c r="G320" s="24"/>
      <c r="H320" s="24"/>
      <c r="I320" s="24"/>
      <c r="J320" s="49"/>
      <c r="K320" s="24"/>
      <c r="L320" s="49"/>
      <c r="M320" s="49"/>
      <c r="N320" s="24"/>
      <c r="O320" s="24"/>
      <c r="P320" s="24"/>
      <c r="Q320" s="24"/>
      <c r="R320" s="31" t="s">
        <v>62</v>
      </c>
      <c r="S320" s="48"/>
      <c r="T320" s="51"/>
      <c r="AMK320" s="29"/>
      <c r="AML320" s="29"/>
    </row>
    <row r="321" customFormat="false" ht="15" hidden="false" customHeight="false" outlineLevel="0" collapsed="false">
      <c r="A321" s="23"/>
      <c r="B321" s="24"/>
      <c r="C321" s="24"/>
      <c r="D321" s="24"/>
      <c r="E321" s="25"/>
      <c r="F321" s="25"/>
      <c r="G321" s="24"/>
      <c r="H321" s="24"/>
      <c r="I321" s="24"/>
      <c r="J321" s="49"/>
      <c r="K321" s="24"/>
      <c r="L321" s="49"/>
      <c r="M321" s="49"/>
      <c r="N321" s="24"/>
      <c r="O321" s="24"/>
      <c r="P321" s="24"/>
      <c r="Q321" s="24"/>
      <c r="R321" s="31" t="s">
        <v>63</v>
      </c>
      <c r="S321" s="48"/>
      <c r="T321" s="51"/>
      <c r="AMK321" s="29"/>
      <c r="AML321" s="29"/>
    </row>
    <row r="322" customFormat="false" ht="15" hidden="false" customHeight="false" outlineLevel="0" collapsed="false">
      <c r="A322" s="23"/>
      <c r="B322" s="24"/>
      <c r="C322" s="24"/>
      <c r="D322" s="24"/>
      <c r="E322" s="25"/>
      <c r="F322" s="25"/>
      <c r="G322" s="24"/>
      <c r="H322" s="24"/>
      <c r="I322" s="24"/>
      <c r="J322" s="49"/>
      <c r="K322" s="24"/>
      <c r="L322" s="49"/>
      <c r="M322" s="49"/>
      <c r="N322" s="24"/>
      <c r="O322" s="24"/>
      <c r="P322" s="24"/>
      <c r="Q322" s="24"/>
      <c r="R322" s="31" t="s">
        <v>64</v>
      </c>
      <c r="S322" s="48"/>
      <c r="T322" s="51"/>
      <c r="AMK322" s="29"/>
      <c r="AML322" s="29"/>
    </row>
    <row r="323" customFormat="false" ht="15" hidden="false" customHeight="false" outlineLevel="0" collapsed="false">
      <c r="A323" s="23"/>
      <c r="B323" s="24"/>
      <c r="C323" s="24"/>
      <c r="D323" s="24"/>
      <c r="E323" s="25"/>
      <c r="F323" s="25"/>
      <c r="G323" s="24"/>
      <c r="H323" s="24"/>
      <c r="I323" s="24"/>
      <c r="J323" s="49"/>
      <c r="K323" s="24"/>
      <c r="L323" s="49"/>
      <c r="M323" s="49"/>
      <c r="N323" s="24"/>
      <c r="O323" s="24"/>
      <c r="P323" s="24"/>
      <c r="Q323" s="24"/>
      <c r="R323" s="31" t="s">
        <v>65</v>
      </c>
      <c r="S323" s="48"/>
      <c r="T323" s="51"/>
      <c r="AMK323" s="29"/>
      <c r="AML323" s="29"/>
    </row>
    <row r="324" customFormat="false" ht="45" hidden="false" customHeight="true" outlineLevel="0" collapsed="false">
      <c r="A324" s="23" t="s">
        <v>491</v>
      </c>
      <c r="B324" s="24" t="s">
        <v>492</v>
      </c>
      <c r="C324" s="24" t="s">
        <v>493</v>
      </c>
      <c r="D324" s="24" t="s">
        <v>494</v>
      </c>
      <c r="E324" s="25" t="n">
        <v>45345</v>
      </c>
      <c r="F324" s="25" t="n">
        <v>46076</v>
      </c>
      <c r="G324" s="24" t="s">
        <v>25</v>
      </c>
      <c r="H324" s="24" t="s">
        <v>495</v>
      </c>
      <c r="I324" s="24" t="s">
        <v>27</v>
      </c>
      <c r="J324" s="49" t="n">
        <v>4666.66</v>
      </c>
      <c r="K324" s="24" t="n">
        <v>12</v>
      </c>
      <c r="L324" s="49" t="n">
        <v>55999.92</v>
      </c>
      <c r="M324" s="49" t="n">
        <v>157402.92</v>
      </c>
      <c r="N324" s="24" t="s">
        <v>496</v>
      </c>
      <c r="O324" s="24" t="s">
        <v>497</v>
      </c>
      <c r="P324" s="24" t="s">
        <v>498</v>
      </c>
      <c r="Q324" s="24" t="s">
        <v>499</v>
      </c>
      <c r="R324" s="23" t="s">
        <v>36</v>
      </c>
      <c r="S324" s="28"/>
      <c r="T324" s="51"/>
      <c r="AMK324" s="29"/>
      <c r="AML324" s="29"/>
    </row>
    <row r="325" customFormat="false" ht="45" hidden="false" customHeight="false" outlineLevel="0" collapsed="false">
      <c r="A325" s="23"/>
      <c r="B325" s="24"/>
      <c r="C325" s="24"/>
      <c r="D325" s="24"/>
      <c r="E325" s="25"/>
      <c r="F325" s="25"/>
      <c r="G325" s="24"/>
      <c r="H325" s="24" t="s">
        <v>500</v>
      </c>
      <c r="I325" s="24" t="s">
        <v>27</v>
      </c>
      <c r="J325" s="49" t="n">
        <v>4700</v>
      </c>
      <c r="K325" s="24" t="n">
        <v>12</v>
      </c>
      <c r="L325" s="49" t="n">
        <v>56400</v>
      </c>
      <c r="M325" s="49"/>
      <c r="N325" s="24"/>
      <c r="O325" s="24"/>
      <c r="P325" s="24"/>
      <c r="Q325" s="24"/>
      <c r="R325" s="23"/>
      <c r="S325" s="28"/>
      <c r="T325" s="51"/>
      <c r="AMK325" s="29"/>
      <c r="AML325" s="29"/>
    </row>
    <row r="326" customFormat="false" ht="15" hidden="false" customHeight="true" outlineLevel="0" collapsed="false">
      <c r="A326" s="23"/>
      <c r="B326" s="24"/>
      <c r="C326" s="24"/>
      <c r="D326" s="24"/>
      <c r="E326" s="25"/>
      <c r="F326" s="25"/>
      <c r="G326" s="24"/>
      <c r="H326" s="24" t="s">
        <v>501</v>
      </c>
      <c r="I326" s="24" t="s">
        <v>110</v>
      </c>
      <c r="J326" s="49" t="n">
        <v>300.02</v>
      </c>
      <c r="K326" s="24" t="n">
        <v>150</v>
      </c>
      <c r="L326" s="49" t="n">
        <v>45003</v>
      </c>
      <c r="M326" s="49"/>
      <c r="N326" s="24"/>
      <c r="O326" s="24"/>
      <c r="P326" s="24"/>
      <c r="Q326" s="24"/>
      <c r="R326" s="23"/>
      <c r="S326" s="28"/>
      <c r="T326" s="51"/>
      <c r="AMK326" s="29"/>
      <c r="AML326" s="29"/>
    </row>
    <row r="327" customFormat="false" ht="15" hidden="false" customHeight="false" outlineLevel="0" collapsed="false">
      <c r="A327" s="23"/>
      <c r="B327" s="24"/>
      <c r="C327" s="24"/>
      <c r="D327" s="24"/>
      <c r="E327" s="25"/>
      <c r="F327" s="25"/>
      <c r="G327" s="24"/>
      <c r="H327" s="24"/>
      <c r="I327" s="24"/>
      <c r="J327" s="49"/>
      <c r="K327" s="24"/>
      <c r="L327" s="49"/>
      <c r="M327" s="49"/>
      <c r="N327" s="24"/>
      <c r="O327" s="24"/>
      <c r="P327" s="24"/>
      <c r="Q327" s="24"/>
      <c r="R327" s="31" t="s">
        <v>78</v>
      </c>
      <c r="S327" s="48"/>
      <c r="T327" s="51"/>
      <c r="AMK327" s="29"/>
      <c r="AML327" s="29"/>
    </row>
    <row r="328" customFormat="false" ht="15" hidden="false" customHeight="false" outlineLevel="0" collapsed="false">
      <c r="A328" s="23"/>
      <c r="B328" s="24"/>
      <c r="C328" s="24"/>
      <c r="D328" s="24"/>
      <c r="E328" s="25"/>
      <c r="F328" s="25"/>
      <c r="G328" s="24"/>
      <c r="H328" s="24"/>
      <c r="I328" s="24"/>
      <c r="J328" s="49"/>
      <c r="K328" s="24"/>
      <c r="L328" s="49"/>
      <c r="M328" s="49"/>
      <c r="N328" s="24"/>
      <c r="O328" s="24"/>
      <c r="P328" s="24"/>
      <c r="Q328" s="24"/>
      <c r="R328" s="31" t="s">
        <v>42</v>
      </c>
      <c r="S328" s="48"/>
      <c r="T328" s="51"/>
      <c r="AMK328" s="29"/>
      <c r="AML328" s="29"/>
    </row>
    <row r="329" customFormat="false" ht="15" hidden="false" customHeight="false" outlineLevel="0" collapsed="false">
      <c r="A329" s="23"/>
      <c r="B329" s="24"/>
      <c r="C329" s="24"/>
      <c r="D329" s="24"/>
      <c r="E329" s="25"/>
      <c r="F329" s="25"/>
      <c r="G329" s="24"/>
      <c r="H329" s="24"/>
      <c r="I329" s="24"/>
      <c r="J329" s="49"/>
      <c r="K329" s="24"/>
      <c r="L329" s="49"/>
      <c r="M329" s="49"/>
      <c r="N329" s="24"/>
      <c r="O329" s="24"/>
      <c r="P329" s="24"/>
      <c r="Q329" s="24"/>
      <c r="R329" s="31" t="s">
        <v>44</v>
      </c>
      <c r="S329" s="48"/>
      <c r="T329" s="51"/>
      <c r="AMK329" s="29"/>
      <c r="AML329" s="29"/>
    </row>
    <row r="330" customFormat="false" ht="15" hidden="false" customHeight="true" outlineLevel="0" collapsed="false">
      <c r="A330" s="23" t="s">
        <v>502</v>
      </c>
      <c r="B330" s="24" t="s">
        <v>503</v>
      </c>
      <c r="C330" s="24" t="s">
        <v>504</v>
      </c>
      <c r="D330" s="24" t="s">
        <v>505</v>
      </c>
      <c r="E330" s="25" t="n">
        <v>45366</v>
      </c>
      <c r="F330" s="25" t="n">
        <v>46461</v>
      </c>
      <c r="G330" s="24" t="s">
        <v>52</v>
      </c>
      <c r="H330" s="24" t="s">
        <v>506</v>
      </c>
      <c r="I330" s="24" t="s">
        <v>27</v>
      </c>
      <c r="J330" s="49" t="n">
        <v>4201.08</v>
      </c>
      <c r="K330" s="24" t="n">
        <v>12</v>
      </c>
      <c r="L330" s="49" t="n">
        <v>50412.96</v>
      </c>
      <c r="M330" s="49" t="n">
        <v>153231.6</v>
      </c>
      <c r="N330" s="24" t="s">
        <v>507</v>
      </c>
      <c r="O330" s="24" t="s">
        <v>508</v>
      </c>
      <c r="P330" s="24" t="s">
        <v>509</v>
      </c>
      <c r="Q330" s="24" t="s">
        <v>364</v>
      </c>
      <c r="R330" s="23" t="s">
        <v>36</v>
      </c>
      <c r="S330" s="28"/>
      <c r="T330" s="51"/>
      <c r="AMK330" s="29"/>
      <c r="AML330" s="29"/>
    </row>
    <row r="331" customFormat="false" ht="15" hidden="false" customHeight="false" outlineLevel="0" collapsed="false">
      <c r="A331" s="23"/>
      <c r="B331" s="24"/>
      <c r="C331" s="24"/>
      <c r="D331" s="24"/>
      <c r="E331" s="25"/>
      <c r="F331" s="25"/>
      <c r="G331" s="24"/>
      <c r="H331" s="24" t="s">
        <v>510</v>
      </c>
      <c r="I331" s="24" t="s">
        <v>27</v>
      </c>
      <c r="J331" s="49" t="n">
        <v>8186.72</v>
      </c>
      <c r="K331" s="24" t="n">
        <v>12</v>
      </c>
      <c r="L331" s="49" t="n">
        <v>98240.64</v>
      </c>
      <c r="M331" s="49"/>
      <c r="N331" s="24"/>
      <c r="O331" s="24"/>
      <c r="P331" s="24"/>
      <c r="Q331" s="24"/>
      <c r="R331" s="23"/>
      <c r="S331" s="28"/>
      <c r="T331" s="51"/>
      <c r="AMK331" s="29"/>
      <c r="AML331" s="29"/>
    </row>
    <row r="332" customFormat="false" ht="15" hidden="false" customHeight="true" outlineLevel="0" collapsed="false">
      <c r="A332" s="23"/>
      <c r="B332" s="24"/>
      <c r="C332" s="24"/>
      <c r="D332" s="24"/>
      <c r="E332" s="25"/>
      <c r="F332" s="25"/>
      <c r="G332" s="24"/>
      <c r="H332" s="24" t="s">
        <v>511</v>
      </c>
      <c r="I332" s="24" t="s">
        <v>27</v>
      </c>
      <c r="J332" s="49" t="n">
        <v>381.5</v>
      </c>
      <c r="K332" s="24" t="n">
        <v>12</v>
      </c>
      <c r="L332" s="49" t="n">
        <v>4578</v>
      </c>
      <c r="M332" s="49"/>
      <c r="N332" s="24"/>
      <c r="O332" s="24"/>
      <c r="P332" s="24"/>
      <c r="Q332" s="24"/>
      <c r="R332" s="23" t="s">
        <v>78</v>
      </c>
      <c r="S332" s="28"/>
      <c r="T332" s="51"/>
      <c r="AMK332" s="29"/>
      <c r="AML332" s="29"/>
    </row>
    <row r="333" customFormat="false" ht="15" hidden="false" customHeight="false" outlineLevel="0" collapsed="false">
      <c r="A333" s="23"/>
      <c r="B333" s="24"/>
      <c r="C333" s="24"/>
      <c r="D333" s="24"/>
      <c r="E333" s="25"/>
      <c r="F333" s="25"/>
      <c r="G333" s="24"/>
      <c r="H333" s="24"/>
      <c r="I333" s="24"/>
      <c r="J333" s="49"/>
      <c r="K333" s="24"/>
      <c r="L333" s="49"/>
      <c r="M333" s="49"/>
      <c r="N333" s="24"/>
      <c r="O333" s="24"/>
      <c r="P333" s="24"/>
      <c r="Q333" s="24"/>
      <c r="R333" s="23"/>
      <c r="S333" s="28"/>
      <c r="T333" s="51"/>
      <c r="AMK333" s="29"/>
      <c r="AML333" s="29"/>
    </row>
    <row r="334" customFormat="false" ht="15" hidden="false" customHeight="false" outlineLevel="0" collapsed="false">
      <c r="A334" s="23"/>
      <c r="B334" s="24"/>
      <c r="C334" s="24"/>
      <c r="D334" s="24"/>
      <c r="E334" s="25"/>
      <c r="F334" s="25"/>
      <c r="G334" s="24"/>
      <c r="H334" s="24"/>
      <c r="I334" s="24"/>
      <c r="J334" s="49"/>
      <c r="K334" s="24"/>
      <c r="L334" s="49"/>
      <c r="M334" s="49"/>
      <c r="N334" s="24"/>
      <c r="O334" s="24"/>
      <c r="P334" s="24"/>
      <c r="Q334" s="24"/>
      <c r="R334" s="31" t="s">
        <v>42</v>
      </c>
      <c r="S334" s="48"/>
      <c r="T334" s="51"/>
      <c r="AMK334" s="29"/>
      <c r="AML334" s="29"/>
    </row>
    <row r="335" customFormat="false" ht="48" hidden="false" customHeight="true" outlineLevel="0" collapsed="false">
      <c r="A335" s="23"/>
      <c r="B335" s="24"/>
      <c r="C335" s="24"/>
      <c r="D335" s="24"/>
      <c r="E335" s="25"/>
      <c r="F335" s="25"/>
      <c r="G335" s="24"/>
      <c r="H335" s="24"/>
      <c r="I335" s="24"/>
      <c r="J335" s="49"/>
      <c r="K335" s="24"/>
      <c r="L335" s="49"/>
      <c r="M335" s="49"/>
      <c r="N335" s="24"/>
      <c r="O335" s="24"/>
      <c r="P335" s="24"/>
      <c r="Q335" s="24"/>
      <c r="R335" s="31" t="s">
        <v>44</v>
      </c>
      <c r="S335" s="48"/>
      <c r="T335" s="51"/>
      <c r="AMK335" s="29"/>
      <c r="AML335" s="29"/>
    </row>
    <row r="336" customFormat="false" ht="48" hidden="false" customHeight="true" outlineLevel="0" collapsed="false">
      <c r="A336" s="23"/>
      <c r="B336" s="24"/>
      <c r="C336" s="24"/>
      <c r="D336" s="24"/>
      <c r="E336" s="25"/>
      <c r="F336" s="25"/>
      <c r="G336" s="24"/>
      <c r="H336" s="24"/>
      <c r="I336" s="24"/>
      <c r="J336" s="49"/>
      <c r="K336" s="24"/>
      <c r="L336" s="49"/>
      <c r="M336" s="49"/>
      <c r="N336" s="24"/>
      <c r="O336" s="24"/>
      <c r="P336" s="24"/>
      <c r="Q336" s="24"/>
      <c r="R336" s="31" t="s">
        <v>47</v>
      </c>
      <c r="S336" s="48"/>
      <c r="T336" s="51"/>
      <c r="AMK336" s="29"/>
      <c r="AML336" s="29"/>
    </row>
    <row r="337" customFormat="false" ht="48" hidden="false" customHeight="true" outlineLevel="0" collapsed="false">
      <c r="A337" s="23"/>
      <c r="B337" s="24"/>
      <c r="C337" s="24"/>
      <c r="D337" s="24"/>
      <c r="E337" s="25"/>
      <c r="F337" s="25"/>
      <c r="G337" s="24"/>
      <c r="H337" s="24"/>
      <c r="I337" s="24"/>
      <c r="J337" s="49"/>
      <c r="K337" s="24"/>
      <c r="L337" s="49"/>
      <c r="M337" s="49"/>
      <c r="N337" s="24"/>
      <c r="O337" s="24"/>
      <c r="P337" s="24"/>
      <c r="Q337" s="24"/>
      <c r="R337" s="31" t="s">
        <v>61</v>
      </c>
      <c r="S337" s="48"/>
      <c r="T337" s="51"/>
      <c r="AMK337" s="29"/>
      <c r="AML337" s="29"/>
    </row>
    <row r="338" customFormat="false" ht="48" hidden="false" customHeight="true" outlineLevel="0" collapsed="false">
      <c r="A338" s="23"/>
      <c r="B338" s="24"/>
      <c r="C338" s="24"/>
      <c r="D338" s="24"/>
      <c r="E338" s="25"/>
      <c r="F338" s="25"/>
      <c r="G338" s="24"/>
      <c r="H338" s="24"/>
      <c r="I338" s="24"/>
      <c r="J338" s="49"/>
      <c r="K338" s="24"/>
      <c r="L338" s="49"/>
      <c r="M338" s="49"/>
      <c r="N338" s="24"/>
      <c r="O338" s="24"/>
      <c r="P338" s="24"/>
      <c r="Q338" s="24"/>
      <c r="R338" s="31" t="s">
        <v>33</v>
      </c>
      <c r="S338" s="48"/>
      <c r="T338" s="51"/>
      <c r="AMK338" s="29"/>
      <c r="AML338" s="29"/>
    </row>
    <row r="339" customFormat="false" ht="48" hidden="false" customHeight="true" outlineLevel="0" collapsed="false">
      <c r="A339" s="23"/>
      <c r="B339" s="24"/>
      <c r="C339" s="24"/>
      <c r="D339" s="24"/>
      <c r="E339" s="25"/>
      <c r="F339" s="25"/>
      <c r="G339" s="24"/>
      <c r="H339" s="24"/>
      <c r="I339" s="24"/>
      <c r="J339" s="49"/>
      <c r="K339" s="24"/>
      <c r="L339" s="49"/>
      <c r="M339" s="49"/>
      <c r="N339" s="24"/>
      <c r="O339" s="24"/>
      <c r="P339" s="24"/>
      <c r="Q339" s="24"/>
      <c r="R339" s="31" t="s">
        <v>62</v>
      </c>
      <c r="S339" s="48"/>
      <c r="T339" s="51"/>
      <c r="AMK339" s="29"/>
      <c r="AML339" s="29"/>
    </row>
    <row r="340" customFormat="false" ht="48" hidden="false" customHeight="true" outlineLevel="0" collapsed="false">
      <c r="A340" s="23"/>
      <c r="B340" s="24"/>
      <c r="C340" s="24"/>
      <c r="D340" s="24"/>
      <c r="E340" s="25"/>
      <c r="F340" s="25"/>
      <c r="G340" s="24"/>
      <c r="H340" s="24"/>
      <c r="I340" s="24"/>
      <c r="J340" s="49"/>
      <c r="K340" s="24"/>
      <c r="L340" s="49"/>
      <c r="M340" s="49"/>
      <c r="N340" s="24"/>
      <c r="O340" s="24"/>
      <c r="P340" s="24"/>
      <c r="Q340" s="24"/>
      <c r="R340" s="31" t="s">
        <v>63</v>
      </c>
      <c r="S340" s="48"/>
      <c r="T340" s="51"/>
      <c r="AMK340" s="29"/>
      <c r="AML340" s="29"/>
    </row>
    <row r="341" customFormat="false" ht="120" hidden="false" customHeight="true" outlineLevel="0" collapsed="false">
      <c r="A341" s="23" t="s">
        <v>512</v>
      </c>
      <c r="B341" s="24" t="s">
        <v>513</v>
      </c>
      <c r="C341" s="24" t="s">
        <v>514</v>
      </c>
      <c r="D341" s="24" t="s">
        <v>515</v>
      </c>
      <c r="E341" s="25" t="s">
        <v>516</v>
      </c>
      <c r="F341" s="25" t="s">
        <v>517</v>
      </c>
      <c r="G341" s="24" t="s">
        <v>52</v>
      </c>
      <c r="H341" s="24" t="s">
        <v>518</v>
      </c>
      <c r="I341" s="24" t="s">
        <v>27</v>
      </c>
      <c r="J341" s="49" t="n">
        <v>5500</v>
      </c>
      <c r="K341" s="24" t="n">
        <v>60</v>
      </c>
      <c r="L341" s="49" t="n">
        <v>330000</v>
      </c>
      <c r="M341" s="49" t="n">
        <v>330000</v>
      </c>
      <c r="N341" s="24" t="s">
        <v>519</v>
      </c>
      <c r="O341" s="24" t="s">
        <v>520</v>
      </c>
      <c r="P341" s="24" t="s">
        <v>521</v>
      </c>
      <c r="Q341" s="24" t="s">
        <v>522</v>
      </c>
      <c r="R341" s="31" t="s">
        <v>36</v>
      </c>
      <c r="S341" s="48"/>
      <c r="T341" s="51"/>
      <c r="AMK341" s="29"/>
      <c r="AML341" s="29"/>
    </row>
    <row r="342" customFormat="false" ht="15" hidden="false" customHeight="false" outlineLevel="0" collapsed="false">
      <c r="A342" s="23"/>
      <c r="B342" s="24"/>
      <c r="C342" s="24"/>
      <c r="D342" s="24"/>
      <c r="E342" s="25"/>
      <c r="F342" s="25"/>
      <c r="G342" s="24"/>
      <c r="H342" s="24"/>
      <c r="I342" s="24"/>
      <c r="J342" s="49"/>
      <c r="K342" s="24"/>
      <c r="L342" s="49"/>
      <c r="M342" s="49"/>
      <c r="N342" s="24"/>
      <c r="O342" s="24"/>
      <c r="P342" s="24"/>
      <c r="Q342" s="24"/>
      <c r="R342" s="31" t="s">
        <v>42</v>
      </c>
      <c r="S342" s="48"/>
      <c r="T342" s="51"/>
      <c r="AMK342" s="29"/>
      <c r="AML342" s="29"/>
    </row>
    <row r="343" customFormat="false" ht="15" hidden="false" customHeight="false" outlineLevel="0" collapsed="false">
      <c r="A343" s="23"/>
      <c r="B343" s="24"/>
      <c r="C343" s="24"/>
      <c r="D343" s="24"/>
      <c r="E343" s="25"/>
      <c r="F343" s="25"/>
      <c r="G343" s="24"/>
      <c r="H343" s="24"/>
      <c r="I343" s="24"/>
      <c r="J343" s="49"/>
      <c r="K343" s="24"/>
      <c r="L343" s="49"/>
      <c r="M343" s="49"/>
      <c r="N343" s="24"/>
      <c r="O343" s="24"/>
      <c r="P343" s="24"/>
      <c r="Q343" s="24"/>
      <c r="R343" s="31" t="s">
        <v>44</v>
      </c>
      <c r="S343" s="48"/>
      <c r="T343" s="51"/>
      <c r="AMK343" s="29"/>
      <c r="AML343" s="29"/>
    </row>
    <row r="344" customFormat="false" ht="15" hidden="false" customHeight="false" outlineLevel="0" collapsed="false">
      <c r="A344" s="23"/>
      <c r="B344" s="24"/>
      <c r="C344" s="24"/>
      <c r="D344" s="24"/>
      <c r="E344" s="25"/>
      <c r="F344" s="25"/>
      <c r="G344" s="24"/>
      <c r="H344" s="24"/>
      <c r="I344" s="24"/>
      <c r="J344" s="49"/>
      <c r="K344" s="24"/>
      <c r="L344" s="49"/>
      <c r="M344" s="49"/>
      <c r="N344" s="24"/>
      <c r="O344" s="24"/>
      <c r="P344" s="24"/>
      <c r="Q344" s="24"/>
      <c r="R344" s="31" t="s">
        <v>47</v>
      </c>
      <c r="S344" s="48"/>
      <c r="T344" s="51"/>
      <c r="AMK344" s="29"/>
      <c r="AML344" s="29"/>
    </row>
    <row r="345" customFormat="false" ht="15" hidden="false" customHeight="false" outlineLevel="0" collapsed="false">
      <c r="A345" s="23"/>
      <c r="B345" s="24"/>
      <c r="C345" s="24"/>
      <c r="D345" s="24"/>
      <c r="E345" s="25"/>
      <c r="F345" s="25"/>
      <c r="G345" s="24"/>
      <c r="H345" s="24"/>
      <c r="I345" s="24"/>
      <c r="J345" s="49"/>
      <c r="K345" s="24"/>
      <c r="L345" s="49"/>
      <c r="M345" s="49"/>
      <c r="N345" s="24"/>
      <c r="O345" s="24"/>
      <c r="P345" s="24"/>
      <c r="Q345" s="24"/>
      <c r="R345" s="31" t="s">
        <v>61</v>
      </c>
      <c r="S345" s="48"/>
      <c r="T345" s="51"/>
      <c r="AMK345" s="29"/>
      <c r="AML345" s="29"/>
    </row>
    <row r="346" customFormat="false" ht="120" hidden="false" customHeight="true" outlineLevel="0" collapsed="false">
      <c r="A346" s="23" t="s">
        <v>523</v>
      </c>
      <c r="B346" s="24" t="s">
        <v>524</v>
      </c>
      <c r="C346" s="24" t="s">
        <v>525</v>
      </c>
      <c r="D346" s="24" t="s">
        <v>526</v>
      </c>
      <c r="E346" s="25" t="s">
        <v>527</v>
      </c>
      <c r="F346" s="25" t="n">
        <v>46488</v>
      </c>
      <c r="G346" s="24" t="s">
        <v>52</v>
      </c>
      <c r="H346" s="24" t="s">
        <v>528</v>
      </c>
      <c r="I346" s="24" t="s">
        <v>73</v>
      </c>
      <c r="J346" s="49" t="n">
        <v>57.43</v>
      </c>
      <c r="K346" s="24" t="n">
        <v>360</v>
      </c>
      <c r="L346" s="49" t="n">
        <v>20674.8</v>
      </c>
      <c r="M346" s="49" t="n">
        <v>20674.8</v>
      </c>
      <c r="N346" s="24" t="s">
        <v>529</v>
      </c>
      <c r="O346" s="24" t="s">
        <v>530</v>
      </c>
      <c r="P346" s="24" t="s">
        <v>531</v>
      </c>
      <c r="Q346" s="46" t="s">
        <v>417</v>
      </c>
      <c r="R346" s="31" t="s">
        <v>78</v>
      </c>
      <c r="S346" s="48"/>
      <c r="T346" s="51"/>
      <c r="AMK346" s="29"/>
      <c r="AML346" s="29"/>
    </row>
    <row r="347" customFormat="false" ht="15.75" hidden="false" customHeight="true" outlineLevel="0" collapsed="false">
      <c r="A347" s="23"/>
      <c r="B347" s="24"/>
      <c r="C347" s="24"/>
      <c r="D347" s="24"/>
      <c r="E347" s="25"/>
      <c r="F347" s="25"/>
      <c r="G347" s="24"/>
      <c r="H347" s="24"/>
      <c r="I347" s="24"/>
      <c r="J347" s="49"/>
      <c r="K347" s="24"/>
      <c r="L347" s="49"/>
      <c r="M347" s="49"/>
      <c r="N347" s="24"/>
      <c r="O347" s="24"/>
      <c r="P347" s="24"/>
      <c r="Q347" s="46"/>
      <c r="R347" s="31" t="s">
        <v>33</v>
      </c>
      <c r="S347" s="48"/>
      <c r="T347" s="51"/>
      <c r="AMK347" s="29"/>
      <c r="AML347" s="29"/>
    </row>
    <row r="348" customFormat="false" ht="90" hidden="false" customHeight="false" outlineLevel="0" collapsed="false">
      <c r="A348" s="23" t="s">
        <v>532</v>
      </c>
      <c r="B348" s="24" t="s">
        <v>533</v>
      </c>
      <c r="C348" s="24" t="s">
        <v>534</v>
      </c>
      <c r="D348" s="24" t="s">
        <v>535</v>
      </c>
      <c r="E348" s="25" t="s">
        <v>536</v>
      </c>
      <c r="F348" s="25" t="n">
        <v>46183</v>
      </c>
      <c r="G348" s="24" t="s">
        <v>52</v>
      </c>
      <c r="H348" s="24" t="s">
        <v>537</v>
      </c>
      <c r="I348" s="24" t="s">
        <v>27</v>
      </c>
      <c r="J348" s="49" t="n">
        <v>209.15</v>
      </c>
      <c r="K348" s="24" t="n">
        <v>12</v>
      </c>
      <c r="L348" s="49" t="n">
        <v>2509.8</v>
      </c>
      <c r="M348" s="49" t="n">
        <v>2509.8</v>
      </c>
      <c r="N348" s="24" t="s">
        <v>538</v>
      </c>
      <c r="O348" s="24" t="s">
        <v>539</v>
      </c>
      <c r="P348" s="24" t="s">
        <v>540</v>
      </c>
      <c r="Q348" s="46" t="s">
        <v>417</v>
      </c>
      <c r="R348" s="31" t="s">
        <v>78</v>
      </c>
      <c r="S348" s="48"/>
      <c r="T348" s="51"/>
      <c r="AMK348" s="29"/>
      <c r="AML348" s="29"/>
    </row>
    <row r="349" customFormat="false" ht="30" hidden="false" customHeight="true" outlineLevel="0" collapsed="false">
      <c r="A349" s="23" t="s">
        <v>541</v>
      </c>
      <c r="B349" s="24" t="s">
        <v>542</v>
      </c>
      <c r="C349" s="24" t="s">
        <v>543</v>
      </c>
      <c r="D349" s="24" t="s">
        <v>544</v>
      </c>
      <c r="E349" s="25" t="s">
        <v>545</v>
      </c>
      <c r="F349" s="25" t="n">
        <v>46185</v>
      </c>
      <c r="G349" s="24" t="s">
        <v>52</v>
      </c>
      <c r="H349" s="24" t="s">
        <v>546</v>
      </c>
      <c r="I349" s="24" t="s">
        <v>73</v>
      </c>
      <c r="J349" s="49" t="n">
        <v>15000</v>
      </c>
      <c r="K349" s="24" t="n">
        <v>1</v>
      </c>
      <c r="L349" s="49" t="n">
        <v>15829.56</v>
      </c>
      <c r="M349" s="49" t="n">
        <v>263825.56</v>
      </c>
      <c r="N349" s="24" t="s">
        <v>547</v>
      </c>
      <c r="O349" s="24" t="s">
        <v>548</v>
      </c>
      <c r="P349" s="24" t="s">
        <v>549</v>
      </c>
      <c r="Q349" s="24" t="s">
        <v>550</v>
      </c>
      <c r="R349" s="31" t="s">
        <v>36</v>
      </c>
      <c r="S349" s="48"/>
      <c r="T349" s="51"/>
      <c r="AMK349" s="29"/>
      <c r="AML349" s="29"/>
    </row>
    <row r="350" customFormat="false" ht="30" hidden="false" customHeight="false" outlineLevel="0" collapsed="false">
      <c r="A350" s="23"/>
      <c r="B350" s="24"/>
      <c r="C350" s="24"/>
      <c r="D350" s="24"/>
      <c r="E350" s="25"/>
      <c r="F350" s="25"/>
      <c r="G350" s="24"/>
      <c r="H350" s="24" t="s">
        <v>551</v>
      </c>
      <c r="I350" s="24" t="s">
        <v>552</v>
      </c>
      <c r="J350" s="49" t="n">
        <v>609.7</v>
      </c>
      <c r="K350" s="24" t="n">
        <v>400</v>
      </c>
      <c r="L350" s="49" t="n">
        <v>243880</v>
      </c>
      <c r="M350" s="49"/>
      <c r="N350" s="24"/>
      <c r="O350" s="24"/>
      <c r="P350" s="24"/>
      <c r="Q350" s="24"/>
      <c r="R350" s="31"/>
      <c r="S350" s="48"/>
      <c r="T350" s="51"/>
      <c r="AMK350" s="29"/>
      <c r="AML350" s="29"/>
    </row>
    <row r="351" customFormat="false" ht="45" hidden="false" customHeight="true" outlineLevel="0" collapsed="false">
      <c r="A351" s="23"/>
      <c r="B351" s="24"/>
      <c r="C351" s="24"/>
      <c r="D351" s="24"/>
      <c r="E351" s="25"/>
      <c r="F351" s="25"/>
      <c r="G351" s="24"/>
      <c r="H351" s="24" t="s">
        <v>553</v>
      </c>
      <c r="I351" s="24" t="s">
        <v>552</v>
      </c>
      <c r="J351" s="49" t="n">
        <v>41.16</v>
      </c>
      <c r="K351" s="24" t="n">
        <v>100</v>
      </c>
      <c r="L351" s="49" t="n">
        <v>4116</v>
      </c>
      <c r="M351" s="49"/>
      <c r="N351" s="24"/>
      <c r="O351" s="24"/>
      <c r="P351" s="24"/>
      <c r="Q351" s="24"/>
      <c r="R351" s="31"/>
      <c r="S351" s="48"/>
      <c r="T351" s="51"/>
      <c r="AMK351" s="29"/>
      <c r="AML351" s="29"/>
    </row>
    <row r="352" customFormat="false" ht="15" hidden="false" customHeight="false" outlineLevel="0" collapsed="false">
      <c r="A352" s="23"/>
      <c r="B352" s="24"/>
      <c r="C352" s="24"/>
      <c r="D352" s="24"/>
      <c r="E352" s="25"/>
      <c r="F352" s="25"/>
      <c r="G352" s="24"/>
      <c r="H352" s="24"/>
      <c r="I352" s="24"/>
      <c r="J352" s="49"/>
      <c r="K352" s="24"/>
      <c r="L352" s="49"/>
      <c r="M352" s="49"/>
      <c r="N352" s="24"/>
      <c r="O352" s="24"/>
      <c r="P352" s="24"/>
      <c r="Q352" s="24"/>
      <c r="R352" s="31" t="s">
        <v>78</v>
      </c>
      <c r="S352" s="48"/>
      <c r="T352" s="51"/>
      <c r="AMK352" s="29"/>
      <c r="AML352" s="29"/>
    </row>
    <row r="353" customFormat="false" ht="15" hidden="false" customHeight="false" outlineLevel="0" collapsed="false">
      <c r="A353" s="23"/>
      <c r="B353" s="24"/>
      <c r="C353" s="24"/>
      <c r="D353" s="24"/>
      <c r="E353" s="25"/>
      <c r="F353" s="25"/>
      <c r="G353" s="24"/>
      <c r="H353" s="24"/>
      <c r="I353" s="24"/>
      <c r="J353" s="49"/>
      <c r="K353" s="24"/>
      <c r="L353" s="49"/>
      <c r="M353" s="49"/>
      <c r="N353" s="24"/>
      <c r="O353" s="24"/>
      <c r="P353" s="24"/>
      <c r="Q353" s="24"/>
      <c r="R353" s="31" t="s">
        <v>42</v>
      </c>
      <c r="S353" s="48"/>
      <c r="T353" s="51"/>
      <c r="AMK353" s="29"/>
      <c r="AML353" s="29"/>
    </row>
    <row r="354" customFormat="false" ht="15" hidden="false" customHeight="false" outlineLevel="0" collapsed="false">
      <c r="A354" s="23"/>
      <c r="B354" s="24"/>
      <c r="C354" s="24"/>
      <c r="D354" s="24"/>
      <c r="E354" s="25"/>
      <c r="F354" s="25"/>
      <c r="G354" s="24"/>
      <c r="H354" s="24"/>
      <c r="I354" s="24"/>
      <c r="J354" s="49"/>
      <c r="K354" s="24"/>
      <c r="L354" s="49"/>
      <c r="M354" s="49"/>
      <c r="N354" s="24"/>
      <c r="O354" s="24"/>
      <c r="P354" s="24"/>
      <c r="Q354" s="24"/>
      <c r="R354" s="31" t="s">
        <v>44</v>
      </c>
      <c r="S354" s="48"/>
      <c r="T354" s="51"/>
      <c r="AMK354" s="29"/>
      <c r="AML354" s="29"/>
    </row>
    <row r="355" customFormat="false" ht="45" hidden="false" customHeight="true" outlineLevel="0" collapsed="false">
      <c r="A355" s="23" t="s">
        <v>554</v>
      </c>
      <c r="B355" s="24" t="s">
        <v>555</v>
      </c>
      <c r="C355" s="24" t="s">
        <v>556</v>
      </c>
      <c r="D355" s="24" t="s">
        <v>557</v>
      </c>
      <c r="E355" s="25" t="s">
        <v>558</v>
      </c>
      <c r="F355" s="25" t="s">
        <v>559</v>
      </c>
      <c r="G355" s="24" t="s">
        <v>52</v>
      </c>
      <c r="H355" s="24" t="s">
        <v>560</v>
      </c>
      <c r="I355" s="24" t="s">
        <v>110</v>
      </c>
      <c r="J355" s="49" t="n">
        <v>5564.2</v>
      </c>
      <c r="K355" s="24" t="n">
        <v>1</v>
      </c>
      <c r="L355" s="49" t="n">
        <v>5564.2</v>
      </c>
      <c r="M355" s="49" t="n">
        <v>53316.4</v>
      </c>
      <c r="N355" s="24" t="s">
        <v>561</v>
      </c>
      <c r="O355" s="24" t="s">
        <v>562</v>
      </c>
      <c r="P355" s="24" t="s">
        <v>563</v>
      </c>
      <c r="Q355" s="24" t="s">
        <v>564</v>
      </c>
      <c r="R355" s="31" t="s">
        <v>36</v>
      </c>
      <c r="S355" s="52"/>
      <c r="T355" s="51"/>
      <c r="AMK355" s="29"/>
      <c r="AML355" s="29"/>
    </row>
    <row r="356" customFormat="false" ht="75" hidden="false" customHeight="false" outlineLevel="0" collapsed="false">
      <c r="A356" s="23"/>
      <c r="B356" s="24"/>
      <c r="C356" s="24"/>
      <c r="D356" s="24"/>
      <c r="E356" s="25"/>
      <c r="F356" s="25"/>
      <c r="G356" s="24"/>
      <c r="H356" s="24" t="s">
        <v>565</v>
      </c>
      <c r="I356" s="24" t="s">
        <v>27</v>
      </c>
      <c r="J356" s="49" t="n">
        <v>1326.45</v>
      </c>
      <c r="K356" s="24" t="n">
        <v>36</v>
      </c>
      <c r="L356" s="49" t="n">
        <v>47752.2</v>
      </c>
      <c r="M356" s="49"/>
      <c r="N356" s="24"/>
      <c r="O356" s="24"/>
      <c r="P356" s="24"/>
      <c r="Q356" s="24"/>
      <c r="R356" s="31"/>
      <c r="S356" s="52"/>
      <c r="T356" s="51"/>
      <c r="AMK356" s="29"/>
      <c r="AML356" s="29"/>
    </row>
    <row r="357" customFormat="false" ht="105" hidden="false" customHeight="true" outlineLevel="0" collapsed="false">
      <c r="A357" s="23" t="s">
        <v>566</v>
      </c>
      <c r="B357" s="24" t="s">
        <v>567</v>
      </c>
      <c r="C357" s="24" t="s">
        <v>556</v>
      </c>
      <c r="D357" s="24" t="s">
        <v>568</v>
      </c>
      <c r="E357" s="25" t="s">
        <v>558</v>
      </c>
      <c r="F357" s="25" t="n">
        <v>46199</v>
      </c>
      <c r="G357" s="24" t="s">
        <v>52</v>
      </c>
      <c r="H357" s="24" t="s">
        <v>569</v>
      </c>
      <c r="I357" s="24" t="s">
        <v>27</v>
      </c>
      <c r="J357" s="49" t="n">
        <v>3900</v>
      </c>
      <c r="K357" s="24" t="n">
        <v>12</v>
      </c>
      <c r="L357" s="49" t="n">
        <v>46800</v>
      </c>
      <c r="M357" s="49" t="n">
        <v>46800</v>
      </c>
      <c r="N357" s="24" t="s">
        <v>570</v>
      </c>
      <c r="O357" s="24" t="s">
        <v>571</v>
      </c>
      <c r="P357" s="24" t="s">
        <v>572</v>
      </c>
      <c r="Q357" s="24" t="s">
        <v>573</v>
      </c>
      <c r="R357" s="31" t="s">
        <v>36</v>
      </c>
      <c r="S357" s="48"/>
      <c r="T357" s="51"/>
      <c r="AMK357" s="29"/>
      <c r="AML357" s="29"/>
    </row>
    <row r="358" customFormat="false" ht="15" hidden="false" customHeight="false" outlineLevel="0" collapsed="false">
      <c r="A358" s="23"/>
      <c r="B358" s="24"/>
      <c r="C358" s="24"/>
      <c r="D358" s="24"/>
      <c r="E358" s="25"/>
      <c r="F358" s="25"/>
      <c r="G358" s="24"/>
      <c r="H358" s="24"/>
      <c r="I358" s="24"/>
      <c r="J358" s="49"/>
      <c r="K358" s="24"/>
      <c r="L358" s="49"/>
      <c r="M358" s="49"/>
      <c r="N358" s="24"/>
      <c r="O358" s="24"/>
      <c r="P358" s="24"/>
      <c r="Q358" s="24"/>
      <c r="R358" s="31" t="s">
        <v>78</v>
      </c>
      <c r="S358" s="48"/>
      <c r="T358" s="51"/>
      <c r="AMK358" s="29"/>
      <c r="AML358" s="29"/>
    </row>
    <row r="359" customFormat="false" ht="15" hidden="false" customHeight="false" outlineLevel="0" collapsed="false">
      <c r="A359" s="23"/>
      <c r="B359" s="24"/>
      <c r="C359" s="24"/>
      <c r="D359" s="24"/>
      <c r="E359" s="25"/>
      <c r="F359" s="25"/>
      <c r="G359" s="24"/>
      <c r="H359" s="24"/>
      <c r="I359" s="24"/>
      <c r="J359" s="49"/>
      <c r="K359" s="24"/>
      <c r="L359" s="49"/>
      <c r="M359" s="49"/>
      <c r="N359" s="24"/>
      <c r="O359" s="24"/>
      <c r="P359" s="24"/>
      <c r="Q359" s="24"/>
      <c r="R359" s="31" t="s">
        <v>42</v>
      </c>
      <c r="S359" s="48"/>
      <c r="T359" s="51"/>
      <c r="AMK359" s="29"/>
      <c r="AML359" s="29"/>
    </row>
    <row r="360" customFormat="false" ht="15" hidden="false" customHeight="false" outlineLevel="0" collapsed="false">
      <c r="A360" s="23"/>
      <c r="B360" s="24"/>
      <c r="C360" s="24"/>
      <c r="D360" s="24"/>
      <c r="E360" s="25"/>
      <c r="F360" s="25"/>
      <c r="G360" s="24"/>
      <c r="H360" s="24"/>
      <c r="I360" s="24"/>
      <c r="J360" s="49"/>
      <c r="K360" s="24"/>
      <c r="L360" s="49"/>
      <c r="M360" s="49"/>
      <c r="N360" s="24"/>
      <c r="O360" s="24"/>
      <c r="P360" s="24"/>
      <c r="Q360" s="24"/>
      <c r="R360" s="31" t="s">
        <v>44</v>
      </c>
      <c r="S360" s="48"/>
      <c r="T360" s="51"/>
      <c r="AMK360" s="29"/>
      <c r="AML360" s="29"/>
    </row>
    <row r="361" customFormat="false" ht="105" hidden="false" customHeight="true" outlineLevel="0" collapsed="false">
      <c r="A361" s="23" t="s">
        <v>574</v>
      </c>
      <c r="B361" s="24" t="s">
        <v>575</v>
      </c>
      <c r="C361" s="24" t="s">
        <v>576</v>
      </c>
      <c r="D361" s="24" t="s">
        <v>577</v>
      </c>
      <c r="E361" s="25" t="s">
        <v>578</v>
      </c>
      <c r="F361" s="25" t="s">
        <v>579</v>
      </c>
      <c r="G361" s="24" t="s">
        <v>52</v>
      </c>
      <c r="H361" s="24" t="s">
        <v>580</v>
      </c>
      <c r="I361" s="24" t="s">
        <v>27</v>
      </c>
      <c r="J361" s="49" t="n">
        <v>60165</v>
      </c>
      <c r="K361" s="24" t="n">
        <v>24</v>
      </c>
      <c r="L361" s="49" t="n">
        <v>1443960</v>
      </c>
      <c r="M361" s="49" t="n">
        <v>1824960</v>
      </c>
      <c r="N361" s="24" t="s">
        <v>581</v>
      </c>
      <c r="O361" s="24" t="s">
        <v>582</v>
      </c>
      <c r="P361" s="24" t="s">
        <v>583</v>
      </c>
      <c r="Q361" s="24" t="s">
        <v>584</v>
      </c>
      <c r="R361" s="32" t="s">
        <v>78</v>
      </c>
      <c r="S361" s="53"/>
      <c r="T361" s="51"/>
      <c r="AMK361" s="29"/>
      <c r="AML361" s="29"/>
    </row>
    <row r="362" customFormat="false" ht="45" hidden="false" customHeight="false" outlineLevel="0" collapsed="false">
      <c r="A362" s="23"/>
      <c r="B362" s="24"/>
      <c r="C362" s="24"/>
      <c r="D362" s="24"/>
      <c r="E362" s="25"/>
      <c r="F362" s="25"/>
      <c r="G362" s="24"/>
      <c r="H362" s="24" t="s">
        <v>585</v>
      </c>
      <c r="I362" s="24" t="s">
        <v>27</v>
      </c>
      <c r="J362" s="49" t="n">
        <v>10150</v>
      </c>
      <c r="K362" s="24" t="n">
        <v>24</v>
      </c>
      <c r="L362" s="49" t="n">
        <v>243600</v>
      </c>
      <c r="M362" s="49"/>
      <c r="N362" s="24"/>
      <c r="O362" s="24"/>
      <c r="P362" s="24"/>
      <c r="Q362" s="24"/>
      <c r="R362" s="32"/>
      <c r="S362" s="53"/>
      <c r="T362" s="51"/>
      <c r="AMK362" s="29"/>
      <c r="AML362" s="29"/>
    </row>
    <row r="363" customFormat="false" ht="30" hidden="false" customHeight="false" outlineLevel="0" collapsed="false">
      <c r="A363" s="23"/>
      <c r="B363" s="24"/>
      <c r="C363" s="24"/>
      <c r="D363" s="24"/>
      <c r="E363" s="25"/>
      <c r="F363" s="25"/>
      <c r="G363" s="24"/>
      <c r="H363" s="24" t="s">
        <v>586</v>
      </c>
      <c r="I363" s="24" t="s">
        <v>110</v>
      </c>
      <c r="J363" s="49" t="n">
        <v>3500</v>
      </c>
      <c r="K363" s="24" t="n">
        <v>4</v>
      </c>
      <c r="L363" s="49" t="n">
        <v>14000</v>
      </c>
      <c r="M363" s="49"/>
      <c r="N363" s="24"/>
      <c r="O363" s="24"/>
      <c r="P363" s="24"/>
      <c r="Q363" s="24"/>
      <c r="R363" s="32"/>
      <c r="S363" s="53"/>
      <c r="T363" s="51"/>
      <c r="AMK363" s="29"/>
      <c r="AML363" s="29"/>
    </row>
    <row r="364" customFormat="false" ht="30" hidden="false" customHeight="false" outlineLevel="0" collapsed="false">
      <c r="A364" s="23"/>
      <c r="B364" s="24"/>
      <c r="C364" s="24"/>
      <c r="D364" s="24"/>
      <c r="E364" s="25"/>
      <c r="F364" s="25"/>
      <c r="G364" s="24"/>
      <c r="H364" s="24" t="s">
        <v>587</v>
      </c>
      <c r="I364" s="24" t="s">
        <v>110</v>
      </c>
      <c r="J364" s="49" t="n">
        <v>3000</v>
      </c>
      <c r="K364" s="24" t="n">
        <v>7</v>
      </c>
      <c r="L364" s="49" t="n">
        <v>21000</v>
      </c>
      <c r="M364" s="49"/>
      <c r="N364" s="24"/>
      <c r="O364" s="24"/>
      <c r="P364" s="24"/>
      <c r="Q364" s="24"/>
      <c r="R364" s="32"/>
      <c r="S364" s="53"/>
      <c r="T364" s="51"/>
      <c r="AMK364" s="29"/>
      <c r="AML364" s="29"/>
    </row>
    <row r="365" customFormat="false" ht="45" hidden="false" customHeight="false" outlineLevel="0" collapsed="false">
      <c r="A365" s="23"/>
      <c r="B365" s="24"/>
      <c r="C365" s="24"/>
      <c r="D365" s="24"/>
      <c r="E365" s="25"/>
      <c r="F365" s="25"/>
      <c r="G365" s="24"/>
      <c r="H365" s="24" t="s">
        <v>588</v>
      </c>
      <c r="I365" s="24" t="s">
        <v>27</v>
      </c>
      <c r="J365" s="49" t="n">
        <v>1450</v>
      </c>
      <c r="K365" s="24" t="n">
        <v>24</v>
      </c>
      <c r="L365" s="49" t="n">
        <v>34800</v>
      </c>
      <c r="M365" s="49"/>
      <c r="N365" s="24"/>
      <c r="O365" s="24"/>
      <c r="P365" s="24"/>
      <c r="Q365" s="24"/>
      <c r="R365" s="32"/>
      <c r="S365" s="53"/>
      <c r="T365" s="51"/>
      <c r="AMK365" s="29"/>
      <c r="AML365" s="29"/>
    </row>
    <row r="366" customFormat="false" ht="30" hidden="false" customHeight="false" outlineLevel="0" collapsed="false">
      <c r="A366" s="23"/>
      <c r="B366" s="24"/>
      <c r="C366" s="24"/>
      <c r="D366" s="24"/>
      <c r="E366" s="25"/>
      <c r="F366" s="25"/>
      <c r="G366" s="24"/>
      <c r="H366" s="24" t="s">
        <v>587</v>
      </c>
      <c r="I366" s="24" t="s">
        <v>110</v>
      </c>
      <c r="J366" s="49" t="n">
        <v>3000</v>
      </c>
      <c r="K366" s="24" t="n">
        <v>1</v>
      </c>
      <c r="L366" s="49" t="n">
        <v>3000</v>
      </c>
      <c r="M366" s="49"/>
      <c r="N366" s="24"/>
      <c r="O366" s="24"/>
      <c r="P366" s="24"/>
      <c r="Q366" s="24"/>
      <c r="R366" s="32"/>
      <c r="S366" s="53"/>
      <c r="T366" s="51"/>
      <c r="AMK366" s="29"/>
      <c r="AML366" s="29"/>
    </row>
    <row r="367" customFormat="false" ht="30" hidden="false" customHeight="false" outlineLevel="0" collapsed="false">
      <c r="A367" s="23"/>
      <c r="B367" s="24"/>
      <c r="C367" s="24"/>
      <c r="D367" s="24"/>
      <c r="E367" s="25"/>
      <c r="F367" s="25"/>
      <c r="G367" s="24"/>
      <c r="H367" s="24" t="s">
        <v>586</v>
      </c>
      <c r="I367" s="24" t="s">
        <v>110</v>
      </c>
      <c r="J367" s="49" t="n">
        <v>3500</v>
      </c>
      <c r="K367" s="24" t="n">
        <v>2</v>
      </c>
      <c r="L367" s="49" t="n">
        <v>7000</v>
      </c>
      <c r="M367" s="49"/>
      <c r="N367" s="24"/>
      <c r="O367" s="24"/>
      <c r="P367" s="24"/>
      <c r="Q367" s="24"/>
      <c r="R367" s="32"/>
      <c r="S367" s="53"/>
      <c r="T367" s="51"/>
      <c r="AMK367" s="29"/>
      <c r="AML367" s="29"/>
    </row>
    <row r="368" customFormat="false" ht="105" hidden="false" customHeight="true" outlineLevel="0" collapsed="false">
      <c r="A368" s="23"/>
      <c r="B368" s="24"/>
      <c r="C368" s="24"/>
      <c r="D368" s="24"/>
      <c r="E368" s="25"/>
      <c r="F368" s="25"/>
      <c r="G368" s="24"/>
      <c r="H368" s="24" t="s">
        <v>589</v>
      </c>
      <c r="I368" s="24" t="s">
        <v>27</v>
      </c>
      <c r="J368" s="49" t="n">
        <v>2400</v>
      </c>
      <c r="K368" s="24" t="n">
        <v>24</v>
      </c>
      <c r="L368" s="49" t="n">
        <v>57600</v>
      </c>
      <c r="M368" s="49"/>
      <c r="N368" s="24"/>
      <c r="O368" s="24"/>
      <c r="P368" s="24"/>
      <c r="Q368" s="24"/>
      <c r="R368" s="32"/>
      <c r="S368" s="53"/>
      <c r="T368" s="51"/>
      <c r="AMK368" s="29"/>
      <c r="AML368" s="29"/>
    </row>
    <row r="369" customFormat="false" ht="15" hidden="false" customHeight="false" outlineLevel="0" collapsed="false">
      <c r="A369" s="23"/>
      <c r="B369" s="24"/>
      <c r="C369" s="24"/>
      <c r="D369" s="24"/>
      <c r="E369" s="25"/>
      <c r="F369" s="25"/>
      <c r="G369" s="24"/>
      <c r="H369" s="24"/>
      <c r="I369" s="24"/>
      <c r="J369" s="49"/>
      <c r="K369" s="24"/>
      <c r="L369" s="49"/>
      <c r="M369" s="49"/>
      <c r="N369" s="24"/>
      <c r="O369" s="24"/>
      <c r="P369" s="24"/>
      <c r="Q369" s="24"/>
      <c r="R369" s="31" t="s">
        <v>36</v>
      </c>
      <c r="S369" s="48"/>
      <c r="T369" s="51"/>
      <c r="AMK369" s="29"/>
      <c r="AML369" s="29"/>
    </row>
    <row r="370" customFormat="false" ht="15" hidden="false" customHeight="false" outlineLevel="0" collapsed="false">
      <c r="A370" s="23"/>
      <c r="B370" s="24"/>
      <c r="C370" s="24"/>
      <c r="D370" s="24"/>
      <c r="E370" s="25"/>
      <c r="F370" s="25"/>
      <c r="G370" s="24"/>
      <c r="H370" s="24"/>
      <c r="I370" s="24"/>
      <c r="J370" s="49"/>
      <c r="K370" s="24"/>
      <c r="L370" s="49"/>
      <c r="M370" s="49"/>
      <c r="N370" s="24"/>
      <c r="O370" s="24"/>
      <c r="P370" s="24"/>
      <c r="Q370" s="24"/>
      <c r="R370" s="31" t="s">
        <v>42</v>
      </c>
      <c r="S370" s="48"/>
      <c r="T370" s="51"/>
      <c r="AMK370" s="29"/>
      <c r="AML370" s="29"/>
    </row>
    <row r="371" customFormat="false" ht="15" hidden="false" customHeight="false" outlineLevel="0" collapsed="false">
      <c r="A371" s="23"/>
      <c r="B371" s="24"/>
      <c r="C371" s="24"/>
      <c r="D371" s="24"/>
      <c r="E371" s="25"/>
      <c r="F371" s="25"/>
      <c r="G371" s="24"/>
      <c r="H371" s="24"/>
      <c r="I371" s="24"/>
      <c r="J371" s="49"/>
      <c r="K371" s="24"/>
      <c r="L371" s="49"/>
      <c r="M371" s="49"/>
      <c r="N371" s="24"/>
      <c r="O371" s="24"/>
      <c r="P371" s="24"/>
      <c r="Q371" s="24"/>
      <c r="R371" s="31" t="s">
        <v>44</v>
      </c>
      <c r="S371" s="48"/>
      <c r="T371" s="51"/>
      <c r="AMK371" s="29"/>
      <c r="AML371" s="29"/>
    </row>
    <row r="372" customFormat="false" ht="15" hidden="false" customHeight="false" outlineLevel="0" collapsed="false">
      <c r="A372" s="23"/>
      <c r="B372" s="24"/>
      <c r="C372" s="24"/>
      <c r="D372" s="24"/>
      <c r="E372" s="25"/>
      <c r="F372" s="25"/>
      <c r="G372" s="24"/>
      <c r="H372" s="24"/>
      <c r="I372" s="24"/>
      <c r="J372" s="49"/>
      <c r="K372" s="24"/>
      <c r="L372" s="49"/>
      <c r="M372" s="49"/>
      <c r="N372" s="24"/>
      <c r="O372" s="24"/>
      <c r="P372" s="24"/>
      <c r="Q372" s="24"/>
      <c r="R372" s="31" t="s">
        <v>47</v>
      </c>
      <c r="S372" s="48"/>
      <c r="T372" s="51"/>
      <c r="AMK372" s="29"/>
      <c r="AML372" s="29"/>
    </row>
    <row r="373" customFormat="false" ht="15" hidden="false" customHeight="false" outlineLevel="0" collapsed="false">
      <c r="A373" s="23"/>
      <c r="B373" s="24"/>
      <c r="C373" s="24"/>
      <c r="D373" s="24"/>
      <c r="E373" s="25"/>
      <c r="F373" s="25"/>
      <c r="G373" s="24"/>
      <c r="H373" s="24"/>
      <c r="I373" s="24"/>
      <c r="J373" s="49"/>
      <c r="K373" s="24"/>
      <c r="L373" s="49"/>
      <c r="M373" s="49"/>
      <c r="N373" s="24"/>
      <c r="O373" s="24"/>
      <c r="P373" s="24"/>
      <c r="Q373" s="24"/>
      <c r="R373" s="31" t="s">
        <v>61</v>
      </c>
      <c r="S373" s="48"/>
      <c r="T373" s="51"/>
      <c r="AMK373" s="29"/>
      <c r="AML373" s="29"/>
    </row>
    <row r="374" customFormat="false" ht="15" hidden="false" customHeight="false" outlineLevel="0" collapsed="false">
      <c r="A374" s="23"/>
      <c r="B374" s="24"/>
      <c r="C374" s="24"/>
      <c r="D374" s="24"/>
      <c r="E374" s="25"/>
      <c r="F374" s="25"/>
      <c r="G374" s="24"/>
      <c r="H374" s="24"/>
      <c r="I374" s="24"/>
      <c r="J374" s="49"/>
      <c r="K374" s="24"/>
      <c r="L374" s="49"/>
      <c r="M374" s="49"/>
      <c r="N374" s="24"/>
      <c r="O374" s="24"/>
      <c r="P374" s="24"/>
      <c r="Q374" s="24"/>
      <c r="R374" s="31" t="s">
        <v>62</v>
      </c>
      <c r="S374" s="48"/>
      <c r="T374" s="51"/>
      <c r="AMK374" s="29"/>
      <c r="AML374" s="29"/>
    </row>
    <row r="375" customFormat="false" ht="30" hidden="false" customHeight="true" outlineLevel="0" collapsed="false">
      <c r="A375" s="23" t="s">
        <v>590</v>
      </c>
      <c r="B375" s="24" t="s">
        <v>591</v>
      </c>
      <c r="C375" s="24" t="s">
        <v>592</v>
      </c>
      <c r="D375" s="24" t="s">
        <v>593</v>
      </c>
      <c r="E375" s="25" t="s">
        <v>594</v>
      </c>
      <c r="F375" s="25" t="s">
        <v>595</v>
      </c>
      <c r="G375" s="24" t="s">
        <v>52</v>
      </c>
      <c r="H375" s="24" t="s">
        <v>596</v>
      </c>
      <c r="I375" s="24" t="s">
        <v>110</v>
      </c>
      <c r="J375" s="49" t="n">
        <v>2500</v>
      </c>
      <c r="K375" s="24" t="n">
        <v>15</v>
      </c>
      <c r="L375" s="49" t="n">
        <v>37500</v>
      </c>
      <c r="M375" s="49" t="n">
        <v>4227892.4</v>
      </c>
      <c r="N375" s="24" t="s">
        <v>597</v>
      </c>
      <c r="O375" s="24" t="s">
        <v>598</v>
      </c>
      <c r="P375" s="24" t="s">
        <v>599</v>
      </c>
      <c r="Q375" s="24" t="s">
        <v>584</v>
      </c>
      <c r="R375" s="31" t="s">
        <v>78</v>
      </c>
      <c r="S375" s="48"/>
      <c r="T375" s="54"/>
      <c r="AMK375" s="29"/>
      <c r="AML375" s="29"/>
    </row>
    <row r="376" customFormat="false" ht="45" hidden="false" customHeight="false" outlineLevel="0" collapsed="false">
      <c r="A376" s="23"/>
      <c r="B376" s="24"/>
      <c r="C376" s="24"/>
      <c r="D376" s="24"/>
      <c r="E376" s="25"/>
      <c r="F376" s="25"/>
      <c r="G376" s="24"/>
      <c r="H376" s="24" t="s">
        <v>600</v>
      </c>
      <c r="I376" s="24" t="s">
        <v>27</v>
      </c>
      <c r="J376" s="49" t="n">
        <v>138953.85</v>
      </c>
      <c r="K376" s="24" t="n">
        <v>24</v>
      </c>
      <c r="L376" s="49" t="n">
        <v>3334892.4</v>
      </c>
      <c r="M376" s="49"/>
      <c r="N376" s="24"/>
      <c r="O376" s="24"/>
      <c r="P376" s="24"/>
      <c r="Q376" s="24"/>
      <c r="R376" s="31"/>
      <c r="S376" s="48"/>
      <c r="T376" s="54"/>
      <c r="AMK376" s="29"/>
      <c r="AML376" s="29"/>
    </row>
    <row r="377" customFormat="false" ht="105" hidden="false" customHeight="false" outlineLevel="0" collapsed="false">
      <c r="A377" s="23"/>
      <c r="B377" s="24"/>
      <c r="C377" s="24"/>
      <c r="D377" s="24"/>
      <c r="E377" s="25"/>
      <c r="F377" s="25"/>
      <c r="G377" s="24"/>
      <c r="H377" s="24" t="s">
        <v>601</v>
      </c>
      <c r="I377" s="24" t="s">
        <v>27</v>
      </c>
      <c r="J377" s="49" t="n">
        <v>29500</v>
      </c>
      <c r="K377" s="24" t="n">
        <v>24</v>
      </c>
      <c r="L377" s="49" t="n">
        <v>708000</v>
      </c>
      <c r="M377" s="49"/>
      <c r="N377" s="24"/>
      <c r="O377" s="24"/>
      <c r="P377" s="24"/>
      <c r="Q377" s="24"/>
      <c r="R377" s="31"/>
      <c r="S377" s="48"/>
      <c r="T377" s="54"/>
      <c r="AMK377" s="29"/>
      <c r="AML377" s="29"/>
    </row>
    <row r="378" customFormat="false" ht="30" hidden="false" customHeight="true" outlineLevel="0" collapsed="false">
      <c r="A378" s="23"/>
      <c r="B378" s="24"/>
      <c r="C378" s="24"/>
      <c r="D378" s="24"/>
      <c r="E378" s="25"/>
      <c r="F378" s="25"/>
      <c r="G378" s="24"/>
      <c r="H378" s="24" t="s">
        <v>602</v>
      </c>
      <c r="I378" s="24" t="s">
        <v>110</v>
      </c>
      <c r="J378" s="49" t="n">
        <v>2500</v>
      </c>
      <c r="K378" s="24" t="n">
        <v>59</v>
      </c>
      <c r="L378" s="49" t="n">
        <v>147500</v>
      </c>
      <c r="M378" s="49"/>
      <c r="N378" s="24"/>
      <c r="O378" s="24"/>
      <c r="P378" s="24"/>
      <c r="Q378" s="24"/>
      <c r="R378" s="31"/>
      <c r="S378" s="48"/>
      <c r="T378" s="54"/>
    </row>
    <row r="379" customFormat="false" ht="15" hidden="false" customHeight="false" outlineLevel="0" collapsed="false">
      <c r="A379" s="23"/>
      <c r="B379" s="24"/>
      <c r="C379" s="24"/>
      <c r="D379" s="24"/>
      <c r="E379" s="25"/>
      <c r="F379" s="25"/>
      <c r="G379" s="24"/>
      <c r="H379" s="24"/>
      <c r="I379" s="24"/>
      <c r="J379" s="49"/>
      <c r="K379" s="24"/>
      <c r="L379" s="49"/>
      <c r="M379" s="49"/>
      <c r="N379" s="24"/>
      <c r="O379" s="24"/>
      <c r="P379" s="24"/>
      <c r="Q379" s="24"/>
      <c r="R379" s="31" t="s">
        <v>36</v>
      </c>
      <c r="S379" s="48"/>
      <c r="T379" s="55"/>
    </row>
    <row r="380" customFormat="false" ht="15" hidden="false" customHeight="false" outlineLevel="0" collapsed="false">
      <c r="A380" s="23"/>
      <c r="B380" s="24"/>
      <c r="C380" s="24"/>
      <c r="D380" s="24"/>
      <c r="E380" s="25"/>
      <c r="F380" s="25"/>
      <c r="G380" s="24"/>
      <c r="H380" s="24"/>
      <c r="I380" s="24"/>
      <c r="J380" s="49"/>
      <c r="K380" s="24"/>
      <c r="L380" s="49"/>
      <c r="M380" s="49"/>
      <c r="N380" s="24"/>
      <c r="O380" s="24"/>
      <c r="P380" s="24"/>
      <c r="Q380" s="24"/>
      <c r="R380" s="31" t="s">
        <v>42</v>
      </c>
      <c r="S380" s="48"/>
      <c r="T380" s="55"/>
    </row>
    <row r="381" customFormat="false" ht="15" hidden="false" customHeight="false" outlineLevel="0" collapsed="false">
      <c r="A381" s="23"/>
      <c r="B381" s="24"/>
      <c r="C381" s="24"/>
      <c r="D381" s="24"/>
      <c r="E381" s="25"/>
      <c r="F381" s="25"/>
      <c r="G381" s="24"/>
      <c r="H381" s="24"/>
      <c r="I381" s="24"/>
      <c r="J381" s="49"/>
      <c r="K381" s="24"/>
      <c r="L381" s="49"/>
      <c r="M381" s="49"/>
      <c r="N381" s="24"/>
      <c r="O381" s="24"/>
      <c r="P381" s="24"/>
      <c r="Q381" s="24"/>
      <c r="R381" s="31" t="s">
        <v>44</v>
      </c>
      <c r="S381" s="48"/>
      <c r="T381" s="55"/>
    </row>
    <row r="382" customFormat="false" ht="15" hidden="false" customHeight="false" outlineLevel="0" collapsed="false">
      <c r="A382" s="23"/>
      <c r="B382" s="24"/>
      <c r="C382" s="24"/>
      <c r="D382" s="24"/>
      <c r="E382" s="25"/>
      <c r="F382" s="25"/>
      <c r="G382" s="24"/>
      <c r="H382" s="24"/>
      <c r="I382" s="24"/>
      <c r="J382" s="49"/>
      <c r="K382" s="24"/>
      <c r="L382" s="49"/>
      <c r="M382" s="49"/>
      <c r="N382" s="24"/>
      <c r="O382" s="24"/>
      <c r="P382" s="24"/>
      <c r="Q382" s="24"/>
      <c r="R382" s="31" t="s">
        <v>47</v>
      </c>
      <c r="S382" s="48"/>
      <c r="T382" s="55"/>
    </row>
    <row r="383" customFormat="false" ht="15" hidden="false" customHeight="false" outlineLevel="0" collapsed="false">
      <c r="A383" s="23"/>
      <c r="B383" s="24"/>
      <c r="C383" s="24"/>
      <c r="D383" s="24"/>
      <c r="E383" s="25"/>
      <c r="F383" s="25"/>
      <c r="G383" s="24"/>
      <c r="H383" s="24"/>
      <c r="I383" s="24"/>
      <c r="J383" s="49"/>
      <c r="K383" s="24"/>
      <c r="L383" s="49"/>
      <c r="M383" s="49"/>
      <c r="N383" s="24"/>
      <c r="O383" s="24"/>
      <c r="P383" s="24"/>
      <c r="Q383" s="24"/>
      <c r="R383" s="31" t="s">
        <v>61</v>
      </c>
      <c r="S383" s="48"/>
      <c r="T383" s="55"/>
    </row>
    <row r="384" customFormat="false" ht="15" hidden="false" customHeight="false" outlineLevel="0" collapsed="false">
      <c r="A384" s="23"/>
      <c r="B384" s="24"/>
      <c r="C384" s="24"/>
      <c r="D384" s="24"/>
      <c r="E384" s="25"/>
      <c r="F384" s="25"/>
      <c r="G384" s="24"/>
      <c r="H384" s="24"/>
      <c r="I384" s="24"/>
      <c r="J384" s="49"/>
      <c r="K384" s="24"/>
      <c r="L384" s="49"/>
      <c r="M384" s="49"/>
      <c r="N384" s="24"/>
      <c r="O384" s="24"/>
      <c r="P384" s="24"/>
      <c r="Q384" s="24"/>
      <c r="R384" s="31" t="s">
        <v>62</v>
      </c>
      <c r="S384" s="48"/>
      <c r="T384" s="55"/>
    </row>
    <row r="385" customFormat="false" ht="15" hidden="false" customHeight="false" outlineLevel="0" collapsed="false">
      <c r="A385" s="23"/>
      <c r="B385" s="24"/>
      <c r="C385" s="24"/>
      <c r="D385" s="24"/>
      <c r="E385" s="25"/>
      <c r="F385" s="25"/>
      <c r="G385" s="24"/>
      <c r="H385" s="24"/>
      <c r="I385" s="24"/>
      <c r="J385" s="49"/>
      <c r="K385" s="24"/>
      <c r="L385" s="49"/>
      <c r="M385" s="49"/>
      <c r="N385" s="24"/>
      <c r="O385" s="24"/>
      <c r="P385" s="24"/>
      <c r="Q385" s="24"/>
      <c r="R385" s="31" t="s">
        <v>63</v>
      </c>
      <c r="S385" s="48"/>
      <c r="T385" s="55"/>
    </row>
    <row r="386" customFormat="false" ht="120" hidden="false" customHeight="true" outlineLevel="0" collapsed="false">
      <c r="A386" s="33" t="s">
        <v>603</v>
      </c>
      <c r="B386" s="24" t="s">
        <v>604</v>
      </c>
      <c r="C386" s="24" t="s">
        <v>605</v>
      </c>
      <c r="D386" s="24" t="s">
        <v>606</v>
      </c>
      <c r="E386" s="25" t="n">
        <v>45537</v>
      </c>
      <c r="F386" s="25" t="n">
        <v>47363</v>
      </c>
      <c r="G386" s="24" t="s">
        <v>52</v>
      </c>
      <c r="H386" s="24" t="s">
        <v>607</v>
      </c>
      <c r="I386" s="24" t="s">
        <v>27</v>
      </c>
      <c r="J386" s="49" t="n">
        <v>130292.29</v>
      </c>
      <c r="K386" s="24" t="n">
        <v>60</v>
      </c>
      <c r="L386" s="49" t="n">
        <v>7817537.4</v>
      </c>
      <c r="M386" s="49" t="n">
        <v>7817537.4</v>
      </c>
      <c r="N386" s="24" t="s">
        <v>608</v>
      </c>
      <c r="O386" s="24" t="s">
        <v>609</v>
      </c>
      <c r="P386" s="24" t="s">
        <v>610</v>
      </c>
      <c r="Q386" s="24" t="s">
        <v>57</v>
      </c>
      <c r="R386" s="31" t="s">
        <v>36</v>
      </c>
      <c r="S386" s="48"/>
      <c r="T386" s="55"/>
    </row>
    <row r="387" customFormat="false" ht="13.8" hidden="false" customHeight="false" outlineLevel="0" collapsed="false">
      <c r="A387" s="33"/>
      <c r="B387" s="24"/>
      <c r="C387" s="24"/>
      <c r="D387" s="24"/>
      <c r="E387" s="25"/>
      <c r="F387" s="25"/>
      <c r="G387" s="24"/>
      <c r="H387" s="24"/>
      <c r="I387" s="24"/>
      <c r="J387" s="49"/>
      <c r="K387" s="24"/>
      <c r="L387" s="49"/>
      <c r="M387" s="49"/>
      <c r="N387" s="24"/>
      <c r="O387" s="24"/>
      <c r="P387" s="24"/>
      <c r="Q387" s="24"/>
      <c r="R387" s="31" t="s">
        <v>42</v>
      </c>
      <c r="S387" s="48"/>
      <c r="T387" s="55"/>
    </row>
    <row r="388" customFormat="false" ht="13.8" hidden="false" customHeight="false" outlineLevel="0" collapsed="false">
      <c r="A388" s="33"/>
      <c r="B388" s="24"/>
      <c r="C388" s="24"/>
      <c r="D388" s="24"/>
      <c r="E388" s="25"/>
      <c r="F388" s="25"/>
      <c r="G388" s="24"/>
      <c r="H388" s="24"/>
      <c r="I388" s="24"/>
      <c r="J388" s="49"/>
      <c r="K388" s="24"/>
      <c r="L388" s="49"/>
      <c r="M388" s="49"/>
      <c r="N388" s="24"/>
      <c r="O388" s="24"/>
      <c r="P388" s="24"/>
      <c r="Q388" s="24"/>
      <c r="R388" s="31" t="s">
        <v>44</v>
      </c>
      <c r="S388" s="48"/>
      <c r="T388" s="55"/>
    </row>
    <row r="389" customFormat="false" ht="13.8" hidden="false" customHeight="false" outlineLevel="0" collapsed="false">
      <c r="A389" s="33"/>
      <c r="B389" s="24"/>
      <c r="C389" s="24"/>
      <c r="D389" s="24"/>
      <c r="E389" s="25"/>
      <c r="F389" s="25"/>
      <c r="G389" s="24"/>
      <c r="H389" s="24"/>
      <c r="I389" s="24"/>
      <c r="J389" s="49"/>
      <c r="K389" s="24"/>
      <c r="L389" s="49"/>
      <c r="M389" s="49"/>
      <c r="N389" s="24"/>
      <c r="O389" s="24"/>
      <c r="P389" s="24"/>
      <c r="Q389" s="24"/>
      <c r="R389" s="31" t="s">
        <v>47</v>
      </c>
      <c r="S389" s="48"/>
      <c r="T389" s="55"/>
    </row>
    <row r="390" customFormat="false" ht="13.8" hidden="false" customHeight="false" outlineLevel="0" collapsed="false">
      <c r="A390" s="33"/>
      <c r="B390" s="24"/>
      <c r="C390" s="24"/>
      <c r="D390" s="24"/>
      <c r="E390" s="25"/>
      <c r="F390" s="25"/>
      <c r="G390" s="24"/>
      <c r="H390" s="24"/>
      <c r="I390" s="24"/>
      <c r="J390" s="49"/>
      <c r="K390" s="24"/>
      <c r="L390" s="49"/>
      <c r="M390" s="49"/>
      <c r="N390" s="24"/>
      <c r="O390" s="24"/>
      <c r="P390" s="24"/>
      <c r="Q390" s="24"/>
      <c r="R390" s="31" t="s">
        <v>61</v>
      </c>
      <c r="S390" s="48"/>
      <c r="T390" s="55"/>
    </row>
    <row r="391" customFormat="false" ht="13.8" hidden="false" customHeight="false" outlineLevel="0" collapsed="false">
      <c r="A391" s="33"/>
      <c r="B391" s="24"/>
      <c r="C391" s="24"/>
      <c r="D391" s="24"/>
      <c r="E391" s="25"/>
      <c r="F391" s="25"/>
      <c r="G391" s="24"/>
      <c r="H391" s="24"/>
      <c r="I391" s="24"/>
      <c r="J391" s="49"/>
      <c r="K391" s="24"/>
      <c r="L391" s="49"/>
      <c r="M391" s="49"/>
      <c r="N391" s="24"/>
      <c r="O391" s="24"/>
      <c r="P391" s="24"/>
      <c r="Q391" s="24"/>
      <c r="R391" s="31" t="s">
        <v>62</v>
      </c>
      <c r="S391" s="48"/>
      <c r="T391" s="55"/>
    </row>
    <row r="392" customFormat="false" ht="45" hidden="false" customHeight="true" outlineLevel="0" collapsed="false">
      <c r="A392" s="33" t="s">
        <v>611</v>
      </c>
      <c r="B392" s="24" t="s">
        <v>612</v>
      </c>
      <c r="C392" s="24" t="s">
        <v>613</v>
      </c>
      <c r="D392" s="24" t="s">
        <v>614</v>
      </c>
      <c r="E392" s="25" t="n">
        <v>45540</v>
      </c>
      <c r="F392" s="25" t="n">
        <v>46635</v>
      </c>
      <c r="G392" s="24" t="s">
        <v>52</v>
      </c>
      <c r="H392" s="24" t="s">
        <v>615</v>
      </c>
      <c r="I392" s="24" t="s">
        <v>27</v>
      </c>
      <c r="J392" s="49" t="n">
        <v>5254.2</v>
      </c>
      <c r="K392" s="24" t="n">
        <v>36</v>
      </c>
      <c r="L392" s="49" t="n">
        <v>189151.2</v>
      </c>
      <c r="M392" s="49" t="n">
        <v>3425454</v>
      </c>
      <c r="N392" s="24" t="s">
        <v>616</v>
      </c>
      <c r="O392" s="24" t="s">
        <v>617</v>
      </c>
      <c r="P392" s="24" t="s">
        <v>618</v>
      </c>
      <c r="Q392" s="24" t="s">
        <v>619</v>
      </c>
      <c r="R392" s="31" t="s">
        <v>36</v>
      </c>
      <c r="S392" s="52"/>
      <c r="T392" s="55"/>
    </row>
    <row r="393" customFormat="false" ht="45" hidden="false" customHeight="false" outlineLevel="0" collapsed="false">
      <c r="A393" s="33"/>
      <c r="B393" s="24"/>
      <c r="C393" s="24"/>
      <c r="D393" s="24"/>
      <c r="E393" s="25"/>
      <c r="F393" s="25"/>
      <c r="G393" s="24"/>
      <c r="H393" s="24" t="s">
        <v>620</v>
      </c>
      <c r="I393" s="24" t="s">
        <v>27</v>
      </c>
      <c r="J393" s="49" t="n">
        <v>49770</v>
      </c>
      <c r="K393" s="24" t="n">
        <v>36</v>
      </c>
      <c r="L393" s="49" t="n">
        <v>1791720</v>
      </c>
      <c r="M393" s="49"/>
      <c r="N393" s="24"/>
      <c r="O393" s="24"/>
      <c r="P393" s="24"/>
      <c r="Q393" s="24"/>
      <c r="R393" s="31"/>
      <c r="S393" s="56"/>
      <c r="T393" s="55"/>
    </row>
    <row r="394" customFormat="false" ht="45" hidden="false" customHeight="false" outlineLevel="0" collapsed="false">
      <c r="A394" s="33"/>
      <c r="B394" s="24"/>
      <c r="C394" s="24"/>
      <c r="D394" s="24"/>
      <c r="E394" s="25"/>
      <c r="F394" s="25"/>
      <c r="G394" s="24"/>
      <c r="H394" s="24" t="s">
        <v>621</v>
      </c>
      <c r="I394" s="24" t="s">
        <v>27</v>
      </c>
      <c r="J394" s="49" t="n">
        <v>26502.5</v>
      </c>
      <c r="K394" s="24" t="n">
        <v>36</v>
      </c>
      <c r="L394" s="49" t="n">
        <v>954090</v>
      </c>
      <c r="M394" s="49"/>
      <c r="N394" s="24"/>
      <c r="O394" s="24"/>
      <c r="P394" s="24"/>
      <c r="Q394" s="24"/>
      <c r="R394" s="31"/>
      <c r="S394" s="56"/>
      <c r="T394" s="55"/>
    </row>
    <row r="395" customFormat="false" ht="45" hidden="false" customHeight="true" outlineLevel="0" collapsed="false">
      <c r="A395" s="33"/>
      <c r="B395" s="24"/>
      <c r="C395" s="24"/>
      <c r="D395" s="24"/>
      <c r="E395" s="25"/>
      <c r="F395" s="25"/>
      <c r="G395" s="24"/>
      <c r="H395" s="24" t="s">
        <v>622</v>
      </c>
      <c r="I395" s="24" t="s">
        <v>27</v>
      </c>
      <c r="J395" s="49" t="n">
        <v>13624.8</v>
      </c>
      <c r="K395" s="24" t="n">
        <v>36</v>
      </c>
      <c r="L395" s="49" t="n">
        <v>490492.8</v>
      </c>
      <c r="M395" s="49"/>
      <c r="N395" s="24"/>
      <c r="O395" s="24"/>
      <c r="P395" s="24"/>
      <c r="Q395" s="24"/>
      <c r="R395" s="31"/>
      <c r="S395" s="56"/>
      <c r="T395" s="55"/>
    </row>
    <row r="396" customFormat="false" ht="15" hidden="false" customHeight="false" outlineLevel="0" collapsed="false">
      <c r="A396" s="33"/>
      <c r="B396" s="24"/>
      <c r="C396" s="24"/>
      <c r="D396" s="24"/>
      <c r="E396" s="25"/>
      <c r="F396" s="25"/>
      <c r="G396" s="24"/>
      <c r="H396" s="24"/>
      <c r="I396" s="24"/>
      <c r="J396" s="49"/>
      <c r="K396" s="24"/>
      <c r="L396" s="49"/>
      <c r="M396" s="49"/>
      <c r="N396" s="24"/>
      <c r="O396" s="24"/>
      <c r="P396" s="24"/>
      <c r="Q396" s="24"/>
      <c r="R396" s="31" t="s">
        <v>42</v>
      </c>
      <c r="S396" s="56"/>
      <c r="T396" s="55"/>
    </row>
    <row r="397" customFormat="false" ht="120" hidden="false" customHeight="false" outlineLevel="0" collapsed="false">
      <c r="A397" s="33" t="s">
        <v>623</v>
      </c>
      <c r="B397" s="24" t="s">
        <v>624</v>
      </c>
      <c r="C397" s="24" t="s">
        <v>625</v>
      </c>
      <c r="D397" s="24" t="s">
        <v>626</v>
      </c>
      <c r="E397" s="25" t="s">
        <v>627</v>
      </c>
      <c r="F397" s="25" t="n">
        <v>46288</v>
      </c>
      <c r="G397" s="24" t="s">
        <v>52</v>
      </c>
      <c r="H397" s="24" t="s">
        <v>628</v>
      </c>
      <c r="I397" s="24" t="s">
        <v>73</v>
      </c>
      <c r="J397" s="49" t="n">
        <v>57.43</v>
      </c>
      <c r="K397" s="24" t="n">
        <v>1200</v>
      </c>
      <c r="L397" s="49" t="n">
        <v>68916</v>
      </c>
      <c r="M397" s="49" t="n">
        <v>68916</v>
      </c>
      <c r="N397" s="24" t="s">
        <v>529</v>
      </c>
      <c r="O397" s="24" t="s">
        <v>530</v>
      </c>
      <c r="P397" s="24" t="s">
        <v>629</v>
      </c>
      <c r="Q397" s="46" t="s">
        <v>417</v>
      </c>
      <c r="R397" s="31" t="s">
        <v>78</v>
      </c>
      <c r="S397" s="48"/>
      <c r="T397" s="55"/>
    </row>
    <row r="398" customFormat="false" ht="120" hidden="false" customHeight="true" outlineLevel="0" collapsed="false">
      <c r="A398" s="33" t="s">
        <v>630</v>
      </c>
      <c r="B398" s="24" t="s">
        <v>631</v>
      </c>
      <c r="C398" s="24" t="s">
        <v>625</v>
      </c>
      <c r="D398" s="24" t="s">
        <v>632</v>
      </c>
      <c r="E398" s="25" t="s">
        <v>627</v>
      </c>
      <c r="F398" s="25" t="s">
        <v>633</v>
      </c>
      <c r="G398" s="24" t="s">
        <v>52</v>
      </c>
      <c r="H398" s="24" t="s">
        <v>634</v>
      </c>
      <c r="I398" s="24" t="s">
        <v>27</v>
      </c>
      <c r="J398" s="49" t="n">
        <v>5800</v>
      </c>
      <c r="K398" s="24" t="n">
        <v>60</v>
      </c>
      <c r="L398" s="49" t="n">
        <v>348000</v>
      </c>
      <c r="M398" s="49" t="n">
        <v>348000</v>
      </c>
      <c r="N398" s="24" t="s">
        <v>635</v>
      </c>
      <c r="O398" s="24" t="s">
        <v>636</v>
      </c>
      <c r="P398" s="24" t="s">
        <v>635</v>
      </c>
      <c r="Q398" s="24" t="s">
        <v>57</v>
      </c>
      <c r="R398" s="32" t="s">
        <v>36</v>
      </c>
      <c r="S398" s="53"/>
      <c r="T398" s="55"/>
    </row>
    <row r="399" customFormat="false" ht="15" hidden="false" customHeight="false" outlineLevel="0" collapsed="false">
      <c r="A399" s="33"/>
      <c r="B399" s="24"/>
      <c r="C399" s="24"/>
      <c r="D399" s="24"/>
      <c r="E399" s="25"/>
      <c r="F399" s="25"/>
      <c r="G399" s="24"/>
      <c r="H399" s="24"/>
      <c r="I399" s="24"/>
      <c r="J399" s="49"/>
      <c r="K399" s="24"/>
      <c r="L399" s="49"/>
      <c r="M399" s="49"/>
      <c r="N399" s="24"/>
      <c r="O399" s="24"/>
      <c r="P399" s="24"/>
      <c r="Q399" s="24"/>
      <c r="R399" s="31" t="s">
        <v>42</v>
      </c>
      <c r="S399" s="48"/>
      <c r="T399" s="55"/>
    </row>
    <row r="400" customFormat="false" ht="15" hidden="false" customHeight="false" outlineLevel="0" collapsed="false">
      <c r="A400" s="33"/>
      <c r="B400" s="24"/>
      <c r="C400" s="24"/>
      <c r="D400" s="24"/>
      <c r="E400" s="25"/>
      <c r="F400" s="25"/>
      <c r="G400" s="24"/>
      <c r="H400" s="24"/>
      <c r="I400" s="24"/>
      <c r="J400" s="49"/>
      <c r="K400" s="24"/>
      <c r="L400" s="49"/>
      <c r="M400" s="49"/>
      <c r="N400" s="24"/>
      <c r="O400" s="24"/>
      <c r="P400" s="24"/>
      <c r="Q400" s="24"/>
      <c r="R400" s="31" t="s">
        <v>44</v>
      </c>
      <c r="S400" s="48"/>
      <c r="T400" s="55"/>
    </row>
    <row r="401" customFormat="false" ht="15" hidden="false" customHeight="false" outlineLevel="0" collapsed="false">
      <c r="A401" s="33"/>
      <c r="B401" s="24"/>
      <c r="C401" s="24"/>
      <c r="D401" s="24"/>
      <c r="E401" s="25"/>
      <c r="F401" s="25"/>
      <c r="G401" s="24"/>
      <c r="H401" s="24"/>
      <c r="I401" s="24"/>
      <c r="J401" s="49"/>
      <c r="K401" s="24"/>
      <c r="L401" s="49"/>
      <c r="M401" s="49"/>
      <c r="N401" s="24"/>
      <c r="O401" s="24"/>
      <c r="P401" s="24"/>
      <c r="Q401" s="24"/>
      <c r="R401" s="31" t="s">
        <v>47</v>
      </c>
      <c r="S401" s="48"/>
      <c r="T401" s="55"/>
    </row>
    <row r="402" customFormat="false" ht="15" hidden="false" customHeight="false" outlineLevel="0" collapsed="false">
      <c r="A402" s="33"/>
      <c r="B402" s="24"/>
      <c r="C402" s="24"/>
      <c r="D402" s="24"/>
      <c r="E402" s="25"/>
      <c r="F402" s="25"/>
      <c r="G402" s="24"/>
      <c r="H402" s="24"/>
      <c r="I402" s="24"/>
      <c r="J402" s="49"/>
      <c r="K402" s="24"/>
      <c r="L402" s="49"/>
      <c r="M402" s="49"/>
      <c r="N402" s="24"/>
      <c r="O402" s="24"/>
      <c r="P402" s="24"/>
      <c r="Q402" s="24"/>
      <c r="R402" s="31" t="s">
        <v>61</v>
      </c>
      <c r="S402" s="48"/>
      <c r="T402" s="55"/>
    </row>
    <row r="403" customFormat="false" ht="120" hidden="false" customHeight="true" outlineLevel="0" collapsed="false">
      <c r="A403" s="33" t="s">
        <v>637</v>
      </c>
      <c r="B403" s="24" t="s">
        <v>638</v>
      </c>
      <c r="C403" s="24" t="s">
        <v>639</v>
      </c>
      <c r="D403" s="24" t="s">
        <v>640</v>
      </c>
      <c r="E403" s="25" t="s">
        <v>641</v>
      </c>
      <c r="F403" s="25" t="s">
        <v>642</v>
      </c>
      <c r="G403" s="24" t="s">
        <v>52</v>
      </c>
      <c r="H403" s="24" t="s">
        <v>643</v>
      </c>
      <c r="I403" s="24" t="s">
        <v>27</v>
      </c>
      <c r="J403" s="49" t="n">
        <v>33898.79</v>
      </c>
      <c r="K403" s="24" t="n">
        <v>60</v>
      </c>
      <c r="L403" s="49" t="n">
        <v>2033927.4</v>
      </c>
      <c r="M403" s="49" t="n">
        <v>2033927.4</v>
      </c>
      <c r="N403" s="24" t="s">
        <v>644</v>
      </c>
      <c r="O403" s="24" t="s">
        <v>645</v>
      </c>
      <c r="P403" s="24" t="s">
        <v>644</v>
      </c>
      <c r="Q403" s="24" t="s">
        <v>57</v>
      </c>
      <c r="R403" s="31" t="s">
        <v>36</v>
      </c>
      <c r="S403" s="48"/>
      <c r="T403" s="55"/>
    </row>
    <row r="404" customFormat="false" ht="13.8" hidden="false" customHeight="false" outlineLevel="0" collapsed="false">
      <c r="A404" s="33"/>
      <c r="B404" s="24"/>
      <c r="C404" s="24"/>
      <c r="D404" s="24"/>
      <c r="E404" s="25"/>
      <c r="F404" s="25"/>
      <c r="G404" s="24"/>
      <c r="H404" s="24"/>
      <c r="I404" s="24"/>
      <c r="J404" s="49"/>
      <c r="K404" s="24"/>
      <c r="L404" s="49"/>
      <c r="M404" s="49"/>
      <c r="N404" s="24"/>
      <c r="O404" s="24"/>
      <c r="P404" s="24"/>
      <c r="Q404" s="24"/>
      <c r="R404" s="31" t="s">
        <v>42</v>
      </c>
      <c r="S404" s="48"/>
      <c r="T404" s="55"/>
    </row>
    <row r="405" customFormat="false" ht="13.8" hidden="false" customHeight="false" outlineLevel="0" collapsed="false">
      <c r="A405" s="33"/>
      <c r="B405" s="24"/>
      <c r="C405" s="24"/>
      <c r="D405" s="24"/>
      <c r="E405" s="25"/>
      <c r="F405" s="25"/>
      <c r="G405" s="24"/>
      <c r="H405" s="24"/>
      <c r="I405" s="24"/>
      <c r="J405" s="49"/>
      <c r="K405" s="24"/>
      <c r="L405" s="49"/>
      <c r="M405" s="49"/>
      <c r="N405" s="24"/>
      <c r="O405" s="24"/>
      <c r="P405" s="24"/>
      <c r="Q405" s="24"/>
      <c r="R405" s="31" t="s">
        <v>44</v>
      </c>
      <c r="S405" s="48"/>
      <c r="T405" s="55"/>
    </row>
    <row r="406" customFormat="false" ht="13.8" hidden="false" customHeight="false" outlineLevel="0" collapsed="false">
      <c r="A406" s="33"/>
      <c r="B406" s="24"/>
      <c r="C406" s="24"/>
      <c r="D406" s="24"/>
      <c r="E406" s="25"/>
      <c r="F406" s="25"/>
      <c r="G406" s="24"/>
      <c r="H406" s="24"/>
      <c r="I406" s="24"/>
      <c r="J406" s="49"/>
      <c r="K406" s="24"/>
      <c r="L406" s="49"/>
      <c r="M406" s="49"/>
      <c r="N406" s="24"/>
      <c r="O406" s="24"/>
      <c r="P406" s="24"/>
      <c r="Q406" s="24"/>
      <c r="R406" s="31" t="s">
        <v>47</v>
      </c>
      <c r="S406" s="48"/>
      <c r="T406" s="55"/>
    </row>
    <row r="407" customFormat="false" ht="13.8" hidden="false" customHeight="false" outlineLevel="0" collapsed="false">
      <c r="A407" s="33"/>
      <c r="B407" s="24"/>
      <c r="C407" s="24"/>
      <c r="D407" s="24"/>
      <c r="E407" s="25"/>
      <c r="F407" s="25"/>
      <c r="G407" s="24"/>
      <c r="H407" s="24"/>
      <c r="I407" s="24"/>
      <c r="J407" s="49"/>
      <c r="K407" s="24"/>
      <c r="L407" s="49"/>
      <c r="M407" s="49"/>
      <c r="N407" s="24"/>
      <c r="O407" s="24"/>
      <c r="P407" s="24"/>
      <c r="Q407" s="24"/>
      <c r="R407" s="31" t="s">
        <v>61</v>
      </c>
      <c r="S407" s="48"/>
      <c r="T407" s="55"/>
    </row>
    <row r="408" customFormat="false" ht="13.8" hidden="false" customHeight="false" outlineLevel="0" collapsed="false">
      <c r="A408" s="33"/>
      <c r="B408" s="24"/>
      <c r="C408" s="24"/>
      <c r="D408" s="24"/>
      <c r="E408" s="25"/>
      <c r="F408" s="25"/>
      <c r="G408" s="24"/>
      <c r="H408" s="24"/>
      <c r="I408" s="24"/>
      <c r="J408" s="49"/>
      <c r="K408" s="24"/>
      <c r="L408" s="49"/>
      <c r="M408" s="49"/>
      <c r="N408" s="24"/>
      <c r="O408" s="24"/>
      <c r="P408" s="24"/>
      <c r="Q408" s="24"/>
      <c r="R408" s="31" t="s">
        <v>62</v>
      </c>
      <c r="S408" s="48"/>
      <c r="T408" s="55"/>
    </row>
    <row r="409" customFormat="false" ht="120" hidden="false" customHeight="true" outlineLevel="0" collapsed="false">
      <c r="A409" s="33" t="s">
        <v>646</v>
      </c>
      <c r="B409" s="24" t="s">
        <v>647</v>
      </c>
      <c r="C409" s="24" t="s">
        <v>648</v>
      </c>
      <c r="D409" s="24" t="s">
        <v>649</v>
      </c>
      <c r="E409" s="25" t="s">
        <v>650</v>
      </c>
      <c r="F409" s="25" t="s">
        <v>651</v>
      </c>
      <c r="G409" s="24" t="s">
        <v>52</v>
      </c>
      <c r="H409" s="24" t="s">
        <v>652</v>
      </c>
      <c r="I409" s="24" t="s">
        <v>27</v>
      </c>
      <c r="J409" s="49" t="n">
        <v>74077.76</v>
      </c>
      <c r="K409" s="24" t="n">
        <v>60</v>
      </c>
      <c r="L409" s="49" t="n">
        <v>4444665.6</v>
      </c>
      <c r="M409" s="49" t="n">
        <v>4444665.6</v>
      </c>
      <c r="N409" s="24" t="s">
        <v>486</v>
      </c>
      <c r="O409" s="24" t="s">
        <v>487</v>
      </c>
      <c r="P409" s="24" t="s">
        <v>653</v>
      </c>
      <c r="Q409" s="24" t="s">
        <v>57</v>
      </c>
      <c r="R409" s="31" t="s">
        <v>36</v>
      </c>
      <c r="S409" s="48"/>
      <c r="T409" s="55"/>
    </row>
    <row r="410" customFormat="false" ht="15" hidden="false" customHeight="false" outlineLevel="0" collapsed="false">
      <c r="A410" s="33"/>
      <c r="B410" s="24"/>
      <c r="C410" s="24"/>
      <c r="D410" s="24"/>
      <c r="E410" s="25"/>
      <c r="F410" s="25"/>
      <c r="G410" s="24"/>
      <c r="H410" s="24"/>
      <c r="I410" s="24"/>
      <c r="J410" s="49"/>
      <c r="K410" s="24"/>
      <c r="L410" s="49"/>
      <c r="M410" s="49"/>
      <c r="N410" s="24"/>
      <c r="O410" s="24"/>
      <c r="P410" s="24"/>
      <c r="Q410" s="24"/>
      <c r="R410" s="31" t="s">
        <v>42</v>
      </c>
      <c r="S410" s="48"/>
      <c r="T410" s="55"/>
    </row>
    <row r="411" customFormat="false" ht="15" hidden="false" customHeight="false" outlineLevel="0" collapsed="false">
      <c r="A411" s="33"/>
      <c r="B411" s="24"/>
      <c r="C411" s="24"/>
      <c r="D411" s="24"/>
      <c r="E411" s="25"/>
      <c r="F411" s="25"/>
      <c r="G411" s="24"/>
      <c r="H411" s="24"/>
      <c r="I411" s="24"/>
      <c r="J411" s="49"/>
      <c r="K411" s="24"/>
      <c r="L411" s="49"/>
      <c r="M411" s="49"/>
      <c r="N411" s="24"/>
      <c r="O411" s="24"/>
      <c r="P411" s="24"/>
      <c r="Q411" s="24"/>
      <c r="R411" s="31" t="s">
        <v>44</v>
      </c>
      <c r="S411" s="48"/>
      <c r="T411" s="55"/>
    </row>
    <row r="412" customFormat="false" ht="15" hidden="false" customHeight="false" outlineLevel="0" collapsed="false">
      <c r="A412" s="33"/>
      <c r="B412" s="24"/>
      <c r="C412" s="24"/>
      <c r="D412" s="24"/>
      <c r="E412" s="25"/>
      <c r="F412" s="25"/>
      <c r="G412" s="24"/>
      <c r="H412" s="24"/>
      <c r="I412" s="24"/>
      <c r="J412" s="49"/>
      <c r="K412" s="24"/>
      <c r="L412" s="49"/>
      <c r="M412" s="49"/>
      <c r="N412" s="24"/>
      <c r="O412" s="24"/>
      <c r="P412" s="24"/>
      <c r="Q412" s="24"/>
      <c r="R412" s="31" t="s">
        <v>47</v>
      </c>
      <c r="S412" s="48"/>
      <c r="T412" s="55"/>
    </row>
    <row r="413" customFormat="false" ht="15" hidden="false" customHeight="false" outlineLevel="0" collapsed="false">
      <c r="A413" s="33"/>
      <c r="B413" s="24"/>
      <c r="C413" s="24"/>
      <c r="D413" s="24"/>
      <c r="E413" s="25"/>
      <c r="F413" s="25"/>
      <c r="G413" s="24"/>
      <c r="H413" s="24"/>
      <c r="I413" s="24"/>
      <c r="J413" s="49"/>
      <c r="K413" s="24"/>
      <c r="L413" s="49"/>
      <c r="M413" s="49"/>
      <c r="N413" s="24"/>
      <c r="O413" s="24"/>
      <c r="P413" s="24"/>
      <c r="Q413" s="24"/>
      <c r="R413" s="31" t="s">
        <v>61</v>
      </c>
      <c r="S413" s="48"/>
      <c r="T413" s="55"/>
    </row>
    <row r="414" customFormat="false" ht="90" hidden="false" customHeight="true" outlineLevel="0" collapsed="false">
      <c r="A414" s="33" t="s">
        <v>654</v>
      </c>
      <c r="B414" s="24" t="s">
        <v>655</v>
      </c>
      <c r="C414" s="24" t="s">
        <v>656</v>
      </c>
      <c r="D414" s="24" t="s">
        <v>657</v>
      </c>
      <c r="E414" s="25" t="s">
        <v>658</v>
      </c>
      <c r="F414" s="25" t="n">
        <v>46309</v>
      </c>
      <c r="G414" s="24" t="s">
        <v>52</v>
      </c>
      <c r="H414" s="24" t="s">
        <v>659</v>
      </c>
      <c r="I414" s="24" t="s">
        <v>110</v>
      </c>
      <c r="J414" s="57" t="n">
        <v>47922.59</v>
      </c>
      <c r="K414" s="24" t="n">
        <v>1</v>
      </c>
      <c r="L414" s="57" t="n">
        <v>47922.59</v>
      </c>
      <c r="M414" s="57" t="n">
        <v>47922.59</v>
      </c>
      <c r="N414" s="24" t="s">
        <v>660</v>
      </c>
      <c r="O414" s="24" t="s">
        <v>661</v>
      </c>
      <c r="P414" s="24" t="s">
        <v>662</v>
      </c>
      <c r="Q414" s="24" t="s">
        <v>108</v>
      </c>
      <c r="R414" s="31" t="s">
        <v>78</v>
      </c>
      <c r="S414" s="48"/>
      <c r="T414" s="55"/>
    </row>
    <row r="415" customFormat="false" ht="15" hidden="false" customHeight="false" outlineLevel="0" collapsed="false">
      <c r="A415" s="33"/>
      <c r="B415" s="24"/>
      <c r="C415" s="24"/>
      <c r="D415" s="24"/>
      <c r="E415" s="25"/>
      <c r="F415" s="25"/>
      <c r="G415" s="24"/>
      <c r="H415" s="24"/>
      <c r="I415" s="24"/>
      <c r="J415" s="57"/>
      <c r="K415" s="24"/>
      <c r="L415" s="57"/>
      <c r="M415" s="57"/>
      <c r="N415" s="24"/>
      <c r="O415" s="24"/>
      <c r="P415" s="24"/>
      <c r="Q415" s="24"/>
      <c r="R415" s="31" t="s">
        <v>33</v>
      </c>
      <c r="S415" s="48"/>
      <c r="T415" s="55"/>
    </row>
    <row r="416" customFormat="false" ht="90" hidden="false" customHeight="true" outlineLevel="0" collapsed="false">
      <c r="A416" s="32" t="s">
        <v>663</v>
      </c>
      <c r="B416" s="24" t="s">
        <v>664</v>
      </c>
      <c r="C416" s="24" t="s">
        <v>665</v>
      </c>
      <c r="D416" s="24" t="s">
        <v>666</v>
      </c>
      <c r="E416" s="24" t="s">
        <v>667</v>
      </c>
      <c r="F416" s="25" t="n">
        <v>46396</v>
      </c>
      <c r="G416" s="24" t="s">
        <v>52</v>
      </c>
      <c r="H416" s="24" t="s">
        <v>668</v>
      </c>
      <c r="I416" s="24" t="s">
        <v>73</v>
      </c>
      <c r="J416" s="49" t="n">
        <v>58275</v>
      </c>
      <c r="K416" s="24" t="n">
        <v>1</v>
      </c>
      <c r="L416" s="49" t="n">
        <v>58275</v>
      </c>
      <c r="M416" s="49" t="n">
        <v>116550</v>
      </c>
      <c r="N416" s="24" t="s">
        <v>669</v>
      </c>
      <c r="O416" s="24" t="s">
        <v>670</v>
      </c>
      <c r="P416" s="24" t="s">
        <v>671</v>
      </c>
      <c r="Q416" s="24" t="s">
        <v>672</v>
      </c>
      <c r="R416" s="32" t="s">
        <v>78</v>
      </c>
      <c r="S416" s="53"/>
      <c r="T416" s="55"/>
    </row>
    <row r="417" customFormat="false" ht="90" hidden="false" customHeight="true" outlineLevel="0" collapsed="false">
      <c r="A417" s="32"/>
      <c r="B417" s="24"/>
      <c r="C417" s="24"/>
      <c r="D417" s="24"/>
      <c r="E417" s="24"/>
      <c r="F417" s="25"/>
      <c r="G417" s="24"/>
      <c r="H417" s="24" t="s">
        <v>673</v>
      </c>
      <c r="I417" s="24" t="s">
        <v>73</v>
      </c>
      <c r="J417" s="49" t="n">
        <v>58275</v>
      </c>
      <c r="K417" s="24" t="n">
        <v>1</v>
      </c>
      <c r="L417" s="49" t="n">
        <v>58275</v>
      </c>
      <c r="M417" s="49"/>
      <c r="N417" s="24"/>
      <c r="O417" s="24"/>
      <c r="P417" s="24"/>
      <c r="Q417" s="24"/>
      <c r="R417" s="32"/>
      <c r="S417" s="53"/>
      <c r="T417" s="55"/>
    </row>
    <row r="418" customFormat="false" ht="15" hidden="false" customHeight="false" outlineLevel="0" collapsed="false">
      <c r="A418" s="32"/>
      <c r="B418" s="24"/>
      <c r="C418" s="24"/>
      <c r="D418" s="24"/>
      <c r="E418" s="24"/>
      <c r="F418" s="25"/>
      <c r="G418" s="24"/>
      <c r="H418" s="24"/>
      <c r="I418" s="24"/>
      <c r="J418" s="49"/>
      <c r="K418" s="24"/>
      <c r="L418" s="49"/>
      <c r="M418" s="49"/>
      <c r="N418" s="24"/>
      <c r="O418" s="24"/>
      <c r="P418" s="24"/>
      <c r="Q418" s="24"/>
      <c r="R418" s="41" t="s">
        <v>33</v>
      </c>
      <c r="S418" s="53"/>
      <c r="T418" s="55"/>
    </row>
    <row r="419" customFormat="false" ht="105" hidden="false" customHeight="true" outlineLevel="0" collapsed="false">
      <c r="A419" s="31" t="s">
        <v>674</v>
      </c>
      <c r="B419" s="24" t="s">
        <v>675</v>
      </c>
      <c r="C419" s="24" t="s">
        <v>676</v>
      </c>
      <c r="D419" s="24" t="s">
        <v>677</v>
      </c>
      <c r="E419" s="24" t="s">
        <v>678</v>
      </c>
      <c r="F419" s="25" t="n">
        <v>46431</v>
      </c>
      <c r="G419" s="24" t="s">
        <v>679</v>
      </c>
      <c r="H419" s="24" t="s">
        <v>680</v>
      </c>
      <c r="I419" s="24" t="s">
        <v>73</v>
      </c>
      <c r="J419" s="58" t="n">
        <v>2872.65</v>
      </c>
      <c r="K419" s="24" t="n">
        <v>60</v>
      </c>
      <c r="L419" s="58" t="n">
        <v>166226.5</v>
      </c>
      <c r="M419" s="58" t="n">
        <v>166226.5</v>
      </c>
      <c r="N419" s="24" t="s">
        <v>681</v>
      </c>
      <c r="O419" s="24" t="s">
        <v>682</v>
      </c>
      <c r="P419" s="24" t="s">
        <v>683</v>
      </c>
      <c r="Q419" s="24" t="s">
        <v>684</v>
      </c>
      <c r="R419" s="24" t="s">
        <v>221</v>
      </c>
      <c r="S419" s="52"/>
      <c r="T419" s="55"/>
    </row>
    <row r="420" customFormat="false" ht="15" hidden="false" customHeight="false" outlineLevel="0" collapsed="false">
      <c r="A420" s="31"/>
      <c r="B420" s="24"/>
      <c r="C420" s="24"/>
      <c r="D420" s="24"/>
      <c r="E420" s="24"/>
      <c r="F420" s="25"/>
      <c r="G420" s="24"/>
      <c r="H420" s="24"/>
      <c r="I420" s="24"/>
      <c r="J420" s="58"/>
      <c r="K420" s="24"/>
      <c r="L420" s="58"/>
      <c r="M420" s="58"/>
      <c r="N420" s="24"/>
      <c r="O420" s="24"/>
      <c r="P420" s="24"/>
      <c r="Q420" s="24"/>
      <c r="R420" s="31" t="s">
        <v>78</v>
      </c>
      <c r="S420" s="52"/>
      <c r="T420" s="55"/>
    </row>
    <row r="421" customFormat="false" ht="30" hidden="false" customHeight="true" outlineLevel="0" collapsed="false">
      <c r="A421" s="31" t="s">
        <v>685</v>
      </c>
      <c r="B421" s="24" t="s">
        <v>686</v>
      </c>
      <c r="C421" s="24" t="s">
        <v>687</v>
      </c>
      <c r="D421" s="24" t="s">
        <v>688</v>
      </c>
      <c r="E421" s="24" t="s">
        <v>689</v>
      </c>
      <c r="F421" s="25" t="n">
        <v>46429</v>
      </c>
      <c r="G421" s="24" t="s">
        <v>679</v>
      </c>
      <c r="H421" s="24" t="s">
        <v>690</v>
      </c>
      <c r="I421" s="24" t="s">
        <v>27</v>
      </c>
      <c r="J421" s="58" t="n">
        <v>26277.23</v>
      </c>
      <c r="K421" s="24" t="n">
        <v>12</v>
      </c>
      <c r="L421" s="58" t="n">
        <v>315326.76</v>
      </c>
      <c r="M421" s="58" t="n">
        <v>387537.96</v>
      </c>
      <c r="N421" s="24" t="s">
        <v>691</v>
      </c>
      <c r="O421" s="24" t="s">
        <v>128</v>
      </c>
      <c r="P421" s="24" t="s">
        <v>692</v>
      </c>
      <c r="Q421" s="24" t="s">
        <v>693</v>
      </c>
      <c r="R421" s="31" t="s">
        <v>36</v>
      </c>
      <c r="S421" s="52"/>
      <c r="T421" s="55"/>
    </row>
    <row r="422" customFormat="false" ht="59.25" hidden="false" customHeight="true" outlineLevel="0" collapsed="false">
      <c r="A422" s="31"/>
      <c r="B422" s="24"/>
      <c r="C422" s="24"/>
      <c r="D422" s="24"/>
      <c r="E422" s="24"/>
      <c r="F422" s="25"/>
      <c r="G422" s="24"/>
      <c r="H422" s="24" t="s">
        <v>694</v>
      </c>
      <c r="I422" s="24" t="s">
        <v>552</v>
      </c>
      <c r="J422" s="58" t="n">
        <v>300.88</v>
      </c>
      <c r="K422" s="24" t="n">
        <v>240</v>
      </c>
      <c r="L422" s="58" t="n">
        <v>72211.2</v>
      </c>
      <c r="M422" s="58"/>
      <c r="N422" s="24"/>
      <c r="O422" s="24"/>
      <c r="P422" s="24"/>
      <c r="Q422" s="24"/>
      <c r="R422" s="31"/>
      <c r="S422" s="52"/>
      <c r="T422" s="55"/>
    </row>
    <row r="423" customFormat="false" ht="59.25" hidden="false" customHeight="true" outlineLevel="0" collapsed="false">
      <c r="A423" s="31"/>
      <c r="B423" s="24"/>
      <c r="C423" s="24"/>
      <c r="D423" s="24"/>
      <c r="E423" s="24"/>
      <c r="F423" s="25"/>
      <c r="G423" s="24"/>
      <c r="H423" s="24"/>
      <c r="I423" s="24"/>
      <c r="J423" s="58"/>
      <c r="K423" s="24"/>
      <c r="L423" s="58"/>
      <c r="M423" s="58"/>
      <c r="N423" s="24"/>
      <c r="O423" s="24"/>
      <c r="P423" s="24"/>
      <c r="Q423" s="24"/>
      <c r="R423" s="31" t="s">
        <v>78</v>
      </c>
      <c r="S423" s="52"/>
      <c r="T423" s="55"/>
    </row>
    <row r="424" customFormat="false" ht="59.25" hidden="false" customHeight="true" outlineLevel="0" collapsed="false">
      <c r="A424" s="31"/>
      <c r="B424" s="24"/>
      <c r="C424" s="24"/>
      <c r="D424" s="24"/>
      <c r="E424" s="24"/>
      <c r="F424" s="25"/>
      <c r="G424" s="24"/>
      <c r="H424" s="24"/>
      <c r="I424" s="24"/>
      <c r="J424" s="58"/>
      <c r="K424" s="24"/>
      <c r="L424" s="58"/>
      <c r="M424" s="58"/>
      <c r="N424" s="24"/>
      <c r="O424" s="24"/>
      <c r="P424" s="24"/>
      <c r="Q424" s="24"/>
      <c r="R424" s="31" t="s">
        <v>42</v>
      </c>
      <c r="S424" s="52"/>
      <c r="T424" s="55"/>
    </row>
    <row r="425" customFormat="false" ht="59.25" hidden="false" customHeight="true" outlineLevel="0" collapsed="false">
      <c r="A425" s="31"/>
      <c r="B425" s="24"/>
      <c r="C425" s="24"/>
      <c r="D425" s="24"/>
      <c r="E425" s="24"/>
      <c r="F425" s="25"/>
      <c r="G425" s="24"/>
      <c r="H425" s="24"/>
      <c r="I425" s="24"/>
      <c r="J425" s="58"/>
      <c r="K425" s="24"/>
      <c r="L425" s="58"/>
      <c r="M425" s="58"/>
      <c r="N425" s="24"/>
      <c r="O425" s="24"/>
      <c r="P425" s="24"/>
      <c r="Q425" s="24"/>
      <c r="R425" s="31" t="s">
        <v>44</v>
      </c>
      <c r="S425" s="52"/>
      <c r="T425" s="55"/>
    </row>
    <row r="426" customFormat="false" ht="30" hidden="false" customHeight="true" outlineLevel="0" collapsed="false">
      <c r="A426" s="31" t="s">
        <v>695</v>
      </c>
      <c r="B426" s="24" t="s">
        <v>696</v>
      </c>
      <c r="C426" s="24" t="s">
        <v>697</v>
      </c>
      <c r="D426" s="24" t="s">
        <v>698</v>
      </c>
      <c r="E426" s="24" t="s">
        <v>678</v>
      </c>
      <c r="F426" s="25" t="s">
        <v>699</v>
      </c>
      <c r="G426" s="24" t="s">
        <v>25</v>
      </c>
      <c r="H426" s="24" t="s">
        <v>700</v>
      </c>
      <c r="I426" s="24" t="s">
        <v>110</v>
      </c>
      <c r="J426" s="58" t="n">
        <v>3000</v>
      </c>
      <c r="K426" s="24" t="n">
        <v>4</v>
      </c>
      <c r="L426" s="58" t="n">
        <v>12000</v>
      </c>
      <c r="M426" s="58" t="n">
        <v>24000</v>
      </c>
      <c r="N426" s="24" t="s">
        <v>701</v>
      </c>
      <c r="O426" s="24" t="s">
        <v>702</v>
      </c>
      <c r="P426" s="24" t="s">
        <v>703</v>
      </c>
      <c r="Q426" s="24" t="s">
        <v>684</v>
      </c>
      <c r="R426" s="24" t="s">
        <v>221</v>
      </c>
      <c r="S426" s="52"/>
      <c r="T426" s="55"/>
    </row>
    <row r="427" customFormat="false" ht="58.5" hidden="false" customHeight="true" outlineLevel="0" collapsed="false">
      <c r="A427" s="31"/>
      <c r="B427" s="24"/>
      <c r="C427" s="24"/>
      <c r="D427" s="24"/>
      <c r="E427" s="24"/>
      <c r="F427" s="25"/>
      <c r="G427" s="24"/>
      <c r="H427" s="24" t="s">
        <v>704</v>
      </c>
      <c r="I427" s="24" t="s">
        <v>110</v>
      </c>
      <c r="J427" s="58" t="n">
        <v>3000</v>
      </c>
      <c r="K427" s="24" t="n">
        <v>4</v>
      </c>
      <c r="L427" s="58" t="n">
        <v>12000</v>
      </c>
      <c r="M427" s="58"/>
      <c r="N427" s="24"/>
      <c r="O427" s="24"/>
      <c r="P427" s="24"/>
      <c r="Q427" s="24"/>
      <c r="R427" s="24"/>
      <c r="S427" s="52"/>
      <c r="T427" s="55"/>
    </row>
    <row r="428" customFormat="false" ht="120" hidden="false" customHeight="true" outlineLevel="0" collapsed="false">
      <c r="A428" s="31" t="s">
        <v>705</v>
      </c>
      <c r="B428" s="24" t="s">
        <v>706</v>
      </c>
      <c r="C428" s="24" t="s">
        <v>697</v>
      </c>
      <c r="D428" s="24" t="s">
        <v>707</v>
      </c>
      <c r="E428" s="24" t="s">
        <v>678</v>
      </c>
      <c r="F428" s="25" t="s">
        <v>708</v>
      </c>
      <c r="G428" s="24" t="s">
        <v>679</v>
      </c>
      <c r="H428" s="24" t="s">
        <v>709</v>
      </c>
      <c r="I428" s="24" t="s">
        <v>27</v>
      </c>
      <c r="J428" s="58" t="n">
        <v>4000</v>
      </c>
      <c r="K428" s="24" t="n">
        <v>60</v>
      </c>
      <c r="L428" s="58" t="n">
        <v>240000</v>
      </c>
      <c r="M428" s="58" t="n">
        <v>240000</v>
      </c>
      <c r="N428" s="24" t="s">
        <v>710</v>
      </c>
      <c r="O428" s="24" t="s">
        <v>711</v>
      </c>
      <c r="P428" s="24"/>
      <c r="Q428" s="24" t="s">
        <v>712</v>
      </c>
      <c r="R428" s="31" t="s">
        <v>78</v>
      </c>
      <c r="S428" s="48"/>
      <c r="T428" s="55"/>
    </row>
    <row r="429" customFormat="false" ht="15" hidden="false" customHeight="false" outlineLevel="0" collapsed="false">
      <c r="A429" s="31"/>
      <c r="B429" s="24"/>
      <c r="C429" s="24"/>
      <c r="D429" s="24"/>
      <c r="E429" s="24"/>
      <c r="F429" s="25"/>
      <c r="G429" s="24"/>
      <c r="H429" s="24"/>
      <c r="I429" s="24"/>
      <c r="J429" s="58"/>
      <c r="K429" s="24"/>
      <c r="L429" s="58"/>
      <c r="M429" s="58"/>
      <c r="N429" s="24"/>
      <c r="O429" s="24"/>
      <c r="P429" s="24"/>
      <c r="Q429" s="24"/>
      <c r="R429" s="31" t="s">
        <v>36</v>
      </c>
      <c r="S429" s="48"/>
      <c r="T429" s="55"/>
    </row>
    <row r="430" customFormat="false" ht="120" hidden="false" customHeight="false" outlineLevel="0" collapsed="false">
      <c r="A430" s="31" t="s">
        <v>713</v>
      </c>
      <c r="B430" s="24" t="s">
        <v>714</v>
      </c>
      <c r="C430" s="24" t="s">
        <v>715</v>
      </c>
      <c r="D430" s="24" t="s">
        <v>716</v>
      </c>
      <c r="E430" s="24" t="s">
        <v>717</v>
      </c>
      <c r="F430" s="25" t="n">
        <v>46446</v>
      </c>
      <c r="G430" s="24" t="s">
        <v>679</v>
      </c>
      <c r="H430" s="24" t="s">
        <v>718</v>
      </c>
      <c r="I430" s="24" t="s">
        <v>110</v>
      </c>
      <c r="J430" s="58" t="n">
        <v>118798.68</v>
      </c>
      <c r="K430" s="24" t="n">
        <v>1</v>
      </c>
      <c r="L430" s="58" t="n">
        <v>118798.68</v>
      </c>
      <c r="M430" s="58" t="n">
        <v>118798.68</v>
      </c>
      <c r="N430" s="24" t="s">
        <v>719</v>
      </c>
      <c r="O430" s="24" t="s">
        <v>720</v>
      </c>
      <c r="P430" s="24" t="s">
        <v>721</v>
      </c>
      <c r="Q430" s="46" t="s">
        <v>478</v>
      </c>
      <c r="R430" s="31" t="s">
        <v>722</v>
      </c>
      <c r="S430" s="52"/>
    </row>
    <row r="431" customFormat="false" ht="105" hidden="false" customHeight="false" outlineLevel="0" collapsed="false">
      <c r="A431" s="31" t="s">
        <v>723</v>
      </c>
      <c r="B431" s="24" t="s">
        <v>724</v>
      </c>
      <c r="C431" s="24" t="s">
        <v>725</v>
      </c>
      <c r="D431" s="24" t="s">
        <v>726</v>
      </c>
      <c r="E431" s="24" t="s">
        <v>727</v>
      </c>
      <c r="F431" s="25" t="n">
        <v>46458</v>
      </c>
      <c r="G431" s="24" t="s">
        <v>679</v>
      </c>
      <c r="H431" s="24" t="s">
        <v>728</v>
      </c>
      <c r="I431" s="24" t="s">
        <v>110</v>
      </c>
      <c r="J431" s="49" t="n">
        <v>3708.2</v>
      </c>
      <c r="K431" s="24" t="n">
        <v>1</v>
      </c>
      <c r="L431" s="49" t="n">
        <v>3708.2</v>
      </c>
      <c r="M431" s="49" t="n">
        <v>3708.2</v>
      </c>
      <c r="N431" s="24" t="s">
        <v>729</v>
      </c>
      <c r="O431" s="24" t="s">
        <v>730</v>
      </c>
      <c r="P431" s="24" t="s">
        <v>731</v>
      </c>
      <c r="Q431" s="46" t="s">
        <v>732</v>
      </c>
      <c r="R431" s="31" t="s">
        <v>78</v>
      </c>
      <c r="S431" s="52"/>
      <c r="T431" s="59"/>
      <c r="AMK431" s="29"/>
      <c r="AML431" s="29"/>
    </row>
    <row r="432" customFormat="false" ht="75" hidden="false" customHeight="false" outlineLevel="0" collapsed="false">
      <c r="A432" s="31" t="s">
        <v>733</v>
      </c>
      <c r="B432" s="24" t="s">
        <v>734</v>
      </c>
      <c r="C432" s="24" t="s">
        <v>725</v>
      </c>
      <c r="D432" s="24" t="s">
        <v>735</v>
      </c>
      <c r="E432" s="24" t="s">
        <v>727</v>
      </c>
      <c r="F432" s="24" t="s">
        <v>736</v>
      </c>
      <c r="G432" s="24" t="s">
        <v>25</v>
      </c>
      <c r="H432" s="24" t="s">
        <v>737</v>
      </c>
      <c r="I432" s="24" t="s">
        <v>110</v>
      </c>
      <c r="J432" s="49" t="n">
        <v>53317.31</v>
      </c>
      <c r="K432" s="24" t="n">
        <v>1</v>
      </c>
      <c r="L432" s="49" t="n">
        <v>53317.31</v>
      </c>
      <c r="M432" s="49" t="n">
        <v>53317.31</v>
      </c>
      <c r="N432" s="24" t="s">
        <v>660</v>
      </c>
      <c r="O432" s="24" t="s">
        <v>661</v>
      </c>
      <c r="P432" s="24" t="s">
        <v>738</v>
      </c>
      <c r="Q432" s="46" t="s">
        <v>739</v>
      </c>
      <c r="R432" s="24" t="s">
        <v>221</v>
      </c>
      <c r="S432" s="52"/>
      <c r="T432" s="59"/>
    </row>
    <row r="433" customFormat="false" ht="105" hidden="false" customHeight="false" outlineLevel="0" collapsed="false">
      <c r="A433" s="31" t="s">
        <v>740</v>
      </c>
      <c r="B433" s="24" t="s">
        <v>741</v>
      </c>
      <c r="C433" s="24" t="s">
        <v>725</v>
      </c>
      <c r="D433" s="24" t="s">
        <v>726</v>
      </c>
      <c r="E433" s="24" t="s">
        <v>742</v>
      </c>
      <c r="F433" s="25" t="n">
        <v>46459</v>
      </c>
      <c r="G433" s="24" t="s">
        <v>679</v>
      </c>
      <c r="H433" s="24" t="s">
        <v>743</v>
      </c>
      <c r="I433" s="24" t="s">
        <v>110</v>
      </c>
      <c r="J433" s="49" t="n">
        <v>3546.2</v>
      </c>
      <c r="K433" s="24" t="n">
        <v>1</v>
      </c>
      <c r="L433" s="49" t="n">
        <v>3546.2</v>
      </c>
      <c r="M433" s="49" t="n">
        <v>3546.2</v>
      </c>
      <c r="N433" s="24" t="s">
        <v>744</v>
      </c>
      <c r="O433" s="24" t="s">
        <v>745</v>
      </c>
      <c r="P433" s="24" t="s">
        <v>746</v>
      </c>
      <c r="Q433" s="46" t="s">
        <v>732</v>
      </c>
      <c r="R433" s="31" t="s">
        <v>78</v>
      </c>
      <c r="S433" s="52"/>
      <c r="T433" s="59"/>
      <c r="AMK433" s="29"/>
      <c r="AML433" s="29"/>
    </row>
    <row r="434" customFormat="false" ht="122.25" hidden="false" customHeight="true" outlineLevel="0" collapsed="false">
      <c r="A434" s="31" t="s">
        <v>747</v>
      </c>
      <c r="B434" s="24" t="s">
        <v>748</v>
      </c>
      <c r="C434" s="24" t="s">
        <v>725</v>
      </c>
      <c r="D434" s="24" t="s">
        <v>735</v>
      </c>
      <c r="E434" s="24" t="s">
        <v>742</v>
      </c>
      <c r="F434" s="24" t="s">
        <v>749</v>
      </c>
      <c r="G434" s="24" t="s">
        <v>25</v>
      </c>
      <c r="H434" s="24" t="s">
        <v>737</v>
      </c>
      <c r="I434" s="24" t="s">
        <v>110</v>
      </c>
      <c r="J434" s="49" t="n">
        <v>41015.4</v>
      </c>
      <c r="K434" s="24" t="n">
        <v>1</v>
      </c>
      <c r="L434" s="49" t="n">
        <v>41015.4</v>
      </c>
      <c r="M434" s="49" t="n">
        <v>41015.4</v>
      </c>
      <c r="N434" s="24" t="s">
        <v>660</v>
      </c>
      <c r="O434" s="24" t="s">
        <v>661</v>
      </c>
      <c r="P434" s="24" t="s">
        <v>738</v>
      </c>
      <c r="Q434" s="46" t="s">
        <v>750</v>
      </c>
      <c r="R434" s="24" t="s">
        <v>221</v>
      </c>
      <c r="S434" s="52"/>
      <c r="T434" s="59"/>
      <c r="AMK434" s="29"/>
      <c r="AML434" s="29"/>
    </row>
    <row r="435" customFormat="false" ht="105" hidden="false" customHeight="true" outlineLevel="0" collapsed="false">
      <c r="A435" s="31" t="s">
        <v>751</v>
      </c>
      <c r="B435" s="24" t="s">
        <v>752</v>
      </c>
      <c r="C435" s="24" t="s">
        <v>753</v>
      </c>
      <c r="D435" s="24" t="s">
        <v>754</v>
      </c>
      <c r="E435" s="24" t="s">
        <v>755</v>
      </c>
      <c r="F435" s="24" t="s">
        <v>756</v>
      </c>
      <c r="G435" s="24" t="s">
        <v>679</v>
      </c>
      <c r="H435" s="24" t="s">
        <v>757</v>
      </c>
      <c r="I435" s="24" t="s">
        <v>27</v>
      </c>
      <c r="J435" s="49" t="n">
        <v>2244</v>
      </c>
      <c r="K435" s="24" t="n">
        <v>24</v>
      </c>
      <c r="L435" s="49" t="n">
        <v>53856</v>
      </c>
      <c r="M435" s="49" t="n">
        <v>53856</v>
      </c>
      <c r="N435" s="24" t="s">
        <v>758</v>
      </c>
      <c r="O435" s="24" t="s">
        <v>759</v>
      </c>
      <c r="P435" s="24" t="s">
        <v>760</v>
      </c>
      <c r="Q435" s="24" t="s">
        <v>417</v>
      </c>
      <c r="R435" s="36" t="s">
        <v>78</v>
      </c>
      <c r="S435" s="48"/>
      <c r="T435" s="59"/>
      <c r="AMK435" s="29"/>
      <c r="AML435" s="29"/>
    </row>
    <row r="436" customFormat="false" ht="15" hidden="false" customHeight="false" outlineLevel="0" collapsed="false">
      <c r="A436" s="31"/>
      <c r="B436" s="24"/>
      <c r="C436" s="24"/>
      <c r="D436" s="24"/>
      <c r="E436" s="24"/>
      <c r="F436" s="24"/>
      <c r="G436" s="24"/>
      <c r="H436" s="24"/>
      <c r="I436" s="24"/>
      <c r="J436" s="49"/>
      <c r="K436" s="24"/>
      <c r="L436" s="49"/>
      <c r="M436" s="49"/>
      <c r="N436" s="24"/>
      <c r="O436" s="24"/>
      <c r="P436" s="24"/>
      <c r="Q436" s="24"/>
      <c r="R436" s="36" t="s">
        <v>36</v>
      </c>
      <c r="S436" s="48"/>
      <c r="T436" s="59"/>
      <c r="AMK436" s="29"/>
      <c r="AML436" s="29"/>
    </row>
    <row r="437" customFormat="false" ht="15" hidden="false" customHeight="false" outlineLevel="0" collapsed="false">
      <c r="A437" s="31"/>
      <c r="B437" s="24"/>
      <c r="C437" s="24"/>
      <c r="D437" s="24"/>
      <c r="E437" s="24"/>
      <c r="F437" s="24"/>
      <c r="G437" s="24"/>
      <c r="H437" s="24"/>
      <c r="I437" s="24"/>
      <c r="J437" s="49"/>
      <c r="K437" s="24"/>
      <c r="L437" s="49"/>
      <c r="M437" s="49"/>
      <c r="N437" s="24"/>
      <c r="O437" s="24"/>
      <c r="P437" s="24"/>
      <c r="Q437" s="24"/>
      <c r="R437" s="36" t="s">
        <v>42</v>
      </c>
      <c r="S437" s="48"/>
      <c r="T437" s="59"/>
      <c r="AMK437" s="29"/>
      <c r="AML437" s="29"/>
    </row>
    <row r="438" customFormat="false" ht="390" hidden="false" customHeight="true" outlineLevel="0" collapsed="false">
      <c r="A438" s="31" t="s">
        <v>761</v>
      </c>
      <c r="B438" s="24" t="s">
        <v>762</v>
      </c>
      <c r="C438" s="24" t="s">
        <v>763</v>
      </c>
      <c r="D438" s="24" t="s">
        <v>764</v>
      </c>
      <c r="E438" s="24" t="s">
        <v>765</v>
      </c>
      <c r="F438" s="24" t="s">
        <v>766</v>
      </c>
      <c r="G438" s="24" t="s">
        <v>25</v>
      </c>
      <c r="H438" s="24" t="s">
        <v>767</v>
      </c>
      <c r="I438" s="24" t="s">
        <v>73</v>
      </c>
      <c r="J438" s="58" t="n">
        <v>303</v>
      </c>
      <c r="K438" s="24" t="n">
        <v>270</v>
      </c>
      <c r="L438" s="58" t="n">
        <v>81810</v>
      </c>
      <c r="M438" s="58" t="n">
        <v>81810</v>
      </c>
      <c r="N438" s="24" t="s">
        <v>768</v>
      </c>
      <c r="O438" s="24" t="s">
        <v>769</v>
      </c>
      <c r="P438" s="24" t="s">
        <v>770</v>
      </c>
      <c r="Q438" s="46" t="s">
        <v>771</v>
      </c>
      <c r="R438" s="31" t="s">
        <v>78</v>
      </c>
      <c r="S438" s="48"/>
      <c r="T438" s="59"/>
    </row>
    <row r="439" customFormat="false" ht="111.75" hidden="false" customHeight="true" outlineLevel="0" collapsed="false">
      <c r="A439" s="31" t="s">
        <v>772</v>
      </c>
      <c r="B439" s="24" t="s">
        <v>773</v>
      </c>
      <c r="C439" s="24" t="s">
        <v>774</v>
      </c>
      <c r="D439" s="24" t="s">
        <v>775</v>
      </c>
      <c r="E439" s="24" t="s">
        <v>776</v>
      </c>
      <c r="F439" s="24" t="s">
        <v>777</v>
      </c>
      <c r="G439" s="24" t="s">
        <v>679</v>
      </c>
      <c r="H439" s="24" t="s">
        <v>778</v>
      </c>
      <c r="I439" s="24" t="s">
        <v>73</v>
      </c>
      <c r="J439" s="58" t="n">
        <v>1316.72</v>
      </c>
      <c r="K439" s="24" t="n">
        <v>1</v>
      </c>
      <c r="L439" s="58" t="n">
        <v>1316.72</v>
      </c>
      <c r="M439" s="58" t="n">
        <v>1316.72</v>
      </c>
      <c r="N439" s="24" t="s">
        <v>779</v>
      </c>
      <c r="O439" s="24" t="s">
        <v>780</v>
      </c>
      <c r="P439" s="24" t="s">
        <v>781</v>
      </c>
      <c r="Q439" s="46" t="s">
        <v>732</v>
      </c>
      <c r="R439" s="24" t="s">
        <v>221</v>
      </c>
      <c r="S439" s="52"/>
      <c r="T439" s="59"/>
    </row>
    <row r="440" customFormat="false" ht="111.75" hidden="false" customHeight="true" outlineLevel="0" collapsed="false">
      <c r="A440" s="31" t="s">
        <v>782</v>
      </c>
      <c r="B440" s="24" t="s">
        <v>783</v>
      </c>
      <c r="C440" s="24" t="s">
        <v>784</v>
      </c>
      <c r="D440" s="24" t="s">
        <v>785</v>
      </c>
      <c r="E440" s="24" t="s">
        <v>786</v>
      </c>
      <c r="F440" s="24" t="s">
        <v>787</v>
      </c>
      <c r="G440" s="24" t="s">
        <v>679</v>
      </c>
      <c r="H440" s="24" t="s">
        <v>788</v>
      </c>
      <c r="I440" s="24" t="s">
        <v>73</v>
      </c>
      <c r="J440" s="58" t="n">
        <v>5500</v>
      </c>
      <c r="K440" s="24" t="n">
        <v>3</v>
      </c>
      <c r="L440" s="58" t="n">
        <v>16500</v>
      </c>
      <c r="M440" s="58" t="n">
        <v>114700</v>
      </c>
      <c r="N440" s="24" t="s">
        <v>789</v>
      </c>
      <c r="O440" s="24" t="s">
        <v>790</v>
      </c>
      <c r="P440" s="24" t="s">
        <v>791</v>
      </c>
      <c r="Q440" s="24" t="s">
        <v>77</v>
      </c>
      <c r="R440" s="24" t="s">
        <v>221</v>
      </c>
      <c r="S440" s="52"/>
    </row>
    <row r="441" customFormat="false" ht="111.75" hidden="false" customHeight="true" outlineLevel="0" collapsed="false">
      <c r="A441" s="31"/>
      <c r="B441" s="24"/>
      <c r="C441" s="24"/>
      <c r="D441" s="24"/>
      <c r="E441" s="24"/>
      <c r="F441" s="24"/>
      <c r="G441" s="24"/>
      <c r="H441" s="24" t="s">
        <v>788</v>
      </c>
      <c r="I441" s="24" t="s">
        <v>73</v>
      </c>
      <c r="J441" s="58" t="n">
        <v>5930</v>
      </c>
      <c r="K441" s="24" t="n">
        <v>3</v>
      </c>
      <c r="L441" s="58" t="n">
        <v>17790</v>
      </c>
      <c r="M441" s="58"/>
      <c r="N441" s="58"/>
      <c r="O441" s="58"/>
      <c r="P441" s="58"/>
      <c r="Q441" s="24"/>
      <c r="R441" s="24"/>
      <c r="S441" s="29"/>
    </row>
    <row r="442" customFormat="false" ht="111.75" hidden="false" customHeight="true" outlineLevel="0" collapsed="false">
      <c r="A442" s="31"/>
      <c r="B442" s="24"/>
      <c r="C442" s="24"/>
      <c r="D442" s="24"/>
      <c r="E442" s="24"/>
      <c r="F442" s="24"/>
      <c r="G442" s="24"/>
      <c r="H442" s="24" t="s">
        <v>792</v>
      </c>
      <c r="I442" s="24" t="s">
        <v>73</v>
      </c>
      <c r="J442" s="58" t="n">
        <v>5.94</v>
      </c>
      <c r="K442" s="24" t="n">
        <v>600</v>
      </c>
      <c r="L442" s="58" t="n">
        <v>3564</v>
      </c>
      <c r="M442" s="58"/>
      <c r="N442" s="58"/>
      <c r="O442" s="58"/>
      <c r="P442" s="58"/>
      <c r="Q442" s="24"/>
      <c r="R442" s="24"/>
      <c r="S442" s="29"/>
    </row>
    <row r="443" customFormat="false" ht="111.75" hidden="false" customHeight="true" outlineLevel="0" collapsed="false">
      <c r="A443" s="31"/>
      <c r="B443" s="24"/>
      <c r="C443" s="24"/>
      <c r="D443" s="24"/>
      <c r="E443" s="24"/>
      <c r="F443" s="24"/>
      <c r="G443" s="24"/>
      <c r="H443" s="24" t="s">
        <v>788</v>
      </c>
      <c r="I443" s="24" t="s">
        <v>73</v>
      </c>
      <c r="J443" s="58" t="n">
        <v>6150</v>
      </c>
      <c r="K443" s="24" t="n">
        <v>4</v>
      </c>
      <c r="L443" s="58" t="n">
        <v>24600</v>
      </c>
      <c r="M443" s="58"/>
      <c r="N443" s="58"/>
      <c r="O443" s="58"/>
      <c r="P443" s="58"/>
      <c r="Q443" s="24"/>
      <c r="R443" s="24"/>
      <c r="S443" s="29"/>
    </row>
    <row r="444" customFormat="false" ht="111.75" hidden="false" customHeight="true" outlineLevel="0" collapsed="false">
      <c r="A444" s="31"/>
      <c r="B444" s="24"/>
      <c r="C444" s="24"/>
      <c r="D444" s="24"/>
      <c r="E444" s="24"/>
      <c r="F444" s="24"/>
      <c r="G444" s="24"/>
      <c r="H444" s="24" t="s">
        <v>793</v>
      </c>
      <c r="I444" s="24" t="s">
        <v>110</v>
      </c>
      <c r="J444" s="58" t="n">
        <v>19853</v>
      </c>
      <c r="K444" s="24" t="n">
        <v>1</v>
      </c>
      <c r="L444" s="58" t="n">
        <v>19853</v>
      </c>
      <c r="M444" s="58"/>
      <c r="N444" s="58"/>
      <c r="O444" s="58"/>
      <c r="P444" s="58"/>
      <c r="Q444" s="24"/>
      <c r="R444" s="24"/>
      <c r="S444" s="29"/>
    </row>
    <row r="445" customFormat="false" ht="111.75" hidden="false" customHeight="true" outlineLevel="0" collapsed="false">
      <c r="A445" s="31"/>
      <c r="B445" s="24"/>
      <c r="C445" s="24"/>
      <c r="D445" s="24"/>
      <c r="E445" s="24"/>
      <c r="F445" s="24"/>
      <c r="G445" s="24"/>
      <c r="H445" s="24" t="s">
        <v>792</v>
      </c>
      <c r="I445" s="24" t="s">
        <v>73</v>
      </c>
      <c r="J445" s="58" t="n">
        <v>5.9</v>
      </c>
      <c r="K445" s="24" t="n">
        <v>900</v>
      </c>
      <c r="L445" s="58" t="n">
        <v>5310</v>
      </c>
      <c r="M445" s="58"/>
      <c r="N445" s="58"/>
      <c r="O445" s="58"/>
      <c r="P445" s="58"/>
      <c r="Q445" s="24"/>
      <c r="R445" s="24"/>
      <c r="S445" s="29"/>
    </row>
    <row r="446" customFormat="false" ht="30" hidden="false" customHeight="false" outlineLevel="0" collapsed="false">
      <c r="A446" s="31"/>
      <c r="B446" s="24"/>
      <c r="C446" s="24"/>
      <c r="D446" s="24"/>
      <c r="E446" s="24"/>
      <c r="F446" s="24"/>
      <c r="G446" s="24"/>
      <c r="H446" s="24" t="s">
        <v>788</v>
      </c>
      <c r="I446" s="24" t="s">
        <v>73</v>
      </c>
      <c r="J446" s="58" t="n">
        <v>5930</v>
      </c>
      <c r="K446" s="24" t="n">
        <v>4</v>
      </c>
      <c r="L446" s="58" t="n">
        <v>23720</v>
      </c>
      <c r="M446" s="58"/>
      <c r="N446" s="58"/>
      <c r="O446" s="58"/>
      <c r="P446" s="58"/>
      <c r="Q446" s="24"/>
      <c r="R446" s="24"/>
      <c r="S446" s="29"/>
      <c r="AML446" s="29"/>
    </row>
    <row r="447" customFormat="false" ht="60" hidden="false" customHeight="false" outlineLevel="0" collapsed="false">
      <c r="A447" s="31"/>
      <c r="B447" s="24"/>
      <c r="C447" s="24"/>
      <c r="D447" s="24"/>
      <c r="E447" s="24"/>
      <c r="F447" s="24"/>
      <c r="G447" s="24"/>
      <c r="H447" s="24" t="s">
        <v>792</v>
      </c>
      <c r="I447" s="24" t="s">
        <v>73</v>
      </c>
      <c r="J447" s="58" t="n">
        <v>5.9</v>
      </c>
      <c r="K447" s="24" t="n">
        <v>570</v>
      </c>
      <c r="L447" s="58" t="n">
        <v>3363</v>
      </c>
      <c r="M447" s="58"/>
      <c r="N447" s="58"/>
      <c r="O447" s="58"/>
      <c r="P447" s="58"/>
      <c r="Q447" s="24"/>
      <c r="R447" s="24"/>
      <c r="S447" s="29"/>
    </row>
    <row r="448" customFormat="false" ht="120" hidden="false" customHeight="false" outlineLevel="0" collapsed="false">
      <c r="A448" s="31" t="s">
        <v>794</v>
      </c>
      <c r="B448" s="24" t="s">
        <v>795</v>
      </c>
      <c r="C448" s="24" t="s">
        <v>796</v>
      </c>
      <c r="D448" s="24" t="s">
        <v>797</v>
      </c>
      <c r="E448" s="24" t="s">
        <v>798</v>
      </c>
      <c r="F448" s="24" t="s">
        <v>799</v>
      </c>
      <c r="G448" s="24" t="s">
        <v>679</v>
      </c>
      <c r="H448" s="24" t="s">
        <v>800</v>
      </c>
      <c r="I448" s="24" t="s">
        <v>27</v>
      </c>
      <c r="J448" s="58" t="n">
        <v>4000</v>
      </c>
      <c r="K448" s="24" t="n">
        <v>60</v>
      </c>
      <c r="L448" s="58" t="n">
        <v>240000</v>
      </c>
      <c r="M448" s="58" t="n">
        <v>240000</v>
      </c>
      <c r="N448" s="24" t="s">
        <v>801</v>
      </c>
      <c r="O448" s="24" t="s">
        <v>802</v>
      </c>
      <c r="P448" s="24" t="s">
        <v>801</v>
      </c>
      <c r="Q448" s="46" t="s">
        <v>57</v>
      </c>
      <c r="R448" s="31" t="s">
        <v>36</v>
      </c>
      <c r="S448" s="52"/>
    </row>
    <row r="449" customFormat="false" ht="120" hidden="false" customHeight="true" outlineLevel="0" collapsed="false">
      <c r="A449" s="31" t="s">
        <v>803</v>
      </c>
      <c r="B449" s="24" t="s">
        <v>804</v>
      </c>
      <c r="C449" s="24" t="s">
        <v>805</v>
      </c>
      <c r="D449" s="24" t="s">
        <v>806</v>
      </c>
      <c r="E449" s="24" t="s">
        <v>807</v>
      </c>
      <c r="F449" s="24" t="s">
        <v>808</v>
      </c>
      <c r="G449" s="24" t="s">
        <v>679</v>
      </c>
      <c r="H449" s="24" t="s">
        <v>809</v>
      </c>
      <c r="I449" s="24" t="s">
        <v>110</v>
      </c>
      <c r="J449" s="58" t="n">
        <v>1085381.58</v>
      </c>
      <c r="K449" s="24" t="n">
        <v>1</v>
      </c>
      <c r="L449" s="58" t="n">
        <v>1085381.58</v>
      </c>
      <c r="M449" s="58" t="n">
        <v>1085381.58</v>
      </c>
      <c r="N449" s="24" t="s">
        <v>810</v>
      </c>
      <c r="O449" s="24" t="s">
        <v>811</v>
      </c>
      <c r="P449" s="24" t="s">
        <v>812</v>
      </c>
      <c r="Q449" s="24" t="s">
        <v>750</v>
      </c>
      <c r="R449" s="31" t="s">
        <v>36</v>
      </c>
      <c r="S449" s="48"/>
    </row>
    <row r="450" customFormat="false" ht="15" hidden="false" customHeight="false" outlineLevel="0" collapsed="false">
      <c r="A450" s="31"/>
      <c r="B450" s="24"/>
      <c r="C450" s="24"/>
      <c r="D450" s="24"/>
      <c r="E450" s="24"/>
      <c r="F450" s="24"/>
      <c r="G450" s="24"/>
      <c r="H450" s="24"/>
      <c r="I450" s="24"/>
      <c r="J450" s="58"/>
      <c r="K450" s="24"/>
      <c r="L450" s="58"/>
      <c r="M450" s="58"/>
      <c r="N450" s="24"/>
      <c r="O450" s="24"/>
      <c r="P450" s="24"/>
      <c r="Q450" s="24"/>
      <c r="R450" s="31" t="s">
        <v>42</v>
      </c>
      <c r="S450" s="48"/>
    </row>
    <row r="451" customFormat="false" ht="15" hidden="false" customHeight="false" outlineLevel="0" collapsed="false">
      <c r="A451" s="31"/>
      <c r="B451" s="24"/>
      <c r="C451" s="24"/>
      <c r="D451" s="24"/>
      <c r="E451" s="24"/>
      <c r="F451" s="24"/>
      <c r="G451" s="24"/>
      <c r="H451" s="24"/>
      <c r="I451" s="24"/>
      <c r="J451" s="58"/>
      <c r="K451" s="24"/>
      <c r="L451" s="58"/>
      <c r="M451" s="58"/>
      <c r="N451" s="24"/>
      <c r="O451" s="24"/>
      <c r="P451" s="24"/>
      <c r="Q451" s="24"/>
      <c r="R451" s="31" t="s">
        <v>78</v>
      </c>
      <c r="S451" s="48"/>
    </row>
    <row r="452" customFormat="false" ht="31.5" hidden="false" customHeight="true" outlineLevel="0" collapsed="false">
      <c r="A452" s="31" t="s">
        <v>813</v>
      </c>
      <c r="B452" s="24" t="s">
        <v>814</v>
      </c>
      <c r="C452" s="24" t="s">
        <v>815</v>
      </c>
      <c r="D452" s="24" t="s">
        <v>816</v>
      </c>
      <c r="E452" s="24" t="s">
        <v>817</v>
      </c>
      <c r="F452" s="24" t="s">
        <v>818</v>
      </c>
      <c r="G452" s="24" t="s">
        <v>679</v>
      </c>
      <c r="H452" s="24" t="s">
        <v>819</v>
      </c>
      <c r="I452" s="24" t="s">
        <v>110</v>
      </c>
      <c r="J452" s="58" t="n">
        <v>7886</v>
      </c>
      <c r="K452" s="24" t="n">
        <v>1</v>
      </c>
      <c r="L452" s="58" t="n">
        <v>7886</v>
      </c>
      <c r="M452" s="58" t="n">
        <v>16772</v>
      </c>
      <c r="N452" s="24" t="s">
        <v>820</v>
      </c>
      <c r="O452" s="24" t="s">
        <v>821</v>
      </c>
      <c r="P452" s="24" t="s">
        <v>822</v>
      </c>
      <c r="Q452" s="24" t="s">
        <v>139</v>
      </c>
      <c r="R452" s="24" t="s">
        <v>221</v>
      </c>
      <c r="S452" s="52"/>
    </row>
    <row r="453" customFormat="false" ht="79.5" hidden="false" customHeight="true" outlineLevel="0" collapsed="false">
      <c r="A453" s="31"/>
      <c r="B453" s="24"/>
      <c r="C453" s="24"/>
      <c r="D453" s="24"/>
      <c r="E453" s="24"/>
      <c r="F453" s="24"/>
      <c r="G453" s="24"/>
      <c r="H453" s="24" t="s">
        <v>823</v>
      </c>
      <c r="I453" s="24" t="s">
        <v>110</v>
      </c>
      <c r="J453" s="58" t="n">
        <v>8886</v>
      </c>
      <c r="K453" s="24" t="n">
        <v>1</v>
      </c>
      <c r="L453" s="58" t="n">
        <v>8886</v>
      </c>
      <c r="M453" s="58"/>
      <c r="N453" s="58"/>
      <c r="O453" s="58"/>
      <c r="P453" s="58"/>
      <c r="Q453" s="24"/>
      <c r="R453" s="24"/>
      <c r="S453" s="29"/>
    </row>
    <row r="454" customFormat="false" ht="79.5" hidden="false" customHeight="true" outlineLevel="0" collapsed="false">
      <c r="A454" s="31" t="s">
        <v>824</v>
      </c>
      <c r="B454" s="24" t="s">
        <v>825</v>
      </c>
      <c r="C454" s="24" t="s">
        <v>826</v>
      </c>
      <c r="D454" s="24" t="s">
        <v>827</v>
      </c>
      <c r="E454" s="24" t="s">
        <v>828</v>
      </c>
      <c r="F454" s="24" t="s">
        <v>829</v>
      </c>
      <c r="G454" s="24" t="s">
        <v>679</v>
      </c>
      <c r="H454" s="24" t="s">
        <v>830</v>
      </c>
      <c r="I454" s="24" t="s">
        <v>27</v>
      </c>
      <c r="J454" s="58" t="n">
        <v>8000</v>
      </c>
      <c r="K454" s="24" t="n">
        <v>60</v>
      </c>
      <c r="L454" s="58" t="n">
        <v>480000</v>
      </c>
      <c r="M454" s="58" t="n">
        <v>5879026.12</v>
      </c>
      <c r="N454" s="24" t="s">
        <v>608</v>
      </c>
      <c r="O454" s="24" t="s">
        <v>609</v>
      </c>
      <c r="P454" s="24" t="s">
        <v>610</v>
      </c>
      <c r="Q454" s="24" t="s">
        <v>57</v>
      </c>
      <c r="R454" s="31" t="s">
        <v>36</v>
      </c>
      <c r="S454" s="52"/>
    </row>
    <row r="455" customFormat="false" ht="79.5" hidden="false" customHeight="true" outlineLevel="0" collapsed="false">
      <c r="A455" s="31"/>
      <c r="B455" s="24"/>
      <c r="C455" s="24"/>
      <c r="D455" s="24"/>
      <c r="E455" s="24"/>
      <c r="F455" s="24"/>
      <c r="G455" s="24"/>
      <c r="H455" s="24" t="s">
        <v>831</v>
      </c>
      <c r="I455" s="24" t="s">
        <v>27</v>
      </c>
      <c r="J455" s="58" t="n">
        <v>149756.53</v>
      </c>
      <c r="K455" s="24" t="n">
        <v>4</v>
      </c>
      <c r="L455" s="58" t="n">
        <v>599026.12</v>
      </c>
      <c r="M455" s="58"/>
      <c r="N455" s="24"/>
      <c r="O455" s="24"/>
      <c r="P455" s="24"/>
      <c r="Q455" s="24"/>
      <c r="R455" s="31"/>
      <c r="S455" s="29"/>
    </row>
    <row r="456" customFormat="false" ht="45" hidden="false" customHeight="true" outlineLevel="0" collapsed="false">
      <c r="A456" s="31"/>
      <c r="B456" s="24"/>
      <c r="C456" s="24"/>
      <c r="D456" s="24"/>
      <c r="E456" s="24"/>
      <c r="F456" s="24"/>
      <c r="G456" s="24"/>
      <c r="H456" s="24" t="s">
        <v>832</v>
      </c>
      <c r="I456" s="24" t="s">
        <v>27</v>
      </c>
      <c r="J456" s="58" t="n">
        <v>80000</v>
      </c>
      <c r="K456" s="24" t="n">
        <v>60</v>
      </c>
      <c r="L456" s="58" t="n">
        <v>4800000</v>
      </c>
      <c r="M456" s="58"/>
      <c r="N456" s="24"/>
      <c r="O456" s="24"/>
      <c r="P456" s="24"/>
      <c r="Q456" s="24"/>
      <c r="R456" s="31"/>
      <c r="S456" s="29"/>
    </row>
    <row r="457" customFormat="false" ht="15" hidden="false" customHeight="false" outlineLevel="0" collapsed="false">
      <c r="A457" s="31"/>
      <c r="B457" s="24"/>
      <c r="C457" s="24"/>
      <c r="D457" s="24"/>
      <c r="E457" s="24"/>
      <c r="F457" s="24"/>
      <c r="G457" s="24"/>
      <c r="H457" s="24"/>
      <c r="I457" s="24"/>
      <c r="J457" s="58"/>
      <c r="K457" s="24"/>
      <c r="L457" s="58"/>
      <c r="M457" s="58"/>
      <c r="N457" s="24"/>
      <c r="O457" s="24"/>
      <c r="P457" s="24"/>
      <c r="Q457" s="24"/>
      <c r="R457" s="31" t="s">
        <v>42</v>
      </c>
      <c r="S457" s="29"/>
    </row>
    <row r="458" customFormat="false" ht="30" hidden="false" customHeight="true" outlineLevel="0" collapsed="false">
      <c r="A458" s="31" t="s">
        <v>833</v>
      </c>
      <c r="B458" s="24" t="s">
        <v>834</v>
      </c>
      <c r="C458" s="24" t="s">
        <v>835</v>
      </c>
      <c r="D458" s="24" t="s">
        <v>836</v>
      </c>
      <c r="E458" s="24" t="s">
        <v>837</v>
      </c>
      <c r="F458" s="24" t="s">
        <v>838</v>
      </c>
      <c r="G458" s="24" t="s">
        <v>679</v>
      </c>
      <c r="H458" s="24" t="s">
        <v>839</v>
      </c>
      <c r="I458" s="24" t="s">
        <v>27</v>
      </c>
      <c r="J458" s="58" t="n">
        <v>500</v>
      </c>
      <c r="K458" s="24" t="n">
        <v>12</v>
      </c>
      <c r="L458" s="58" t="n">
        <v>6000</v>
      </c>
      <c r="M458" s="58" t="n">
        <v>13356</v>
      </c>
      <c r="N458" s="24" t="s">
        <v>840</v>
      </c>
      <c r="O458" s="24" t="s">
        <v>841</v>
      </c>
      <c r="P458" s="24" t="s">
        <v>842</v>
      </c>
      <c r="Q458" s="24" t="s">
        <v>843</v>
      </c>
      <c r="R458" s="24" t="s">
        <v>221</v>
      </c>
      <c r="S458" s="52"/>
    </row>
    <row r="459" customFormat="false" ht="30" hidden="false" customHeight="false" outlineLevel="0" collapsed="false">
      <c r="A459" s="31"/>
      <c r="B459" s="24"/>
      <c r="C459" s="24"/>
      <c r="D459" s="24"/>
      <c r="E459" s="24"/>
      <c r="F459" s="24"/>
      <c r="G459" s="24"/>
      <c r="H459" s="24" t="s">
        <v>844</v>
      </c>
      <c r="I459" s="24" t="s">
        <v>27</v>
      </c>
      <c r="J459" s="58" t="n">
        <v>500</v>
      </c>
      <c r="K459" s="24" t="n">
        <v>12</v>
      </c>
      <c r="L459" s="58" t="n">
        <v>6000</v>
      </c>
      <c r="M459" s="58"/>
      <c r="N459" s="58"/>
      <c r="O459" s="58"/>
      <c r="P459" s="58"/>
      <c r="Q459" s="24"/>
      <c r="R459" s="24"/>
      <c r="S459" s="29"/>
    </row>
    <row r="460" customFormat="false" ht="22.5" hidden="false" customHeight="true" outlineLevel="0" collapsed="false">
      <c r="A460" s="31"/>
      <c r="B460" s="24"/>
      <c r="C460" s="24"/>
      <c r="D460" s="24"/>
      <c r="E460" s="24"/>
      <c r="F460" s="24"/>
      <c r="G460" s="24"/>
      <c r="H460" s="24" t="s">
        <v>845</v>
      </c>
      <c r="I460" s="24" t="s">
        <v>73</v>
      </c>
      <c r="J460" s="58" t="n">
        <v>339</v>
      </c>
      <c r="K460" s="24" t="n">
        <v>2</v>
      </c>
      <c r="L460" s="58" t="n">
        <v>678</v>
      </c>
      <c r="M460" s="58"/>
      <c r="N460" s="58"/>
      <c r="O460" s="58"/>
      <c r="P460" s="58"/>
      <c r="Q460" s="24"/>
      <c r="R460" s="24"/>
      <c r="S460" s="29"/>
    </row>
    <row r="461" customFormat="false" ht="45" hidden="false" customHeight="false" outlineLevel="0" collapsed="false">
      <c r="A461" s="31"/>
      <c r="B461" s="24"/>
      <c r="C461" s="24"/>
      <c r="D461" s="24"/>
      <c r="E461" s="24"/>
      <c r="F461" s="24"/>
      <c r="G461" s="24"/>
      <c r="H461" s="24" t="s">
        <v>846</v>
      </c>
      <c r="I461" s="24" t="s">
        <v>73</v>
      </c>
      <c r="J461" s="58" t="n">
        <v>339</v>
      </c>
      <c r="K461" s="24" t="n">
        <v>2</v>
      </c>
      <c r="L461" s="58" t="n">
        <v>678</v>
      </c>
      <c r="M461" s="58"/>
      <c r="N461" s="58"/>
      <c r="O461" s="58"/>
      <c r="P461" s="58"/>
      <c r="Q461" s="24"/>
      <c r="R461" s="24"/>
      <c r="S461" s="29"/>
    </row>
    <row r="462" customFormat="false" ht="120" hidden="false" customHeight="false" outlineLevel="0" collapsed="false">
      <c r="A462" s="31" t="s">
        <v>847</v>
      </c>
      <c r="B462" s="24" t="s">
        <v>848</v>
      </c>
      <c r="C462" s="24" t="s">
        <v>849</v>
      </c>
      <c r="D462" s="24" t="s">
        <v>850</v>
      </c>
      <c r="E462" s="24" t="s">
        <v>851</v>
      </c>
      <c r="F462" s="24" t="s">
        <v>852</v>
      </c>
      <c r="G462" s="24" t="s">
        <v>679</v>
      </c>
      <c r="H462" s="24" t="s">
        <v>853</v>
      </c>
      <c r="I462" s="24" t="s">
        <v>27</v>
      </c>
      <c r="J462" s="58" t="n">
        <v>5000</v>
      </c>
      <c r="K462" s="24" t="n">
        <v>60</v>
      </c>
      <c r="L462" s="58" t="n">
        <v>300000</v>
      </c>
      <c r="M462" s="58" t="n">
        <v>300000</v>
      </c>
      <c r="N462" s="24" t="s">
        <v>854</v>
      </c>
      <c r="O462" s="24" t="s">
        <v>855</v>
      </c>
      <c r="P462" s="24" t="s">
        <v>854</v>
      </c>
      <c r="Q462" s="46" t="s">
        <v>856</v>
      </c>
      <c r="R462" s="31" t="s">
        <v>36</v>
      </c>
      <c r="S462" s="52"/>
    </row>
    <row r="463" customFormat="false" ht="120" hidden="false" customHeight="false" outlineLevel="0" collapsed="false">
      <c r="A463" s="31" t="s">
        <v>857</v>
      </c>
      <c r="B463" s="24" t="s">
        <v>858</v>
      </c>
      <c r="C463" s="24" t="s">
        <v>859</v>
      </c>
      <c r="D463" s="24" t="s">
        <v>860</v>
      </c>
      <c r="E463" s="24" t="s">
        <v>861</v>
      </c>
      <c r="F463" s="24" t="s">
        <v>862</v>
      </c>
      <c r="G463" s="24" t="s">
        <v>679</v>
      </c>
      <c r="H463" s="24" t="s">
        <v>863</v>
      </c>
      <c r="I463" s="24" t="s">
        <v>27</v>
      </c>
      <c r="J463" s="58" t="n">
        <v>101.7</v>
      </c>
      <c r="K463" s="24" t="n">
        <v>12</v>
      </c>
      <c r="L463" s="58" t="n">
        <v>1220.4</v>
      </c>
      <c r="M463" s="58" t="n">
        <v>1220.4</v>
      </c>
      <c r="N463" s="24" t="s">
        <v>864</v>
      </c>
      <c r="O463" s="24" t="s">
        <v>865</v>
      </c>
      <c r="P463" s="24" t="s">
        <v>866</v>
      </c>
      <c r="Q463" s="46" t="s">
        <v>867</v>
      </c>
      <c r="R463" s="31" t="s">
        <v>36</v>
      </c>
      <c r="S463" s="52"/>
    </row>
    <row r="464" customFormat="false" ht="90" hidden="false" customHeight="true" outlineLevel="0" collapsed="false">
      <c r="A464" s="31" t="s">
        <v>868</v>
      </c>
      <c r="B464" s="24" t="s">
        <v>869</v>
      </c>
      <c r="C464" s="24" t="s">
        <v>870</v>
      </c>
      <c r="D464" s="24" t="s">
        <v>871</v>
      </c>
      <c r="E464" s="24" t="s">
        <v>872</v>
      </c>
      <c r="F464" s="24" t="s">
        <v>873</v>
      </c>
      <c r="G464" s="24" t="s">
        <v>679</v>
      </c>
      <c r="H464" s="24" t="s">
        <v>874</v>
      </c>
      <c r="I464" s="24" t="s">
        <v>27</v>
      </c>
      <c r="J464" s="58" t="n">
        <v>416803.2</v>
      </c>
      <c r="K464" s="24" t="n">
        <v>60</v>
      </c>
      <c r="L464" s="58" t="n">
        <v>25008192</v>
      </c>
      <c r="M464" s="58" t="n">
        <v>25008192</v>
      </c>
      <c r="N464" s="24" t="s">
        <v>875</v>
      </c>
      <c r="O464" s="24" t="s">
        <v>29</v>
      </c>
      <c r="P464" s="24" t="s">
        <v>876</v>
      </c>
      <c r="Q464" s="24" t="s">
        <v>31</v>
      </c>
      <c r="R464" s="31" t="s">
        <v>78</v>
      </c>
      <c r="S464" s="52"/>
      <c r="T464" s="59"/>
    </row>
    <row r="465" customFormat="false" ht="15" hidden="false" customHeight="false" outlineLevel="0" collapsed="false">
      <c r="A465" s="31"/>
      <c r="B465" s="24"/>
      <c r="C465" s="24"/>
      <c r="D465" s="24"/>
      <c r="E465" s="24"/>
      <c r="F465" s="24"/>
      <c r="G465" s="24"/>
      <c r="H465" s="24"/>
      <c r="I465" s="24"/>
      <c r="J465" s="58"/>
      <c r="K465" s="24"/>
      <c r="L465" s="58"/>
      <c r="M465" s="58"/>
      <c r="N465" s="24"/>
      <c r="O465" s="24"/>
      <c r="P465" s="24"/>
      <c r="Q465" s="24"/>
      <c r="R465" s="31" t="s">
        <v>36</v>
      </c>
      <c r="S465" s="52"/>
      <c r="T465" s="59"/>
    </row>
    <row r="466" customFormat="false" ht="15" hidden="false" customHeight="false" outlineLevel="0" collapsed="false">
      <c r="A466" s="31"/>
      <c r="B466" s="24"/>
      <c r="C466" s="24"/>
      <c r="D466" s="24"/>
      <c r="E466" s="24"/>
      <c r="F466" s="24"/>
      <c r="G466" s="24"/>
      <c r="H466" s="24"/>
      <c r="I466" s="24"/>
      <c r="J466" s="58"/>
      <c r="K466" s="24"/>
      <c r="L466" s="58"/>
      <c r="M466" s="58"/>
      <c r="N466" s="24"/>
      <c r="O466" s="24"/>
      <c r="P466" s="24"/>
      <c r="Q466" s="24"/>
      <c r="R466" s="31" t="s">
        <v>42</v>
      </c>
      <c r="S466" s="52"/>
      <c r="T466" s="59"/>
    </row>
    <row r="467" customFormat="false" ht="15" hidden="false" customHeight="false" outlineLevel="0" collapsed="false">
      <c r="A467" s="31"/>
      <c r="B467" s="24"/>
      <c r="C467" s="24"/>
      <c r="D467" s="24"/>
      <c r="E467" s="24"/>
      <c r="F467" s="24"/>
      <c r="G467" s="24"/>
      <c r="H467" s="24"/>
      <c r="I467" s="24"/>
      <c r="J467" s="58"/>
      <c r="K467" s="24"/>
      <c r="L467" s="58"/>
      <c r="M467" s="58"/>
      <c r="N467" s="24"/>
      <c r="O467" s="24"/>
      <c r="P467" s="24"/>
      <c r="Q467" s="24"/>
      <c r="R467" s="31" t="s">
        <v>33</v>
      </c>
      <c r="S467" s="52"/>
      <c r="T467" s="59"/>
    </row>
    <row r="468" customFormat="false" ht="15" hidden="false" customHeight="false" outlineLevel="0" collapsed="false">
      <c r="A468" s="31"/>
      <c r="B468" s="24"/>
      <c r="C468" s="24"/>
      <c r="D468" s="24"/>
      <c r="E468" s="24"/>
      <c r="F468" s="24"/>
      <c r="G468" s="24"/>
      <c r="H468" s="24"/>
      <c r="I468" s="24"/>
      <c r="J468" s="58"/>
      <c r="K468" s="24"/>
      <c r="L468" s="58"/>
      <c r="M468" s="58"/>
      <c r="N468" s="24"/>
      <c r="O468" s="24"/>
      <c r="P468" s="24"/>
      <c r="Q468" s="24"/>
      <c r="R468" s="31" t="s">
        <v>60</v>
      </c>
      <c r="S468" s="52"/>
      <c r="T468" s="59"/>
    </row>
    <row r="469" customFormat="false" ht="107.25" hidden="false" customHeight="true" outlineLevel="0" collapsed="false">
      <c r="A469" s="31" t="s">
        <v>877</v>
      </c>
      <c r="B469" s="24" t="s">
        <v>878</v>
      </c>
      <c r="C469" s="24" t="s">
        <v>879</v>
      </c>
      <c r="D469" s="24" t="s">
        <v>880</v>
      </c>
      <c r="E469" s="24" t="s">
        <v>881</v>
      </c>
      <c r="F469" s="24" t="s">
        <v>882</v>
      </c>
      <c r="G469" s="24" t="s">
        <v>679</v>
      </c>
      <c r="H469" s="24" t="s">
        <v>883</v>
      </c>
      <c r="I469" s="24" t="s">
        <v>110</v>
      </c>
      <c r="J469" s="58" t="n">
        <v>322000</v>
      </c>
      <c r="K469" s="24" t="n">
        <v>1</v>
      </c>
      <c r="L469" s="58" t="n">
        <v>322000</v>
      </c>
      <c r="M469" s="58" t="n">
        <v>322000</v>
      </c>
      <c r="N469" s="24" t="s">
        <v>660</v>
      </c>
      <c r="O469" s="24" t="s">
        <v>661</v>
      </c>
      <c r="P469" s="24" t="s">
        <v>738</v>
      </c>
      <c r="Q469" s="46" t="s">
        <v>750</v>
      </c>
      <c r="R469" s="31" t="s">
        <v>36</v>
      </c>
      <c r="S469" s="52"/>
      <c r="T469" s="59"/>
    </row>
    <row r="470" customFormat="false" ht="120" hidden="false" customHeight="false" outlineLevel="0" collapsed="false">
      <c r="A470" s="31" t="s">
        <v>884</v>
      </c>
      <c r="B470" s="24" t="s">
        <v>885</v>
      </c>
      <c r="C470" s="24" t="s">
        <v>886</v>
      </c>
      <c r="D470" s="24" t="s">
        <v>887</v>
      </c>
      <c r="E470" s="24" t="s">
        <v>888</v>
      </c>
      <c r="F470" s="24" t="s">
        <v>889</v>
      </c>
      <c r="G470" s="24" t="s">
        <v>679</v>
      </c>
      <c r="H470" s="24" t="s">
        <v>863</v>
      </c>
      <c r="I470" s="24" t="s">
        <v>27</v>
      </c>
      <c r="J470" s="58" t="n">
        <v>38.31</v>
      </c>
      <c r="K470" s="24" t="n">
        <v>12</v>
      </c>
      <c r="L470" s="58" t="n">
        <v>459.72</v>
      </c>
      <c r="M470" s="58" t="n">
        <v>459.72</v>
      </c>
      <c r="N470" s="24" t="s">
        <v>890</v>
      </c>
      <c r="O470" s="24" t="s">
        <v>891</v>
      </c>
      <c r="P470" s="24" t="s">
        <v>892</v>
      </c>
      <c r="Q470" s="46" t="s">
        <v>893</v>
      </c>
      <c r="R470" s="31" t="s">
        <v>36</v>
      </c>
      <c r="S470" s="52"/>
      <c r="T470" s="59"/>
    </row>
    <row r="471" customFormat="false" ht="105" hidden="false" customHeight="false" outlineLevel="0" collapsed="false">
      <c r="A471" s="31" t="s">
        <v>894</v>
      </c>
      <c r="B471" s="24" t="s">
        <v>895</v>
      </c>
      <c r="C471" s="24" t="s">
        <v>896</v>
      </c>
      <c r="D471" s="24" t="s">
        <v>897</v>
      </c>
      <c r="E471" s="24" t="s">
        <v>898</v>
      </c>
      <c r="F471" s="24" t="s">
        <v>899</v>
      </c>
      <c r="G471" s="24" t="s">
        <v>679</v>
      </c>
      <c r="H471" s="24" t="s">
        <v>900</v>
      </c>
      <c r="I471" s="24" t="s">
        <v>73</v>
      </c>
      <c r="J471" s="58" t="n">
        <v>9880</v>
      </c>
      <c r="K471" s="24" t="n">
        <v>125</v>
      </c>
      <c r="L471" s="58" t="n">
        <v>1235000</v>
      </c>
      <c r="M471" s="58" t="n">
        <v>1235000</v>
      </c>
      <c r="N471" s="24" t="s">
        <v>901</v>
      </c>
      <c r="O471" s="24" t="s">
        <v>902</v>
      </c>
      <c r="P471" s="24" t="s">
        <v>903</v>
      </c>
      <c r="Q471" s="46" t="s">
        <v>904</v>
      </c>
      <c r="R471" s="24" t="s">
        <v>221</v>
      </c>
      <c r="S471" s="52"/>
    </row>
    <row r="472" customFormat="false" ht="75" hidden="false" customHeight="true" outlineLevel="0" collapsed="false">
      <c r="A472" s="31" t="s">
        <v>905</v>
      </c>
      <c r="B472" s="24" t="s">
        <v>906</v>
      </c>
      <c r="C472" s="24" t="s">
        <v>907</v>
      </c>
      <c r="D472" s="24" t="s">
        <v>908</v>
      </c>
      <c r="E472" s="24" t="s">
        <v>909</v>
      </c>
      <c r="F472" s="24" t="s">
        <v>910</v>
      </c>
      <c r="G472" s="24" t="s">
        <v>679</v>
      </c>
      <c r="H472" s="24" t="s">
        <v>911</v>
      </c>
      <c r="I472" s="24" t="s">
        <v>27</v>
      </c>
      <c r="J472" s="58" t="n">
        <v>622228.48</v>
      </c>
      <c r="K472" s="24" t="n">
        <v>12</v>
      </c>
      <c r="L472" s="58" t="n">
        <v>7466741.76</v>
      </c>
      <c r="M472" s="58" t="n">
        <v>7466741.76</v>
      </c>
      <c r="N472" s="24" t="s">
        <v>912</v>
      </c>
      <c r="O472" s="24" t="s">
        <v>913</v>
      </c>
      <c r="P472" s="24" t="s">
        <v>914</v>
      </c>
      <c r="Q472" s="24" t="s">
        <v>693</v>
      </c>
      <c r="R472" s="31" t="s">
        <v>36</v>
      </c>
      <c r="S472" s="52"/>
    </row>
    <row r="473" customFormat="false" ht="13.8" hidden="false" customHeight="false" outlineLevel="0" collapsed="false">
      <c r="A473" s="31"/>
      <c r="B473" s="24"/>
      <c r="C473" s="24"/>
      <c r="D473" s="24"/>
      <c r="E473" s="24"/>
      <c r="F473" s="24"/>
      <c r="G473" s="24"/>
      <c r="H473" s="24"/>
      <c r="I473" s="24"/>
      <c r="J473" s="58"/>
      <c r="K473" s="24"/>
      <c r="L473" s="58"/>
      <c r="M473" s="58"/>
      <c r="N473" s="24"/>
      <c r="O473" s="24"/>
      <c r="P473" s="24"/>
      <c r="Q473" s="24"/>
      <c r="R473" s="31" t="s">
        <v>42</v>
      </c>
      <c r="S473" s="52"/>
    </row>
    <row r="474" customFormat="false" ht="13.8" hidden="false" customHeight="false" outlineLevel="0" collapsed="false">
      <c r="A474" s="31"/>
      <c r="B474" s="24"/>
      <c r="C474" s="24"/>
      <c r="D474" s="24"/>
      <c r="E474" s="24"/>
      <c r="F474" s="24"/>
      <c r="G474" s="24"/>
      <c r="H474" s="24"/>
      <c r="I474" s="24"/>
      <c r="J474" s="58"/>
      <c r="K474" s="24"/>
      <c r="L474" s="58"/>
      <c r="M474" s="58"/>
      <c r="N474" s="24"/>
      <c r="O474" s="24"/>
      <c r="P474" s="24"/>
      <c r="Q474" s="24"/>
      <c r="R474" s="31" t="s">
        <v>78</v>
      </c>
      <c r="S474" s="52"/>
    </row>
    <row r="475" customFormat="false" ht="13.8" hidden="false" customHeight="false" outlineLevel="0" collapsed="false">
      <c r="A475" s="31"/>
      <c r="B475" s="24"/>
      <c r="C475" s="24"/>
      <c r="D475" s="24"/>
      <c r="E475" s="24"/>
      <c r="F475" s="24"/>
      <c r="G475" s="24"/>
      <c r="H475" s="24"/>
      <c r="I475" s="24"/>
      <c r="J475" s="58"/>
      <c r="K475" s="24"/>
      <c r="L475" s="58"/>
      <c r="M475" s="58"/>
      <c r="N475" s="24"/>
      <c r="O475" s="24"/>
      <c r="P475" s="24"/>
      <c r="Q475" s="24"/>
      <c r="R475" s="31" t="s">
        <v>44</v>
      </c>
      <c r="S475" s="52"/>
    </row>
    <row r="476" customFormat="false" ht="60" hidden="false" customHeight="false" outlineLevel="0" collapsed="false">
      <c r="A476" s="31" t="s">
        <v>915</v>
      </c>
      <c r="B476" s="24" t="s">
        <v>916</v>
      </c>
      <c r="C476" s="24" t="s">
        <v>917</v>
      </c>
      <c r="D476" s="24" t="s">
        <v>918</v>
      </c>
      <c r="E476" s="24" t="s">
        <v>919</v>
      </c>
      <c r="F476" s="24" t="s">
        <v>920</v>
      </c>
      <c r="G476" s="24" t="s">
        <v>679</v>
      </c>
      <c r="H476" s="24" t="s">
        <v>921</v>
      </c>
      <c r="I476" s="24" t="s">
        <v>110</v>
      </c>
      <c r="J476" s="58" t="n">
        <v>74088.49</v>
      </c>
      <c r="K476" s="24" t="n">
        <v>1</v>
      </c>
      <c r="L476" s="58" t="n">
        <v>74088.49</v>
      </c>
      <c r="M476" s="58" t="n">
        <v>74088.49</v>
      </c>
      <c r="N476" s="24" t="s">
        <v>922</v>
      </c>
      <c r="O476" s="24" t="s">
        <v>923</v>
      </c>
      <c r="P476" s="24" t="s">
        <v>924</v>
      </c>
      <c r="Q476" s="46" t="s">
        <v>750</v>
      </c>
      <c r="R476" s="24" t="s">
        <v>221</v>
      </c>
      <c r="S476" s="52"/>
    </row>
    <row r="477" customFormat="false" ht="121.5" hidden="false" customHeight="true" outlineLevel="0" collapsed="false">
      <c r="A477" s="31" t="s">
        <v>925</v>
      </c>
      <c r="B477" s="24" t="s">
        <v>926</v>
      </c>
      <c r="C477" s="24" t="s">
        <v>927</v>
      </c>
      <c r="D477" s="24" t="s">
        <v>928</v>
      </c>
      <c r="E477" s="24" t="s">
        <v>929</v>
      </c>
      <c r="F477" s="24" t="s">
        <v>930</v>
      </c>
      <c r="G477" s="24" t="s">
        <v>679</v>
      </c>
      <c r="H477" s="24" t="s">
        <v>931</v>
      </c>
      <c r="I477" s="24" t="s">
        <v>73</v>
      </c>
      <c r="J477" s="58" t="n">
        <v>137800</v>
      </c>
      <c r="K477" s="24" t="n">
        <v>1</v>
      </c>
      <c r="L477" s="58" t="n">
        <v>137800</v>
      </c>
      <c r="M477" s="58" t="n">
        <v>137800</v>
      </c>
      <c r="N477" s="24" t="s">
        <v>932</v>
      </c>
      <c r="O477" s="24" t="s">
        <v>933</v>
      </c>
      <c r="P477" s="24" t="s">
        <v>934</v>
      </c>
      <c r="Q477" s="46" t="s">
        <v>935</v>
      </c>
      <c r="R477" s="24" t="s">
        <v>221</v>
      </c>
      <c r="S477" s="52"/>
    </row>
    <row r="478" customFormat="false" ht="105.75" hidden="false" customHeight="true" outlineLevel="0" collapsed="false">
      <c r="A478" s="31" t="s">
        <v>936</v>
      </c>
      <c r="B478" s="24" t="s">
        <v>937</v>
      </c>
      <c r="C478" s="24" t="s">
        <v>938</v>
      </c>
      <c r="D478" s="24" t="s">
        <v>939</v>
      </c>
      <c r="E478" s="24" t="s">
        <v>940</v>
      </c>
      <c r="F478" s="24" t="s">
        <v>941</v>
      </c>
      <c r="G478" s="24" t="s">
        <v>679</v>
      </c>
      <c r="H478" s="24" t="s">
        <v>942</v>
      </c>
      <c r="I478" s="24" t="s">
        <v>27</v>
      </c>
      <c r="J478" s="58" t="n">
        <v>222109.44</v>
      </c>
      <c r="K478" s="24" t="n">
        <v>60</v>
      </c>
      <c r="L478" s="58" t="n">
        <v>13326566.4</v>
      </c>
      <c r="M478" s="58" t="n">
        <v>13326566.4</v>
      </c>
      <c r="N478" s="24" t="s">
        <v>943</v>
      </c>
      <c r="O478" s="24" t="s">
        <v>944</v>
      </c>
      <c r="P478" s="24" t="s">
        <v>945</v>
      </c>
      <c r="Q478" s="46" t="s">
        <v>31</v>
      </c>
      <c r="R478" s="31" t="s">
        <v>36</v>
      </c>
      <c r="S478" s="52"/>
    </row>
    <row r="479" customFormat="false" ht="105.75" hidden="false" customHeight="true" outlineLevel="0" collapsed="false">
      <c r="A479" s="31"/>
      <c r="B479" s="24"/>
      <c r="C479" s="24"/>
      <c r="D479" s="24"/>
      <c r="E479" s="24"/>
      <c r="F479" s="24"/>
      <c r="G479" s="24"/>
      <c r="H479" s="24"/>
      <c r="I479" s="24"/>
      <c r="J479" s="58"/>
      <c r="K479" s="24"/>
      <c r="L479" s="58"/>
      <c r="M479" s="58"/>
      <c r="N479" s="24"/>
      <c r="O479" s="24"/>
      <c r="P479" s="24"/>
      <c r="Q479" s="46"/>
      <c r="R479" s="31" t="s">
        <v>78</v>
      </c>
      <c r="S479" s="52"/>
    </row>
    <row r="480" customFormat="false" ht="105.75" hidden="false" customHeight="true" outlineLevel="0" collapsed="false">
      <c r="A480" s="31"/>
      <c r="B480" s="24"/>
      <c r="C480" s="24"/>
      <c r="D480" s="24"/>
      <c r="E480" s="24"/>
      <c r="F480" s="24"/>
      <c r="G480" s="24"/>
      <c r="H480" s="24"/>
      <c r="I480" s="24"/>
      <c r="J480" s="58"/>
      <c r="K480" s="24"/>
      <c r="L480" s="58"/>
      <c r="M480" s="58"/>
      <c r="N480" s="24"/>
      <c r="O480" s="24"/>
      <c r="P480" s="24"/>
      <c r="Q480" s="46"/>
      <c r="R480" s="31" t="s">
        <v>33</v>
      </c>
      <c r="S480" s="52"/>
    </row>
    <row r="481" customFormat="false" ht="85.5" hidden="false" customHeight="true" outlineLevel="0" collapsed="false">
      <c r="A481" s="31" t="s">
        <v>946</v>
      </c>
      <c r="B481" s="24" t="s">
        <v>947</v>
      </c>
      <c r="C481" s="24" t="s">
        <v>948</v>
      </c>
      <c r="D481" s="24" t="s">
        <v>949</v>
      </c>
      <c r="E481" s="24" t="s">
        <v>950</v>
      </c>
      <c r="F481" s="24" t="s">
        <v>951</v>
      </c>
      <c r="G481" s="24" t="s">
        <v>679</v>
      </c>
      <c r="H481" s="24" t="s">
        <v>952</v>
      </c>
      <c r="I481" s="24" t="s">
        <v>110</v>
      </c>
      <c r="J481" s="58" t="n">
        <v>21821.79</v>
      </c>
      <c r="K481" s="24" t="n">
        <v>1</v>
      </c>
      <c r="L481" s="58" t="n">
        <v>21821.79</v>
      </c>
      <c r="M481" s="58" t="n">
        <v>21821.79</v>
      </c>
      <c r="N481" s="24" t="s">
        <v>922</v>
      </c>
      <c r="O481" s="24" t="s">
        <v>923</v>
      </c>
      <c r="P481" s="24" t="s">
        <v>924</v>
      </c>
      <c r="Q481" s="46" t="s">
        <v>750</v>
      </c>
      <c r="R481" s="24" t="s">
        <v>221</v>
      </c>
      <c r="S481" s="52"/>
    </row>
    <row r="482" customFormat="false" ht="120" hidden="false" customHeight="false" outlineLevel="0" collapsed="false">
      <c r="A482" s="31" t="s">
        <v>953</v>
      </c>
      <c r="B482" s="24" t="s">
        <v>954</v>
      </c>
      <c r="C482" s="24" t="s">
        <v>955</v>
      </c>
      <c r="D482" s="24" t="s">
        <v>956</v>
      </c>
      <c r="E482" s="24" t="s">
        <v>950</v>
      </c>
      <c r="F482" s="24" t="s">
        <v>957</v>
      </c>
      <c r="G482" s="24" t="s">
        <v>679</v>
      </c>
      <c r="H482" s="24" t="s">
        <v>863</v>
      </c>
      <c r="I482" s="24" t="s">
        <v>27</v>
      </c>
      <c r="J482" s="58" t="n">
        <v>194.6</v>
      </c>
      <c r="K482" s="24" t="n">
        <v>12</v>
      </c>
      <c r="L482" s="58" t="n">
        <v>2335.2</v>
      </c>
      <c r="M482" s="58" t="n">
        <v>2335.2</v>
      </c>
      <c r="N482" s="24" t="s">
        <v>958</v>
      </c>
      <c r="O482" s="24" t="s">
        <v>959</v>
      </c>
      <c r="P482" s="24" t="s">
        <v>960</v>
      </c>
      <c r="Q482" s="46" t="s">
        <v>961</v>
      </c>
      <c r="R482" s="31" t="s">
        <v>36</v>
      </c>
      <c r="S482" s="52"/>
    </row>
    <row r="483" customFormat="false" ht="105" hidden="false" customHeight="false" outlineLevel="0" collapsed="false">
      <c r="A483" s="31" t="s">
        <v>962</v>
      </c>
      <c r="B483" s="24" t="s">
        <v>963</v>
      </c>
      <c r="C483" s="24" t="s">
        <v>964</v>
      </c>
      <c r="D483" s="24" t="s">
        <v>965</v>
      </c>
      <c r="E483" s="24" t="s">
        <v>966</v>
      </c>
      <c r="F483" s="24" t="s">
        <v>967</v>
      </c>
      <c r="G483" s="24" t="s">
        <v>679</v>
      </c>
      <c r="H483" s="24" t="s">
        <v>968</v>
      </c>
      <c r="I483" s="24" t="s">
        <v>27</v>
      </c>
      <c r="J483" s="58" t="n">
        <v>12096.07</v>
      </c>
      <c r="K483" s="24" t="n">
        <v>12</v>
      </c>
      <c r="L483" s="58" t="n">
        <v>145152.84</v>
      </c>
      <c r="M483" s="58" t="n">
        <v>145152.89</v>
      </c>
      <c r="N483" s="24" t="s">
        <v>969</v>
      </c>
      <c r="O483" s="24" t="s">
        <v>970</v>
      </c>
      <c r="P483" s="24" t="s">
        <v>971</v>
      </c>
      <c r="Q483" s="46" t="s">
        <v>178</v>
      </c>
      <c r="R483" s="31" t="s">
        <v>36</v>
      </c>
    </row>
    <row r="484" customFormat="false" ht="60" hidden="false" customHeight="false" outlineLevel="0" collapsed="false">
      <c r="A484" s="31" t="s">
        <v>972</v>
      </c>
      <c r="B484" s="24" t="s">
        <v>973</v>
      </c>
      <c r="C484" s="24" t="s">
        <v>974</v>
      </c>
      <c r="D484" s="24" t="s">
        <v>949</v>
      </c>
      <c r="E484" s="24" t="s">
        <v>975</v>
      </c>
      <c r="F484" s="24" t="s">
        <v>976</v>
      </c>
      <c r="G484" s="24" t="s">
        <v>679</v>
      </c>
      <c r="H484" s="24" t="s">
        <v>977</v>
      </c>
      <c r="I484" s="24" t="s">
        <v>110</v>
      </c>
      <c r="J484" s="58" t="n">
        <v>10966.22</v>
      </c>
      <c r="K484" s="24" t="n">
        <v>1</v>
      </c>
      <c r="L484" s="58" t="n">
        <v>10966.22</v>
      </c>
      <c r="M484" s="58" t="n">
        <v>10966.22</v>
      </c>
      <c r="N484" s="24" t="s">
        <v>922</v>
      </c>
      <c r="O484" s="24" t="s">
        <v>923</v>
      </c>
      <c r="P484" s="24" t="s">
        <v>924</v>
      </c>
      <c r="Q484" s="46" t="s">
        <v>978</v>
      </c>
      <c r="R484" s="24" t="s">
        <v>221</v>
      </c>
      <c r="S484" s="52"/>
    </row>
    <row r="485" customFormat="false" ht="75" hidden="false" customHeight="true" outlineLevel="0" collapsed="false">
      <c r="A485" s="31" t="s">
        <v>979</v>
      </c>
      <c r="B485" s="24" t="s">
        <v>980</v>
      </c>
      <c r="C485" s="24" t="s">
        <v>981</v>
      </c>
      <c r="D485" s="24" t="s">
        <v>982</v>
      </c>
      <c r="E485" s="24" t="s">
        <v>983</v>
      </c>
      <c r="F485" s="24" t="s">
        <v>984</v>
      </c>
      <c r="G485" s="24" t="s">
        <v>679</v>
      </c>
      <c r="H485" s="24" t="s">
        <v>985</v>
      </c>
      <c r="I485" s="24" t="s">
        <v>73</v>
      </c>
      <c r="J485" s="58" t="n">
        <v>445</v>
      </c>
      <c r="K485" s="24" t="n">
        <v>10</v>
      </c>
      <c r="L485" s="58" t="n">
        <v>4450</v>
      </c>
      <c r="M485" s="58" t="n">
        <v>9950</v>
      </c>
      <c r="N485" s="24" t="s">
        <v>986</v>
      </c>
      <c r="O485" s="24" t="s">
        <v>987</v>
      </c>
      <c r="P485" s="24" t="s">
        <v>988</v>
      </c>
      <c r="Q485" s="24" t="s">
        <v>989</v>
      </c>
      <c r="R485" s="24" t="s">
        <v>221</v>
      </c>
      <c r="S485" s="52"/>
    </row>
    <row r="486" customFormat="false" ht="75" hidden="false" customHeight="false" outlineLevel="0" collapsed="false">
      <c r="A486" s="31"/>
      <c r="B486" s="24"/>
      <c r="C486" s="24"/>
      <c r="D486" s="24"/>
      <c r="E486" s="24"/>
      <c r="F486" s="24"/>
      <c r="G486" s="24"/>
      <c r="H486" s="24" t="s">
        <v>990</v>
      </c>
      <c r="I486" s="24" t="s">
        <v>73</v>
      </c>
      <c r="J486" s="58" t="n">
        <v>550</v>
      </c>
      <c r="K486" s="24" t="n">
        <v>10</v>
      </c>
      <c r="L486" s="58" t="n">
        <v>5500</v>
      </c>
      <c r="M486" s="58"/>
      <c r="N486" s="58"/>
      <c r="O486" s="58"/>
      <c r="P486" s="58"/>
      <c r="Q486" s="24"/>
      <c r="R486" s="24"/>
      <c r="S486" s="52"/>
    </row>
    <row r="487" customFormat="false" ht="105" hidden="false" customHeight="false" outlineLevel="0" collapsed="false">
      <c r="A487" s="31" t="s">
        <v>991</v>
      </c>
      <c r="B487" s="24" t="s">
        <v>980</v>
      </c>
      <c r="C487" s="24" t="s">
        <v>992</v>
      </c>
      <c r="D487" s="24" t="s">
        <v>982</v>
      </c>
      <c r="E487" s="24" t="s">
        <v>993</v>
      </c>
      <c r="F487" s="24" t="s">
        <v>994</v>
      </c>
      <c r="G487" s="24" t="s">
        <v>679</v>
      </c>
      <c r="H487" s="24" t="s">
        <v>995</v>
      </c>
      <c r="I487" s="24" t="s">
        <v>73</v>
      </c>
      <c r="J487" s="58" t="n">
        <v>90</v>
      </c>
      <c r="K487" s="24" t="n">
        <v>20</v>
      </c>
      <c r="L487" s="58" t="n">
        <v>1800</v>
      </c>
      <c r="M487" s="58" t="n">
        <v>1800</v>
      </c>
      <c r="N487" s="24" t="s">
        <v>996</v>
      </c>
      <c r="O487" s="24" t="s">
        <v>997</v>
      </c>
      <c r="P487" s="24" t="s">
        <v>998</v>
      </c>
      <c r="Q487" s="46" t="s">
        <v>989</v>
      </c>
      <c r="R487" s="24" t="s">
        <v>221</v>
      </c>
    </row>
    <row r="488" customFormat="false" ht="90" hidden="false" customHeight="false" outlineLevel="0" collapsed="false">
      <c r="A488" s="31" t="s">
        <v>999</v>
      </c>
      <c r="B488" s="24" t="s">
        <v>1000</v>
      </c>
      <c r="C488" s="24" t="s">
        <v>1001</v>
      </c>
      <c r="D488" s="24" t="s">
        <v>1002</v>
      </c>
      <c r="E488" s="24" t="s">
        <v>1003</v>
      </c>
      <c r="F488" s="24" t="s">
        <v>1004</v>
      </c>
      <c r="G488" s="24" t="s">
        <v>679</v>
      </c>
      <c r="H488" s="24" t="s">
        <v>1005</v>
      </c>
      <c r="I488" s="24" t="s">
        <v>73</v>
      </c>
      <c r="J488" s="58" t="n">
        <v>18600</v>
      </c>
      <c r="K488" s="24" t="n">
        <v>1</v>
      </c>
      <c r="L488" s="58" t="n">
        <v>18600</v>
      </c>
      <c r="M488" s="58" t="n">
        <v>18600</v>
      </c>
      <c r="N488" s="24" t="s">
        <v>1006</v>
      </c>
      <c r="O488" s="24" t="s">
        <v>1007</v>
      </c>
      <c r="P488" s="24" t="s">
        <v>1008</v>
      </c>
      <c r="Q488" s="46" t="s">
        <v>1009</v>
      </c>
      <c r="R488" s="24" t="s">
        <v>221</v>
      </c>
    </row>
    <row r="489" customFormat="false" ht="97.5" hidden="false" customHeight="true" outlineLevel="0" collapsed="false">
      <c r="A489" s="31" t="s">
        <v>1010</v>
      </c>
      <c r="B489" s="24" t="s">
        <v>1011</v>
      </c>
      <c r="C489" s="24" t="s">
        <v>1012</v>
      </c>
      <c r="D489" s="24" t="s">
        <v>1013</v>
      </c>
      <c r="E489" s="25" t="n">
        <v>46057</v>
      </c>
      <c r="F489" s="25" t="n">
        <v>46422</v>
      </c>
      <c r="G489" s="24" t="s">
        <v>679</v>
      </c>
      <c r="H489" s="24" t="s">
        <v>1014</v>
      </c>
      <c r="I489" s="24" t="s">
        <v>110</v>
      </c>
      <c r="J489" s="58" t="n">
        <v>64700</v>
      </c>
      <c r="K489" s="24" t="n">
        <v>1</v>
      </c>
      <c r="L489" s="58" t="n">
        <v>64700</v>
      </c>
      <c r="M489" s="58" t="n">
        <v>64700</v>
      </c>
      <c r="N489" s="24" t="s">
        <v>1015</v>
      </c>
      <c r="O489" s="24" t="s">
        <v>1016</v>
      </c>
      <c r="P489" s="24" t="s">
        <v>1017</v>
      </c>
      <c r="Q489" s="46" t="s">
        <v>478</v>
      </c>
      <c r="R489" s="24" t="s">
        <v>221</v>
      </c>
    </row>
    <row r="490" customFormat="false" ht="130.5" hidden="false" customHeight="true" outlineLevel="0" collapsed="false">
      <c r="A490" s="31" t="s">
        <v>1018</v>
      </c>
      <c r="B490" s="24" t="s">
        <v>1019</v>
      </c>
      <c r="C490" s="24" t="s">
        <v>1020</v>
      </c>
      <c r="D490" s="24" t="s">
        <v>1021</v>
      </c>
      <c r="E490" s="25" t="n">
        <v>46086</v>
      </c>
      <c r="F490" s="25" t="n">
        <v>47912</v>
      </c>
      <c r="G490" s="24" t="s">
        <v>679</v>
      </c>
      <c r="H490" s="24" t="s">
        <v>1022</v>
      </c>
      <c r="I490" s="24" t="s">
        <v>27</v>
      </c>
      <c r="J490" s="58" t="n">
        <v>28599.99</v>
      </c>
      <c r="K490" s="24" t="n">
        <v>60</v>
      </c>
      <c r="L490" s="58" t="n">
        <v>1715999.4</v>
      </c>
      <c r="M490" s="58" t="n">
        <v>1715999.4</v>
      </c>
      <c r="N490" s="24" t="s">
        <v>1023</v>
      </c>
      <c r="O490" s="24" t="s">
        <v>1024</v>
      </c>
      <c r="P490" s="24" t="s">
        <v>1025</v>
      </c>
      <c r="Q490" s="46" t="s">
        <v>1026</v>
      </c>
      <c r="R490" s="24" t="s">
        <v>221</v>
      </c>
    </row>
    <row r="491" customFormat="false" ht="75" hidden="false" customHeight="true" outlineLevel="0" collapsed="false">
      <c r="A491" s="31" t="s">
        <v>1027</v>
      </c>
      <c r="B491" s="24" t="s">
        <v>1028</v>
      </c>
      <c r="C491" s="24" t="s">
        <v>1029</v>
      </c>
      <c r="D491" s="24" t="s">
        <v>1030</v>
      </c>
      <c r="E491" s="25" t="n">
        <v>46063</v>
      </c>
      <c r="F491" s="25" t="n">
        <v>46428</v>
      </c>
      <c r="G491" s="24" t="s">
        <v>679</v>
      </c>
      <c r="H491" s="24" t="s">
        <v>1031</v>
      </c>
      <c r="I491" s="24" t="s">
        <v>73</v>
      </c>
      <c r="J491" s="58" t="n">
        <v>0.55</v>
      </c>
      <c r="K491" s="24" t="n">
        <v>10000</v>
      </c>
      <c r="L491" s="58" t="n">
        <v>5500</v>
      </c>
      <c r="M491" s="58" t="n">
        <v>5500</v>
      </c>
      <c r="N491" s="24" t="s">
        <v>1032</v>
      </c>
      <c r="O491" s="24" t="s">
        <v>1033</v>
      </c>
      <c r="P491" s="24" t="s">
        <v>1034</v>
      </c>
      <c r="Q491" s="46" t="s">
        <v>672</v>
      </c>
      <c r="R491" s="24" t="s">
        <v>221</v>
      </c>
    </row>
    <row r="492" customFormat="false" ht="60" hidden="false" customHeight="true" outlineLevel="0" collapsed="false">
      <c r="A492" s="31" t="s">
        <v>1035</v>
      </c>
      <c r="B492" s="24" t="s">
        <v>1036</v>
      </c>
      <c r="C492" s="24" t="s">
        <v>1037</v>
      </c>
      <c r="D492" s="24" t="s">
        <v>1038</v>
      </c>
      <c r="E492" s="25" t="n">
        <v>46066</v>
      </c>
      <c r="F492" s="25" t="n">
        <v>46431</v>
      </c>
      <c r="G492" s="24" t="s">
        <v>679</v>
      </c>
      <c r="H492" s="24" t="s">
        <v>1039</v>
      </c>
      <c r="I492" s="24" t="s">
        <v>110</v>
      </c>
      <c r="J492" s="58" t="n">
        <v>99750.61</v>
      </c>
      <c r="K492" s="24" t="n">
        <v>1</v>
      </c>
      <c r="L492" s="58" t="n">
        <v>99750.61</v>
      </c>
      <c r="M492" s="58" t="n">
        <v>99750.61</v>
      </c>
      <c r="N492" s="24" t="s">
        <v>922</v>
      </c>
      <c r="O492" s="24" t="s">
        <v>923</v>
      </c>
      <c r="P492" s="24" t="s">
        <v>1040</v>
      </c>
      <c r="Q492" s="46" t="s">
        <v>1041</v>
      </c>
      <c r="R492" s="24" t="s">
        <v>221</v>
      </c>
    </row>
    <row r="493" customFormat="false" ht="105" hidden="false" customHeight="false" outlineLevel="0" collapsed="false">
      <c r="A493" s="31" t="s">
        <v>1042</v>
      </c>
      <c r="B493" s="24" t="s">
        <v>1043</v>
      </c>
      <c r="C493" s="24" t="s">
        <v>1044</v>
      </c>
      <c r="D493" s="24" t="s">
        <v>1045</v>
      </c>
      <c r="E493" s="25" t="n">
        <v>46076</v>
      </c>
      <c r="F493" s="25" t="n">
        <v>47172</v>
      </c>
      <c r="G493" s="24" t="s">
        <v>679</v>
      </c>
      <c r="H493" s="24" t="s">
        <v>1046</v>
      </c>
      <c r="I493" s="24" t="s">
        <v>73</v>
      </c>
      <c r="J493" s="58" t="n">
        <v>42998</v>
      </c>
      <c r="K493" s="24" t="n">
        <v>1</v>
      </c>
      <c r="L493" s="58" t="n">
        <v>42998</v>
      </c>
      <c r="M493" s="58" t="n">
        <v>42998</v>
      </c>
      <c r="N493" s="60" t="s">
        <v>1047</v>
      </c>
      <c r="O493" s="24" t="s">
        <v>189</v>
      </c>
      <c r="P493" s="24" t="s">
        <v>190</v>
      </c>
      <c r="Q493" s="46" t="s">
        <v>1048</v>
      </c>
      <c r="R493" s="31" t="s">
        <v>36</v>
      </c>
    </row>
    <row r="494" customFormat="false" ht="90" hidden="false" customHeight="false" outlineLevel="0" collapsed="false">
      <c r="A494" s="61" t="s">
        <v>1049</v>
      </c>
      <c r="B494" s="24" t="s">
        <v>1050</v>
      </c>
      <c r="C494" s="24" t="s">
        <v>1051</v>
      </c>
      <c r="D494" s="24" t="s">
        <v>949</v>
      </c>
      <c r="E494" s="24" t="s">
        <v>1052</v>
      </c>
      <c r="F494" s="24" t="s">
        <v>1053</v>
      </c>
      <c r="G494" s="24" t="s">
        <v>679</v>
      </c>
      <c r="H494" s="24" t="s">
        <v>1054</v>
      </c>
      <c r="I494" s="24" t="s">
        <v>110</v>
      </c>
      <c r="J494" s="58" t="n">
        <v>26234</v>
      </c>
      <c r="K494" s="24" t="n">
        <v>1</v>
      </c>
      <c r="L494" s="58" t="n">
        <v>26234</v>
      </c>
      <c r="M494" s="58" t="n">
        <v>26234</v>
      </c>
      <c r="N494" s="24" t="s">
        <v>922</v>
      </c>
      <c r="O494" s="24" t="s">
        <v>923</v>
      </c>
      <c r="P494" s="24" t="s">
        <v>924</v>
      </c>
      <c r="Q494" s="46" t="s">
        <v>750</v>
      </c>
      <c r="R494" s="24" t="s">
        <v>221</v>
      </c>
    </row>
    <row r="495" customFormat="false" ht="84.75" hidden="false" customHeight="true" outlineLevel="0" collapsed="false">
      <c r="A495" s="61" t="s">
        <v>1055</v>
      </c>
      <c r="B495" s="24" t="s">
        <v>1056</v>
      </c>
      <c r="C495" s="24" t="s">
        <v>1051</v>
      </c>
      <c r="D495" s="24" t="s">
        <v>949</v>
      </c>
      <c r="E495" s="24" t="s">
        <v>1052</v>
      </c>
      <c r="F495" s="24" t="s">
        <v>1053</v>
      </c>
      <c r="G495" s="24" t="s">
        <v>679</v>
      </c>
      <c r="H495" s="24" t="s">
        <v>1057</v>
      </c>
      <c r="I495" s="24" t="s">
        <v>110</v>
      </c>
      <c r="J495" s="58" t="n">
        <v>48163.9</v>
      </c>
      <c r="K495" s="24" t="n">
        <v>1</v>
      </c>
      <c r="L495" s="58" t="n">
        <v>48163.9</v>
      </c>
      <c r="M495" s="58" t="n">
        <v>48163.9</v>
      </c>
      <c r="N495" s="24" t="s">
        <v>922</v>
      </c>
      <c r="O495" s="24" t="s">
        <v>923</v>
      </c>
      <c r="P495" s="24" t="s">
        <v>924</v>
      </c>
      <c r="Q495" s="62" t="s">
        <v>1058</v>
      </c>
      <c r="R495" s="24" t="s">
        <v>221</v>
      </c>
      <c r="T495" s="59"/>
    </row>
    <row r="496" customFormat="false" ht="87" hidden="false" customHeight="true" outlineLevel="0" collapsed="false">
      <c r="A496" s="61" t="s">
        <v>1059</v>
      </c>
      <c r="B496" s="24" t="s">
        <v>1060</v>
      </c>
      <c r="C496" s="24" t="s">
        <v>1061</v>
      </c>
      <c r="D496" s="24" t="s">
        <v>949</v>
      </c>
      <c r="E496" s="24" t="s">
        <v>1062</v>
      </c>
      <c r="F496" s="24" t="s">
        <v>1063</v>
      </c>
      <c r="G496" s="24" t="s">
        <v>679</v>
      </c>
      <c r="H496" s="24" t="s">
        <v>1064</v>
      </c>
      <c r="I496" s="24" t="s">
        <v>110</v>
      </c>
      <c r="J496" s="58" t="n">
        <v>26118.31</v>
      </c>
      <c r="K496" s="24" t="n">
        <v>1</v>
      </c>
      <c r="L496" s="58" t="n">
        <v>26118.31</v>
      </c>
      <c r="M496" s="58" t="n">
        <v>26118.31</v>
      </c>
      <c r="N496" s="24" t="s">
        <v>922</v>
      </c>
      <c r="O496" s="24" t="s">
        <v>923</v>
      </c>
      <c r="P496" s="24" t="s">
        <v>924</v>
      </c>
      <c r="Q496" s="46" t="s">
        <v>978</v>
      </c>
      <c r="R496" s="24" t="s">
        <v>221</v>
      </c>
      <c r="T496" s="59"/>
    </row>
    <row r="497" customFormat="false" ht="87" hidden="false" customHeight="true" outlineLevel="0" collapsed="false">
      <c r="A497" s="61" t="s">
        <v>1065</v>
      </c>
      <c r="B497" s="24" t="s">
        <v>1066</v>
      </c>
      <c r="C497" s="24" t="s">
        <v>1067</v>
      </c>
      <c r="D497" s="24" t="s">
        <v>897</v>
      </c>
      <c r="E497" s="25" t="n">
        <v>46112</v>
      </c>
      <c r="F497" s="24" t="s">
        <v>1068</v>
      </c>
      <c r="G497" s="24" t="s">
        <v>679</v>
      </c>
      <c r="H497" s="24" t="s">
        <v>1069</v>
      </c>
      <c r="I497" s="24" t="s">
        <v>73</v>
      </c>
      <c r="J497" s="58" t="n">
        <v>16990</v>
      </c>
      <c r="K497" s="24" t="n">
        <v>4</v>
      </c>
      <c r="L497" s="58" t="n">
        <v>67960</v>
      </c>
      <c r="M497" s="58" t="n">
        <v>67960</v>
      </c>
      <c r="N497" s="24" t="s">
        <v>901</v>
      </c>
      <c r="O497" s="24" t="s">
        <v>902</v>
      </c>
      <c r="P497" s="24" t="s">
        <v>903</v>
      </c>
      <c r="Q497" s="46" t="s">
        <v>1070</v>
      </c>
      <c r="R497" s="24" t="s">
        <v>221</v>
      </c>
      <c r="T497" s="59"/>
    </row>
    <row r="498" customFormat="false" ht="87" hidden="false" customHeight="true" outlineLevel="0" collapsed="false">
      <c r="A498" s="31" t="s">
        <v>1071</v>
      </c>
      <c r="B498" s="24" t="s">
        <v>1072</v>
      </c>
      <c r="C498" s="24" t="s">
        <v>1073</v>
      </c>
      <c r="D498" s="24" t="s">
        <v>1074</v>
      </c>
      <c r="E498" s="24" t="s">
        <v>1075</v>
      </c>
      <c r="F498" s="24" t="s">
        <v>1076</v>
      </c>
      <c r="G498" s="24" t="s">
        <v>679</v>
      </c>
      <c r="H498" s="24" t="s">
        <v>1077</v>
      </c>
      <c r="I498" s="24" t="s">
        <v>110</v>
      </c>
      <c r="J498" s="58" t="n">
        <v>200</v>
      </c>
      <c r="K498" s="24" t="n">
        <v>1</v>
      </c>
      <c r="L498" s="58" t="n">
        <v>200</v>
      </c>
      <c r="M498" s="58" t="n">
        <v>8999</v>
      </c>
      <c r="N498" s="24" t="s">
        <v>840</v>
      </c>
      <c r="O498" s="24" t="s">
        <v>841</v>
      </c>
      <c r="P498" s="24" t="s">
        <v>842</v>
      </c>
      <c r="Q498" s="24" t="s">
        <v>1078</v>
      </c>
      <c r="R498" s="24" t="s">
        <v>221</v>
      </c>
      <c r="T498" s="59"/>
    </row>
    <row r="499" customFormat="false" ht="87" hidden="false" customHeight="true" outlineLevel="0" collapsed="false">
      <c r="A499" s="31"/>
      <c r="B499" s="24"/>
      <c r="C499" s="24"/>
      <c r="D499" s="24"/>
      <c r="E499" s="24"/>
      <c r="F499" s="24"/>
      <c r="G499" s="24"/>
      <c r="H499" s="24" t="s">
        <v>1079</v>
      </c>
      <c r="I499" s="24" t="s">
        <v>110</v>
      </c>
      <c r="J499" s="58" t="n">
        <v>3000</v>
      </c>
      <c r="K499" s="24" t="n">
        <v>1</v>
      </c>
      <c r="L499" s="58" t="n">
        <v>3000</v>
      </c>
      <c r="M499" s="58"/>
      <c r="N499" s="58"/>
      <c r="O499" s="58"/>
      <c r="P499" s="58"/>
      <c r="Q499" s="24"/>
      <c r="R499" s="24"/>
      <c r="T499" s="59"/>
    </row>
    <row r="500" customFormat="false" ht="87" hidden="false" customHeight="true" outlineLevel="0" collapsed="false">
      <c r="A500" s="31"/>
      <c r="B500" s="24"/>
      <c r="C500" s="24"/>
      <c r="D500" s="24"/>
      <c r="E500" s="24"/>
      <c r="F500" s="24"/>
      <c r="G500" s="24"/>
      <c r="H500" s="24" t="s">
        <v>1080</v>
      </c>
      <c r="I500" s="24" t="s">
        <v>110</v>
      </c>
      <c r="J500" s="58" t="n">
        <v>4000</v>
      </c>
      <c r="K500" s="24" t="n">
        <v>1</v>
      </c>
      <c r="L500" s="58" t="n">
        <v>4000</v>
      </c>
      <c r="M500" s="58"/>
      <c r="N500" s="58"/>
      <c r="O500" s="58"/>
      <c r="P500" s="58"/>
      <c r="Q500" s="24"/>
      <c r="R500" s="24"/>
      <c r="T500" s="59"/>
    </row>
    <row r="501" customFormat="false" ht="87" hidden="false" customHeight="true" outlineLevel="0" collapsed="false">
      <c r="A501" s="31"/>
      <c r="B501" s="24"/>
      <c r="C501" s="24"/>
      <c r="D501" s="24"/>
      <c r="E501" s="24"/>
      <c r="F501" s="24"/>
      <c r="G501" s="24"/>
      <c r="H501" s="24" t="s">
        <v>1081</v>
      </c>
      <c r="I501" s="24" t="s">
        <v>110</v>
      </c>
      <c r="J501" s="58" t="n">
        <v>300</v>
      </c>
      <c r="K501" s="24" t="n">
        <v>1</v>
      </c>
      <c r="L501" s="58" t="n">
        <v>300</v>
      </c>
      <c r="M501" s="58"/>
      <c r="N501" s="58"/>
      <c r="O501" s="58"/>
      <c r="P501" s="58"/>
      <c r="Q501" s="24"/>
      <c r="R501" s="24"/>
      <c r="T501" s="59"/>
    </row>
    <row r="502" customFormat="false" ht="87" hidden="false" customHeight="true" outlineLevel="0" collapsed="false">
      <c r="A502" s="31"/>
      <c r="B502" s="24"/>
      <c r="C502" s="24"/>
      <c r="D502" s="24"/>
      <c r="E502" s="24"/>
      <c r="F502" s="24"/>
      <c r="G502" s="24"/>
      <c r="H502" s="24" t="s">
        <v>1082</v>
      </c>
      <c r="I502" s="24" t="s">
        <v>110</v>
      </c>
      <c r="J502" s="58" t="n">
        <v>200</v>
      </c>
      <c r="K502" s="24" t="n">
        <v>1</v>
      </c>
      <c r="L502" s="58" t="n">
        <v>200</v>
      </c>
      <c r="M502" s="58"/>
      <c r="N502" s="58"/>
      <c r="O502" s="58"/>
      <c r="P502" s="58"/>
      <c r="Q502" s="24"/>
      <c r="R502" s="24"/>
      <c r="T502" s="59"/>
    </row>
    <row r="503" customFormat="false" ht="87" hidden="false" customHeight="true" outlineLevel="0" collapsed="false">
      <c r="A503" s="31"/>
      <c r="B503" s="24"/>
      <c r="C503" s="24"/>
      <c r="D503" s="24"/>
      <c r="E503" s="24"/>
      <c r="F503" s="24"/>
      <c r="G503" s="24"/>
      <c r="H503" s="24" t="s">
        <v>1083</v>
      </c>
      <c r="I503" s="24" t="s">
        <v>110</v>
      </c>
      <c r="J503" s="58" t="n">
        <v>299</v>
      </c>
      <c r="K503" s="24" t="n">
        <v>1</v>
      </c>
      <c r="L503" s="58" t="n">
        <v>299</v>
      </c>
      <c r="M503" s="58"/>
      <c r="N503" s="58"/>
      <c r="O503" s="58"/>
      <c r="P503" s="58"/>
      <c r="Q503" s="24"/>
      <c r="R503" s="24"/>
      <c r="T503" s="59"/>
    </row>
    <row r="504" customFormat="false" ht="87" hidden="false" customHeight="true" outlineLevel="0" collapsed="false">
      <c r="A504" s="31"/>
      <c r="B504" s="24"/>
      <c r="C504" s="24"/>
      <c r="D504" s="24"/>
      <c r="E504" s="24"/>
      <c r="F504" s="24"/>
      <c r="G504" s="24"/>
      <c r="H504" s="24" t="s">
        <v>1084</v>
      </c>
      <c r="I504" s="24" t="s">
        <v>110</v>
      </c>
      <c r="J504" s="58" t="n">
        <v>200</v>
      </c>
      <c r="K504" s="24" t="n">
        <v>1</v>
      </c>
      <c r="L504" s="58" t="n">
        <v>200</v>
      </c>
      <c r="M504" s="58"/>
      <c r="N504" s="58"/>
      <c r="O504" s="58"/>
      <c r="P504" s="58"/>
      <c r="Q504" s="24"/>
      <c r="R504" s="24"/>
      <c r="T504" s="59"/>
    </row>
    <row r="505" customFormat="false" ht="87" hidden="false" customHeight="true" outlineLevel="0" collapsed="false">
      <c r="A505" s="31"/>
      <c r="B505" s="24"/>
      <c r="C505" s="24"/>
      <c r="D505" s="24"/>
      <c r="E505" s="24"/>
      <c r="F505" s="24"/>
      <c r="G505" s="24"/>
      <c r="H505" s="24" t="s">
        <v>1085</v>
      </c>
      <c r="I505" s="24" t="s">
        <v>110</v>
      </c>
      <c r="J505" s="58" t="n">
        <v>300</v>
      </c>
      <c r="K505" s="24" t="n">
        <v>1</v>
      </c>
      <c r="L505" s="58" t="n">
        <v>300</v>
      </c>
      <c r="M505" s="58"/>
      <c r="N505" s="58"/>
      <c r="O505" s="58"/>
      <c r="P505" s="58"/>
      <c r="Q505" s="24"/>
      <c r="R505" s="24"/>
      <c r="T505" s="59"/>
    </row>
    <row r="506" customFormat="false" ht="45" hidden="false" customHeight="false" outlineLevel="0" collapsed="false">
      <c r="A506" s="31"/>
      <c r="B506" s="24"/>
      <c r="C506" s="24"/>
      <c r="D506" s="24"/>
      <c r="E506" s="24"/>
      <c r="F506" s="24"/>
      <c r="G506" s="24"/>
      <c r="H506" s="24" t="s">
        <v>1086</v>
      </c>
      <c r="I506" s="24" t="s">
        <v>110</v>
      </c>
      <c r="J506" s="58" t="n">
        <v>500</v>
      </c>
      <c r="K506" s="24" t="n">
        <v>1</v>
      </c>
      <c r="L506" s="58" t="n">
        <v>500</v>
      </c>
      <c r="M506" s="58"/>
      <c r="N506" s="58"/>
      <c r="O506" s="58"/>
      <c r="P506" s="58"/>
      <c r="Q506" s="24"/>
      <c r="R506" s="24"/>
      <c r="S506" s="59"/>
      <c r="T506" s="59"/>
    </row>
    <row r="507" customFormat="false" ht="30" hidden="false" customHeight="true" outlineLevel="0" collapsed="false">
      <c r="A507" s="31" t="s">
        <v>1087</v>
      </c>
      <c r="B507" s="24" t="s">
        <v>1088</v>
      </c>
      <c r="C507" s="24" t="s">
        <v>1073</v>
      </c>
      <c r="D507" s="24" t="s">
        <v>1089</v>
      </c>
      <c r="E507" s="24" t="s">
        <v>1090</v>
      </c>
      <c r="F507" s="24" t="s">
        <v>1091</v>
      </c>
      <c r="G507" s="24" t="s">
        <v>679</v>
      </c>
      <c r="H507" s="24" t="s">
        <v>1092</v>
      </c>
      <c r="I507" s="24" t="s">
        <v>73</v>
      </c>
      <c r="J507" s="58" t="n">
        <v>588062</v>
      </c>
      <c r="K507" s="24" t="n">
        <v>4</v>
      </c>
      <c r="L507" s="58" t="n">
        <v>2352248</v>
      </c>
      <c r="M507" s="58" t="n">
        <v>10616278</v>
      </c>
      <c r="N507" s="24" t="s">
        <v>1093</v>
      </c>
      <c r="O507" s="24" t="s">
        <v>1094</v>
      </c>
      <c r="P507" s="24" t="s">
        <v>1095</v>
      </c>
      <c r="Q507" s="24" t="s">
        <v>1096</v>
      </c>
      <c r="R507" s="63" t="s">
        <v>36</v>
      </c>
      <c r="S507" s="59"/>
      <c r="T507" s="59"/>
    </row>
    <row r="508" customFormat="false" ht="23.85" hidden="false" customHeight="false" outlineLevel="0" collapsed="false">
      <c r="A508" s="31"/>
      <c r="B508" s="24"/>
      <c r="C508" s="24"/>
      <c r="D508" s="24"/>
      <c r="E508" s="24"/>
      <c r="F508" s="24"/>
      <c r="G508" s="24"/>
      <c r="H508" s="24" t="s">
        <v>1097</v>
      </c>
      <c r="I508" s="24" t="s">
        <v>73</v>
      </c>
      <c r="J508" s="58" t="n">
        <v>230000</v>
      </c>
      <c r="K508" s="24" t="n">
        <v>1</v>
      </c>
      <c r="L508" s="58" t="n">
        <v>230000</v>
      </c>
      <c r="M508" s="58"/>
      <c r="N508" s="58"/>
      <c r="O508" s="58"/>
      <c r="P508" s="58"/>
      <c r="Q508" s="24"/>
      <c r="R508" s="24"/>
      <c r="S508" s="59"/>
      <c r="T508" s="59"/>
    </row>
    <row r="509" customFormat="false" ht="13.8" hidden="false" customHeight="false" outlineLevel="0" collapsed="false">
      <c r="A509" s="31"/>
      <c r="B509" s="24"/>
      <c r="C509" s="24"/>
      <c r="D509" s="24"/>
      <c r="E509" s="24"/>
      <c r="F509" s="24"/>
      <c r="G509" s="24"/>
      <c r="H509" s="24" t="s">
        <v>1098</v>
      </c>
      <c r="I509" s="24" t="s">
        <v>73</v>
      </c>
      <c r="J509" s="58" t="n">
        <v>900000</v>
      </c>
      <c r="K509" s="24" t="n">
        <v>1</v>
      </c>
      <c r="L509" s="58" t="n">
        <v>900000</v>
      </c>
      <c r="M509" s="58"/>
      <c r="N509" s="58"/>
      <c r="O509" s="58"/>
      <c r="P509" s="58"/>
      <c r="Q509" s="24"/>
      <c r="R509" s="24"/>
      <c r="S509" s="59"/>
      <c r="T509" s="59"/>
    </row>
    <row r="510" customFormat="false" ht="35.05" hidden="false" customHeight="false" outlineLevel="0" collapsed="false">
      <c r="A510" s="31"/>
      <c r="B510" s="24"/>
      <c r="C510" s="24"/>
      <c r="D510" s="24"/>
      <c r="E510" s="24"/>
      <c r="F510" s="24"/>
      <c r="G510" s="24"/>
      <c r="H510" s="24" t="s">
        <v>1099</v>
      </c>
      <c r="I510" s="24" t="s">
        <v>73</v>
      </c>
      <c r="J510" s="58" t="n">
        <v>9250.98</v>
      </c>
      <c r="K510" s="24" t="n">
        <v>50</v>
      </c>
      <c r="L510" s="58" t="n">
        <v>462549</v>
      </c>
      <c r="M510" s="58"/>
      <c r="N510" s="58"/>
      <c r="O510" s="58"/>
      <c r="P510" s="58"/>
      <c r="Q510" s="24"/>
      <c r="R510" s="24"/>
      <c r="S510" s="59"/>
      <c r="T510" s="59"/>
    </row>
    <row r="511" customFormat="false" ht="35.05" hidden="false" customHeight="false" outlineLevel="0" collapsed="false">
      <c r="A511" s="31"/>
      <c r="B511" s="24"/>
      <c r="C511" s="24"/>
      <c r="D511" s="24"/>
      <c r="E511" s="24"/>
      <c r="F511" s="24"/>
      <c r="G511" s="24"/>
      <c r="H511" s="24" t="s">
        <v>1100</v>
      </c>
      <c r="I511" s="24" t="s">
        <v>73</v>
      </c>
      <c r="J511" s="58" t="n">
        <v>164252</v>
      </c>
      <c r="K511" s="24" t="n">
        <v>1</v>
      </c>
      <c r="L511" s="58" t="n">
        <v>164252</v>
      </c>
      <c r="M511" s="58"/>
      <c r="N511" s="58"/>
      <c r="O511" s="58"/>
      <c r="P511" s="58"/>
      <c r="Q511" s="24"/>
      <c r="R511" s="24"/>
      <c r="S511" s="59"/>
      <c r="T511" s="59"/>
    </row>
    <row r="512" customFormat="false" ht="23.85" hidden="false" customHeight="false" outlineLevel="0" collapsed="false">
      <c r="A512" s="31"/>
      <c r="B512" s="24"/>
      <c r="C512" s="24"/>
      <c r="D512" s="24"/>
      <c r="E512" s="24"/>
      <c r="F512" s="24"/>
      <c r="G512" s="24"/>
      <c r="H512" s="24" t="s">
        <v>1101</v>
      </c>
      <c r="I512" s="24" t="s">
        <v>73</v>
      </c>
      <c r="J512" s="58" t="n">
        <v>832942</v>
      </c>
      <c r="K512" s="24" t="n">
        <v>1</v>
      </c>
      <c r="L512" s="58" t="n">
        <v>832942</v>
      </c>
      <c r="M512" s="58"/>
      <c r="N512" s="58"/>
      <c r="O512" s="58"/>
      <c r="P512" s="58"/>
      <c r="Q512" s="24"/>
      <c r="R512" s="24"/>
      <c r="S512" s="59"/>
      <c r="T512" s="59"/>
    </row>
    <row r="513" customFormat="false" ht="13.8" hidden="false" customHeight="false" outlineLevel="0" collapsed="false">
      <c r="A513" s="31"/>
      <c r="B513" s="24"/>
      <c r="C513" s="24"/>
      <c r="D513" s="24"/>
      <c r="E513" s="24"/>
      <c r="F513" s="24"/>
      <c r="G513" s="24"/>
      <c r="H513" s="24" t="s">
        <v>1102</v>
      </c>
      <c r="I513" s="24" t="s">
        <v>73</v>
      </c>
      <c r="J513" s="58" t="n">
        <v>262143.5</v>
      </c>
      <c r="K513" s="24" t="n">
        <v>2</v>
      </c>
      <c r="L513" s="58" t="n">
        <v>524287</v>
      </c>
      <c r="M513" s="58"/>
      <c r="N513" s="58"/>
      <c r="O513" s="58"/>
      <c r="P513" s="58"/>
      <c r="Q513" s="24"/>
      <c r="R513" s="24"/>
      <c r="S513" s="59"/>
      <c r="T513" s="59"/>
    </row>
    <row r="514" customFormat="false" ht="23.85" hidden="false" customHeight="false" outlineLevel="0" collapsed="false">
      <c r="A514" s="31"/>
      <c r="B514" s="24"/>
      <c r="C514" s="24"/>
      <c r="D514" s="24"/>
      <c r="E514" s="24"/>
      <c r="F514" s="24"/>
      <c r="G514" s="24"/>
      <c r="H514" s="24" t="s">
        <v>1103</v>
      </c>
      <c r="I514" s="24" t="s">
        <v>73</v>
      </c>
      <c r="J514" s="58" t="n">
        <v>790000</v>
      </c>
      <c r="K514" s="24" t="n">
        <v>5</v>
      </c>
      <c r="L514" s="58" t="n">
        <v>3950000</v>
      </c>
      <c r="M514" s="58"/>
      <c r="N514" s="58"/>
      <c r="O514" s="58"/>
      <c r="P514" s="58"/>
      <c r="Q514" s="24"/>
      <c r="R514" s="24"/>
      <c r="S514" s="59"/>
      <c r="T514" s="59"/>
    </row>
    <row r="515" customFormat="false" ht="13.8" hidden="false" customHeight="true" outlineLevel="0" collapsed="false">
      <c r="A515" s="31"/>
      <c r="B515" s="24"/>
      <c r="C515" s="24"/>
      <c r="D515" s="24"/>
      <c r="E515" s="24"/>
      <c r="F515" s="24"/>
      <c r="G515" s="24"/>
      <c r="H515" s="24" t="s">
        <v>1104</v>
      </c>
      <c r="I515" s="24" t="s">
        <v>73</v>
      </c>
      <c r="J515" s="58" t="n">
        <v>1200000</v>
      </c>
      <c r="K515" s="24" t="n">
        <v>1</v>
      </c>
      <c r="L515" s="58" t="n">
        <v>1200000</v>
      </c>
      <c r="M515" s="58"/>
      <c r="N515" s="58"/>
      <c r="O515" s="58"/>
      <c r="P515" s="58"/>
      <c r="Q515" s="24"/>
      <c r="R515" s="24"/>
      <c r="S515" s="59"/>
      <c r="T515" s="59"/>
    </row>
    <row r="516" customFormat="false" ht="13.8" hidden="false" customHeight="false" outlineLevel="0" collapsed="false">
      <c r="A516" s="31"/>
      <c r="B516" s="24"/>
      <c r="C516" s="24"/>
      <c r="D516" s="24"/>
      <c r="E516" s="24"/>
      <c r="F516" s="24"/>
      <c r="G516" s="24"/>
      <c r="H516" s="24"/>
      <c r="I516" s="24"/>
      <c r="J516" s="58"/>
      <c r="K516" s="24"/>
      <c r="L516" s="58"/>
      <c r="M516" s="58"/>
      <c r="N516" s="58"/>
      <c r="O516" s="58"/>
      <c r="P516" s="58"/>
      <c r="Q516" s="24"/>
      <c r="R516" s="24"/>
      <c r="S516" s="59"/>
      <c r="T516" s="59"/>
    </row>
    <row r="517" customFormat="false" ht="23.25" hidden="false" customHeight="true" outlineLevel="0" collapsed="false">
      <c r="A517" s="31" t="s">
        <v>1105</v>
      </c>
      <c r="B517" s="24" t="s">
        <v>1106</v>
      </c>
      <c r="C517" s="24" t="s">
        <v>1107</v>
      </c>
      <c r="D517" s="24" t="s">
        <v>1108</v>
      </c>
      <c r="E517" s="24" t="s">
        <v>1109</v>
      </c>
      <c r="F517" s="24" t="s">
        <v>1110</v>
      </c>
      <c r="G517" s="24" t="s">
        <v>679</v>
      </c>
      <c r="H517" s="24" t="s">
        <v>1111</v>
      </c>
      <c r="I517" s="24" t="s">
        <v>73</v>
      </c>
      <c r="J517" s="58" t="n">
        <v>2399.9</v>
      </c>
      <c r="K517" s="24" t="n">
        <v>5</v>
      </c>
      <c r="L517" s="58" t="n">
        <v>11999.5</v>
      </c>
      <c r="M517" s="58" t="n">
        <v>26498</v>
      </c>
      <c r="N517" s="24" t="s">
        <v>1112</v>
      </c>
      <c r="O517" s="24" t="s">
        <v>1113</v>
      </c>
      <c r="P517" s="24" t="s">
        <v>1114</v>
      </c>
      <c r="Q517" s="24" t="s">
        <v>77</v>
      </c>
      <c r="R517" s="24" t="s">
        <v>221</v>
      </c>
      <c r="S517" s="59"/>
      <c r="T517" s="59"/>
    </row>
    <row r="518" customFormat="false" ht="15" hidden="false" customHeight="false" outlineLevel="0" collapsed="false">
      <c r="A518" s="31"/>
      <c r="B518" s="24"/>
      <c r="C518" s="24"/>
      <c r="D518" s="24"/>
      <c r="E518" s="24"/>
      <c r="F518" s="24"/>
      <c r="G518" s="24"/>
      <c r="H518" s="24" t="s">
        <v>1115</v>
      </c>
      <c r="I518" s="24" t="s">
        <v>73</v>
      </c>
      <c r="J518" s="58" t="n">
        <v>3999.5</v>
      </c>
      <c r="K518" s="24" t="n">
        <v>1</v>
      </c>
      <c r="L518" s="58" t="n">
        <v>3999.5</v>
      </c>
      <c r="M518" s="58"/>
      <c r="N518" s="58"/>
      <c r="O518" s="58"/>
      <c r="P518" s="58"/>
      <c r="Q518" s="24"/>
      <c r="R518" s="24"/>
      <c r="S518" s="59"/>
      <c r="T518" s="59"/>
    </row>
    <row r="519" customFormat="false" ht="30" hidden="false" customHeight="false" outlineLevel="0" collapsed="false">
      <c r="A519" s="31"/>
      <c r="B519" s="24"/>
      <c r="C519" s="24"/>
      <c r="D519" s="24"/>
      <c r="E519" s="24"/>
      <c r="F519" s="24"/>
      <c r="G519" s="24"/>
      <c r="H519" s="24" t="s">
        <v>1116</v>
      </c>
      <c r="I519" s="24" t="s">
        <v>73</v>
      </c>
      <c r="J519" s="58" t="n">
        <v>1899.9</v>
      </c>
      <c r="K519" s="24" t="n">
        <v>5</v>
      </c>
      <c r="L519" s="58" t="n">
        <v>9499.5</v>
      </c>
      <c r="M519" s="58"/>
      <c r="N519" s="58"/>
      <c r="O519" s="58"/>
      <c r="P519" s="58"/>
      <c r="Q519" s="24"/>
      <c r="R519" s="24"/>
      <c r="S519" s="59"/>
      <c r="T519" s="59"/>
    </row>
    <row r="520" customFormat="false" ht="87.75" hidden="false" customHeight="true" outlineLevel="0" collapsed="false">
      <c r="A520" s="31"/>
      <c r="B520" s="24"/>
      <c r="C520" s="24"/>
      <c r="D520" s="24"/>
      <c r="E520" s="24"/>
      <c r="F520" s="24"/>
      <c r="G520" s="24"/>
      <c r="H520" s="24" t="s">
        <v>1117</v>
      </c>
      <c r="I520" s="24" t="s">
        <v>73</v>
      </c>
      <c r="J520" s="58" t="n">
        <v>999.5</v>
      </c>
      <c r="K520" s="24" t="n">
        <v>1</v>
      </c>
      <c r="L520" s="58" t="n">
        <v>999.5</v>
      </c>
      <c r="M520" s="58"/>
      <c r="N520" s="58"/>
      <c r="O520" s="58"/>
      <c r="P520" s="58"/>
      <c r="Q520" s="24"/>
      <c r="R520" s="24"/>
      <c r="S520" s="59"/>
      <c r="T520" s="59"/>
    </row>
    <row r="521" customFormat="false" ht="81.75" hidden="false" customHeight="true" outlineLevel="0" collapsed="false">
      <c r="A521" s="31" t="s">
        <v>1118</v>
      </c>
      <c r="B521" s="24" t="s">
        <v>1119</v>
      </c>
      <c r="C521" s="24" t="s">
        <v>1120</v>
      </c>
      <c r="D521" s="24" t="s">
        <v>949</v>
      </c>
      <c r="E521" s="24" t="s">
        <v>1121</v>
      </c>
      <c r="F521" s="24" t="s">
        <v>1122</v>
      </c>
      <c r="G521" s="24" t="s">
        <v>679</v>
      </c>
      <c r="H521" s="24" t="s">
        <v>1123</v>
      </c>
      <c r="I521" s="24" t="s">
        <v>110</v>
      </c>
      <c r="J521" s="58" t="n">
        <v>81544.26</v>
      </c>
      <c r="K521" s="24" t="n">
        <v>1</v>
      </c>
      <c r="L521" s="58" t="n">
        <v>81544.26</v>
      </c>
      <c r="M521" s="58" t="n">
        <v>81544.26</v>
      </c>
      <c r="N521" s="24" t="s">
        <v>922</v>
      </c>
      <c r="O521" s="24" t="s">
        <v>923</v>
      </c>
      <c r="P521" s="24" t="s">
        <v>924</v>
      </c>
      <c r="Q521" s="64" t="s">
        <v>978</v>
      </c>
      <c r="R521" s="24" t="s">
        <v>221</v>
      </c>
      <c r="S521" s="59"/>
      <c r="T521" s="59"/>
    </row>
    <row r="522" customFormat="false" ht="81.75" hidden="false" customHeight="true" outlineLevel="0" collapsed="false">
      <c r="A522" s="31" t="s">
        <v>1124</v>
      </c>
      <c r="B522" s="24" t="s">
        <v>1125</v>
      </c>
      <c r="C522" s="24" t="s">
        <v>1126</v>
      </c>
      <c r="D522" s="24" t="s">
        <v>1038</v>
      </c>
      <c r="E522" s="65" t="n">
        <v>46156</v>
      </c>
      <c r="F522" s="65" t="n">
        <v>46521</v>
      </c>
      <c r="G522" s="24" t="s">
        <v>679</v>
      </c>
      <c r="H522" s="24" t="s">
        <v>1127</v>
      </c>
      <c r="I522" s="24" t="s">
        <v>110</v>
      </c>
      <c r="J522" s="58" t="n">
        <v>48480.92</v>
      </c>
      <c r="K522" s="24" t="n">
        <v>1</v>
      </c>
      <c r="L522" s="58" t="n">
        <v>48480.92</v>
      </c>
      <c r="M522" s="58" t="n">
        <v>48480.92</v>
      </c>
      <c r="N522" s="24" t="s">
        <v>922</v>
      </c>
      <c r="O522" s="24" t="s">
        <v>923</v>
      </c>
      <c r="P522" s="24" t="s">
        <v>924</v>
      </c>
      <c r="Q522" s="64" t="s">
        <v>750</v>
      </c>
      <c r="R522" s="24" t="s">
        <v>221</v>
      </c>
      <c r="S522" s="59"/>
      <c r="T522" s="59"/>
    </row>
    <row r="523" customFormat="false" ht="81.75" hidden="false" customHeight="true" outlineLevel="0" collapsed="false">
      <c r="A523" s="31" t="s">
        <v>1128</v>
      </c>
      <c r="B523" s="24" t="s">
        <v>1129</v>
      </c>
      <c r="C523" s="24" t="s">
        <v>1130</v>
      </c>
      <c r="D523" s="24" t="s">
        <v>1131</v>
      </c>
      <c r="E523" s="65" t="n">
        <v>46160</v>
      </c>
      <c r="F523" s="65" t="n">
        <v>46525</v>
      </c>
      <c r="G523" s="24" t="s">
        <v>679</v>
      </c>
      <c r="H523" s="24" t="s">
        <v>1132</v>
      </c>
      <c r="I523" s="24" t="s">
        <v>1133</v>
      </c>
      <c r="J523" s="58" t="n">
        <v>530.5</v>
      </c>
      <c r="K523" s="24" t="n">
        <v>20</v>
      </c>
      <c r="L523" s="58" t="n">
        <v>10610</v>
      </c>
      <c r="M523" s="58" t="n">
        <v>57584</v>
      </c>
      <c r="N523" s="66" t="s">
        <v>1134</v>
      </c>
      <c r="O523" s="66" t="s">
        <v>1135</v>
      </c>
      <c r="P523" s="67" t="s">
        <v>1136</v>
      </c>
      <c r="Q523" s="64" t="s">
        <v>684</v>
      </c>
      <c r="R523" s="24" t="s">
        <v>221</v>
      </c>
      <c r="S523" s="59"/>
      <c r="T523" s="59"/>
    </row>
    <row r="524" customFormat="false" ht="81.75" hidden="false" customHeight="true" outlineLevel="0" collapsed="false">
      <c r="A524" s="31"/>
      <c r="B524" s="24"/>
      <c r="C524" s="24"/>
      <c r="D524" s="24"/>
      <c r="E524" s="24"/>
      <c r="F524" s="24"/>
      <c r="G524" s="24"/>
      <c r="H524" s="24" t="s">
        <v>1137</v>
      </c>
      <c r="I524" s="24" t="s">
        <v>1133</v>
      </c>
      <c r="J524" s="58" t="n">
        <v>2348.7</v>
      </c>
      <c r="K524" s="24" t="n">
        <v>20</v>
      </c>
      <c r="L524" s="58" t="n">
        <v>46974</v>
      </c>
      <c r="M524" s="58"/>
      <c r="N524" s="66"/>
      <c r="O524" s="66"/>
      <c r="P524" s="66"/>
      <c r="Q524" s="64"/>
      <c r="R524" s="24"/>
      <c r="S524" s="59"/>
      <c r="T524" s="59"/>
    </row>
    <row r="525" customFormat="false" ht="112.85" hidden="false" customHeight="true" outlineLevel="0" collapsed="false">
      <c r="A525" s="31" t="s">
        <v>1138</v>
      </c>
      <c r="B525" s="24" t="s">
        <v>1139</v>
      </c>
      <c r="C525" s="24" t="s">
        <v>1140</v>
      </c>
      <c r="D525" s="24" t="s">
        <v>1141</v>
      </c>
      <c r="E525" s="65" t="n">
        <v>46163</v>
      </c>
      <c r="F525" s="65" t="n">
        <v>46528</v>
      </c>
      <c r="G525" s="24" t="s">
        <v>679</v>
      </c>
      <c r="H525" s="24" t="s">
        <v>1142</v>
      </c>
      <c r="I525" s="24" t="s">
        <v>73</v>
      </c>
      <c r="J525" s="68" t="n">
        <v>1100</v>
      </c>
      <c r="K525" s="24" t="n">
        <v>1</v>
      </c>
      <c r="L525" s="68" t="n">
        <v>1100</v>
      </c>
      <c r="M525" s="68" t="n">
        <v>1100</v>
      </c>
      <c r="N525" s="24" t="s">
        <v>1143</v>
      </c>
      <c r="O525" s="24" t="s">
        <v>1144</v>
      </c>
      <c r="P525" s="24" t="s">
        <v>1145</v>
      </c>
      <c r="Q525" s="64" t="s">
        <v>1058</v>
      </c>
      <c r="R525" s="24" t="s">
        <v>221</v>
      </c>
      <c r="S525" s="59"/>
      <c r="T525" s="59"/>
    </row>
    <row r="526" customFormat="false" ht="117.5" hidden="false" customHeight="true" outlineLevel="0" collapsed="false">
      <c r="A526" s="31" t="s">
        <v>1146</v>
      </c>
      <c r="B526" s="24" t="s">
        <v>1147</v>
      </c>
      <c r="C526" s="24" t="s">
        <v>1140</v>
      </c>
      <c r="D526" s="24" t="s">
        <v>1141</v>
      </c>
      <c r="E526" s="65" t="n">
        <v>46162</v>
      </c>
      <c r="F526" s="65" t="n">
        <v>46527</v>
      </c>
      <c r="G526" s="24" t="s">
        <v>679</v>
      </c>
      <c r="H526" s="24" t="s">
        <v>1148</v>
      </c>
      <c r="I526" s="24" t="s">
        <v>73</v>
      </c>
      <c r="J526" s="69" t="n">
        <v>1290</v>
      </c>
      <c r="K526" s="24" t="n">
        <v>1</v>
      </c>
      <c r="L526" s="68" t="n">
        <v>1290</v>
      </c>
      <c r="M526" s="68" t="n">
        <v>1290</v>
      </c>
      <c r="N526" s="24" t="s">
        <v>1149</v>
      </c>
      <c r="O526" s="24" t="s">
        <v>1150</v>
      </c>
      <c r="P526" s="24" t="s">
        <v>1151</v>
      </c>
      <c r="Q526" s="64" t="s">
        <v>1058</v>
      </c>
      <c r="R526" s="24" t="s">
        <v>221</v>
      </c>
      <c r="S526" s="59"/>
      <c r="T526" s="59"/>
    </row>
    <row r="527" customFormat="false" ht="81.75" hidden="false" customHeight="true" outlineLevel="0" collapsed="false">
      <c r="A527" s="31" t="s">
        <v>1152</v>
      </c>
      <c r="B527" s="24" t="s">
        <v>1153</v>
      </c>
      <c r="C527" s="24" t="s">
        <v>1140</v>
      </c>
      <c r="D527" s="24" t="s">
        <v>1154</v>
      </c>
      <c r="E527" s="65" t="n">
        <v>46162</v>
      </c>
      <c r="F527" s="65" t="n">
        <v>47988</v>
      </c>
      <c r="G527" s="24" t="s">
        <v>679</v>
      </c>
      <c r="H527" s="24" t="s">
        <v>1155</v>
      </c>
      <c r="I527" s="24" t="s">
        <v>27</v>
      </c>
      <c r="J527" s="68" t="n">
        <v>3118.6</v>
      </c>
      <c r="K527" s="24" t="n">
        <v>60</v>
      </c>
      <c r="L527" s="68" t="n">
        <v>187116</v>
      </c>
      <c r="M527" s="68" t="n">
        <v>187116</v>
      </c>
      <c r="N527" s="24" t="s">
        <v>1156</v>
      </c>
      <c r="O527" s="24" t="s">
        <v>1157</v>
      </c>
      <c r="P527" s="24" t="s">
        <v>1158</v>
      </c>
      <c r="Q527" s="64" t="s">
        <v>57</v>
      </c>
      <c r="R527" s="24" t="s">
        <v>221</v>
      </c>
      <c r="S527" s="59"/>
      <c r="T527" s="59"/>
    </row>
    <row r="528" customFormat="false" ht="13.8" hidden="false" customHeight="false" outlineLevel="0" collapsed="false">
      <c r="A528" s="70"/>
      <c r="H528" s="55"/>
      <c r="I528" s="55"/>
      <c r="J528" s="71"/>
      <c r="K528" s="55"/>
      <c r="L528" s="71"/>
      <c r="Q528" s="72"/>
      <c r="S528" s="59"/>
      <c r="T528" s="59"/>
    </row>
    <row r="529" customFormat="false" ht="15" hidden="false" customHeight="false" outlineLevel="0" collapsed="false">
      <c r="H529" s="55"/>
      <c r="I529" s="55"/>
      <c r="J529" s="71"/>
      <c r="K529" s="55"/>
      <c r="L529" s="71"/>
      <c r="Q529" s="72"/>
      <c r="S529" s="59"/>
      <c r="T529" s="59"/>
    </row>
    <row r="530" customFormat="false" ht="15" hidden="false" customHeight="false" outlineLevel="0" collapsed="false">
      <c r="A530" s="73" t="s">
        <v>1159</v>
      </c>
      <c r="B530" s="74" t="n">
        <f aca="false">COUNTIF(G:G,"ATIVO")</f>
        <v>101</v>
      </c>
      <c r="C530" s="75"/>
      <c r="D530" s="55"/>
      <c r="E530" s="76"/>
      <c r="F530" s="76"/>
      <c r="G530" s="55"/>
      <c r="H530" s="55"/>
      <c r="I530" s="55"/>
      <c r="J530" s="77"/>
      <c r="K530" s="55"/>
      <c r="L530" s="77"/>
      <c r="M530" s="77"/>
      <c r="N530" s="55"/>
      <c r="O530" s="55"/>
      <c r="P530" s="55"/>
      <c r="Q530" s="55"/>
      <c r="R530" s="55"/>
      <c r="S530" s="55"/>
    </row>
    <row r="531" customFormat="false" ht="15" hidden="false" customHeight="false" outlineLevel="0" collapsed="false">
      <c r="A531" s="73" t="s">
        <v>1160</v>
      </c>
      <c r="B531" s="74" t="n">
        <f aca="false">COUNTIF(G:G,"CONCLUÍDO")</f>
        <v>12</v>
      </c>
      <c r="C531" s="75"/>
      <c r="D531" s="55"/>
      <c r="E531" s="76"/>
      <c r="F531" s="76"/>
      <c r="G531" s="55"/>
      <c r="H531" s="55"/>
      <c r="I531" s="55"/>
      <c r="J531" s="77"/>
      <c r="K531" s="55"/>
      <c r="L531" s="77"/>
      <c r="M531" s="77"/>
      <c r="N531" s="55"/>
      <c r="O531" s="55"/>
      <c r="P531" s="55"/>
      <c r="Q531" s="55"/>
      <c r="R531" s="55"/>
      <c r="S531" s="55"/>
    </row>
    <row r="532" customFormat="false" ht="15" hidden="false" customHeight="false" outlineLevel="0" collapsed="false">
      <c r="A532" s="73" t="s">
        <v>1161</v>
      </c>
      <c r="B532" s="74" t="n">
        <f aca="false">COUNTIF(G:G,"RESCINDIDO")</f>
        <v>0</v>
      </c>
      <c r="C532" s="55"/>
      <c r="D532" s="55"/>
      <c r="E532" s="76"/>
      <c r="F532" s="76"/>
      <c r="G532" s="55"/>
      <c r="H532" s="55"/>
      <c r="I532" s="55"/>
      <c r="J532" s="77"/>
      <c r="K532" s="55"/>
      <c r="L532" s="77"/>
      <c r="M532" s="77"/>
      <c r="N532" s="55"/>
      <c r="O532" s="55"/>
      <c r="P532" s="55"/>
      <c r="Q532" s="55"/>
      <c r="R532" s="55"/>
      <c r="S532" s="55"/>
    </row>
    <row r="533" customFormat="false" ht="15" hidden="false" customHeight="false" outlineLevel="0" collapsed="false">
      <c r="A533" s="78"/>
      <c r="B533" s="78"/>
      <c r="C533" s="78"/>
      <c r="D533" s="78"/>
      <c r="E533" s="79"/>
      <c r="F533" s="79"/>
      <c r="G533" s="78"/>
      <c r="H533" s="55"/>
      <c r="I533" s="55"/>
      <c r="J533" s="77"/>
      <c r="K533" s="55"/>
      <c r="L533" s="77"/>
      <c r="M533" s="80"/>
      <c r="N533" s="78"/>
      <c r="O533" s="78"/>
      <c r="P533" s="78"/>
      <c r="Q533" s="72"/>
      <c r="R533" s="78"/>
      <c r="S533" s="78"/>
    </row>
    <row r="534" customFormat="false" ht="15" hidden="false" customHeight="false" outlineLevel="0" collapsed="false">
      <c r="A534" s="81" t="s">
        <v>1162</v>
      </c>
      <c r="B534" s="81"/>
      <c r="C534" s="82" t="n">
        <f aca="true">NOW()</f>
        <v>46188.4373979398</v>
      </c>
      <c r="G534" s="83"/>
      <c r="H534" s="84"/>
      <c r="I534" s="3"/>
      <c r="K534" s="3"/>
      <c r="N534" s="3"/>
      <c r="O534" s="3"/>
      <c r="P534" s="3"/>
      <c r="Q534" s="84"/>
    </row>
    <row r="535" customFormat="false" ht="15" hidden="false" customHeight="false" outlineLevel="0" collapsed="false">
      <c r="A535" s="85" t="s">
        <v>1163</v>
      </c>
      <c r="B535" s="85"/>
      <c r="C535" s="85"/>
      <c r="D535" s="85"/>
      <c r="E535" s="85"/>
      <c r="F535" s="85"/>
      <c r="G535" s="85"/>
      <c r="H535" s="84"/>
      <c r="I535" s="3"/>
      <c r="K535" s="3"/>
      <c r="N535" s="3"/>
      <c r="O535" s="3"/>
      <c r="P535" s="3"/>
      <c r="Q535" s="84"/>
    </row>
  </sheetData>
  <autoFilter ref="A6:BV487"/>
  <mergeCells count="1225">
    <mergeCell ref="A2:R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R5:R6"/>
    <mergeCell ref="A7:A22"/>
    <mergeCell ref="B7:B22"/>
    <mergeCell ref="C7:C22"/>
    <mergeCell ref="D7:D22"/>
    <mergeCell ref="E7:E22"/>
    <mergeCell ref="F7:F22"/>
    <mergeCell ref="G7:G22"/>
    <mergeCell ref="H7:H22"/>
    <mergeCell ref="I7:I22"/>
    <mergeCell ref="J7:J22"/>
    <mergeCell ref="K7:K22"/>
    <mergeCell ref="L7:L22"/>
    <mergeCell ref="M7:M22"/>
    <mergeCell ref="N7:N22"/>
    <mergeCell ref="O7:O22"/>
    <mergeCell ref="P7:P22"/>
    <mergeCell ref="Q7:Q22"/>
    <mergeCell ref="A23:A36"/>
    <mergeCell ref="B23:B36"/>
    <mergeCell ref="C23:C36"/>
    <mergeCell ref="D23:D36"/>
    <mergeCell ref="E23:E36"/>
    <mergeCell ref="F23:F36"/>
    <mergeCell ref="G23:G36"/>
    <mergeCell ref="H23:H36"/>
    <mergeCell ref="I23:I36"/>
    <mergeCell ref="J23:J36"/>
    <mergeCell ref="K23:K36"/>
    <mergeCell ref="L23:L36"/>
    <mergeCell ref="M23:M36"/>
    <mergeCell ref="N23:N36"/>
    <mergeCell ref="O23:O36"/>
    <mergeCell ref="P23:P36"/>
    <mergeCell ref="Q23:Q36"/>
    <mergeCell ref="A37:A40"/>
    <mergeCell ref="B37:B40"/>
    <mergeCell ref="C37:C40"/>
    <mergeCell ref="D37:D40"/>
    <mergeCell ref="E37:E40"/>
    <mergeCell ref="F37:F40"/>
    <mergeCell ref="G37:G40"/>
    <mergeCell ref="H37:H40"/>
    <mergeCell ref="I37:I40"/>
    <mergeCell ref="J37:J40"/>
    <mergeCell ref="K37:K40"/>
    <mergeCell ref="L37:L40"/>
    <mergeCell ref="M37:M40"/>
    <mergeCell ref="N37:N40"/>
    <mergeCell ref="O37:O40"/>
    <mergeCell ref="P37:P40"/>
    <mergeCell ref="Q37:Q40"/>
    <mergeCell ref="A41:A50"/>
    <mergeCell ref="B41:B50"/>
    <mergeCell ref="C41:C50"/>
    <mergeCell ref="D41:D50"/>
    <mergeCell ref="E41:E50"/>
    <mergeCell ref="F41:F50"/>
    <mergeCell ref="G41:G50"/>
    <mergeCell ref="H41:H50"/>
    <mergeCell ref="I41:I50"/>
    <mergeCell ref="J41:J50"/>
    <mergeCell ref="K41:K50"/>
    <mergeCell ref="L41:L50"/>
    <mergeCell ref="M41:M50"/>
    <mergeCell ref="N41:N50"/>
    <mergeCell ref="O41:O50"/>
    <mergeCell ref="P41:P50"/>
    <mergeCell ref="Q41:Q50"/>
    <mergeCell ref="A51:A58"/>
    <mergeCell ref="B51:B58"/>
    <mergeCell ref="C51:C58"/>
    <mergeCell ref="D51:D58"/>
    <mergeCell ref="E51:E58"/>
    <mergeCell ref="F51:F58"/>
    <mergeCell ref="G51:G58"/>
    <mergeCell ref="H51:H58"/>
    <mergeCell ref="I51:I58"/>
    <mergeCell ref="J51:J58"/>
    <mergeCell ref="K51:K58"/>
    <mergeCell ref="L51:L58"/>
    <mergeCell ref="M51:M58"/>
    <mergeCell ref="N51:N58"/>
    <mergeCell ref="O51:O58"/>
    <mergeCell ref="P51:P58"/>
    <mergeCell ref="Q51:Q58"/>
    <mergeCell ref="A59:A67"/>
    <mergeCell ref="B59:B67"/>
    <mergeCell ref="C59:C67"/>
    <mergeCell ref="D59:D67"/>
    <mergeCell ref="E59:E67"/>
    <mergeCell ref="F59:F67"/>
    <mergeCell ref="G59:G67"/>
    <mergeCell ref="M59:M67"/>
    <mergeCell ref="N59:N67"/>
    <mergeCell ref="O59:O67"/>
    <mergeCell ref="P59:P67"/>
    <mergeCell ref="Q59:Q67"/>
    <mergeCell ref="H60:H67"/>
    <mergeCell ref="I60:I67"/>
    <mergeCell ref="J60:J67"/>
    <mergeCell ref="K60:K67"/>
    <mergeCell ref="L60:L67"/>
    <mergeCell ref="A68:A73"/>
    <mergeCell ref="B68:B73"/>
    <mergeCell ref="C68:C73"/>
    <mergeCell ref="D68:D73"/>
    <mergeCell ref="E68:E73"/>
    <mergeCell ref="F68:F73"/>
    <mergeCell ref="G68:G73"/>
    <mergeCell ref="H68:H73"/>
    <mergeCell ref="I68:I73"/>
    <mergeCell ref="J68:J73"/>
    <mergeCell ref="K68:K73"/>
    <mergeCell ref="L68:L73"/>
    <mergeCell ref="M68:M73"/>
    <mergeCell ref="N68:N73"/>
    <mergeCell ref="O68:O73"/>
    <mergeCell ref="P68:P73"/>
    <mergeCell ref="Q68:Q73"/>
    <mergeCell ref="A74:A82"/>
    <mergeCell ref="B74:B82"/>
    <mergeCell ref="C74:C82"/>
    <mergeCell ref="D74:D82"/>
    <mergeCell ref="E74:E82"/>
    <mergeCell ref="F74:F82"/>
    <mergeCell ref="G74:G82"/>
    <mergeCell ref="H74:H82"/>
    <mergeCell ref="I74:I82"/>
    <mergeCell ref="J74:J82"/>
    <mergeCell ref="K74:K82"/>
    <mergeCell ref="L74:L82"/>
    <mergeCell ref="M74:M82"/>
    <mergeCell ref="N74:N82"/>
    <mergeCell ref="O74:O82"/>
    <mergeCell ref="P74:P82"/>
    <mergeCell ref="Q74:Q82"/>
    <mergeCell ref="A83:A98"/>
    <mergeCell ref="B83:B98"/>
    <mergeCell ref="C83:C98"/>
    <mergeCell ref="D83:D98"/>
    <mergeCell ref="E83:E98"/>
    <mergeCell ref="F83:F98"/>
    <mergeCell ref="G83:G98"/>
    <mergeCell ref="M83:M98"/>
    <mergeCell ref="N83:N98"/>
    <mergeCell ref="O83:O98"/>
    <mergeCell ref="P83:P98"/>
    <mergeCell ref="Q83:Q98"/>
    <mergeCell ref="H88:H98"/>
    <mergeCell ref="I88:I98"/>
    <mergeCell ref="J88:J98"/>
    <mergeCell ref="K88:K98"/>
    <mergeCell ref="L88:L98"/>
    <mergeCell ref="A99:A109"/>
    <mergeCell ref="B99:B109"/>
    <mergeCell ref="C99:C109"/>
    <mergeCell ref="D99:D109"/>
    <mergeCell ref="E99:E109"/>
    <mergeCell ref="F99:F109"/>
    <mergeCell ref="G99:G109"/>
    <mergeCell ref="M99:M109"/>
    <mergeCell ref="N99:N109"/>
    <mergeCell ref="O99:O109"/>
    <mergeCell ref="P99:P109"/>
    <mergeCell ref="Q99:Q109"/>
    <mergeCell ref="H101:H109"/>
    <mergeCell ref="I101:I109"/>
    <mergeCell ref="J101:J109"/>
    <mergeCell ref="K101:K109"/>
    <mergeCell ref="L101:L109"/>
    <mergeCell ref="A110:A122"/>
    <mergeCell ref="B110:B122"/>
    <mergeCell ref="C110:C122"/>
    <mergeCell ref="D110:D122"/>
    <mergeCell ref="E110:E122"/>
    <mergeCell ref="F110:F122"/>
    <mergeCell ref="G110:G122"/>
    <mergeCell ref="H110:H122"/>
    <mergeCell ref="I110:I122"/>
    <mergeCell ref="J110:J122"/>
    <mergeCell ref="K110:K122"/>
    <mergeCell ref="L110:L122"/>
    <mergeCell ref="M110:M122"/>
    <mergeCell ref="N110:N122"/>
    <mergeCell ref="O110:O122"/>
    <mergeCell ref="P110:P122"/>
    <mergeCell ref="Q110:Q122"/>
    <mergeCell ref="A123:A127"/>
    <mergeCell ref="B123:B127"/>
    <mergeCell ref="C123:C127"/>
    <mergeCell ref="D123:D127"/>
    <mergeCell ref="E123:E127"/>
    <mergeCell ref="F123:F127"/>
    <mergeCell ref="G123:G127"/>
    <mergeCell ref="H123:H127"/>
    <mergeCell ref="I123:I127"/>
    <mergeCell ref="J123:J127"/>
    <mergeCell ref="K123:K127"/>
    <mergeCell ref="L123:L127"/>
    <mergeCell ref="M123:M127"/>
    <mergeCell ref="N123:N127"/>
    <mergeCell ref="O123:O127"/>
    <mergeCell ref="P123:P127"/>
    <mergeCell ref="Q123:Q127"/>
    <mergeCell ref="A128:A130"/>
    <mergeCell ref="B128:B130"/>
    <mergeCell ref="C128:C130"/>
    <mergeCell ref="D128:D130"/>
    <mergeCell ref="E128:E130"/>
    <mergeCell ref="F128:F130"/>
    <mergeCell ref="G128:G130"/>
    <mergeCell ref="M128:M130"/>
    <mergeCell ref="N128:N130"/>
    <mergeCell ref="O128:O130"/>
    <mergeCell ref="P128:P130"/>
    <mergeCell ref="Q128:Q130"/>
    <mergeCell ref="R128:R130"/>
    <mergeCell ref="A131:A134"/>
    <mergeCell ref="B131:B134"/>
    <mergeCell ref="C131:C134"/>
    <mergeCell ref="D131:D134"/>
    <mergeCell ref="E131:E134"/>
    <mergeCell ref="F131:F134"/>
    <mergeCell ref="G131:G134"/>
    <mergeCell ref="H131:H134"/>
    <mergeCell ref="I131:I134"/>
    <mergeCell ref="J131:J134"/>
    <mergeCell ref="K131:K134"/>
    <mergeCell ref="L131:L134"/>
    <mergeCell ref="M131:M134"/>
    <mergeCell ref="N131:N134"/>
    <mergeCell ref="O131:O134"/>
    <mergeCell ref="P131:P134"/>
    <mergeCell ref="Q131:Q134"/>
    <mergeCell ref="A135:A141"/>
    <mergeCell ref="B135:B141"/>
    <mergeCell ref="C135:C141"/>
    <mergeCell ref="D135:D141"/>
    <mergeCell ref="E135:E141"/>
    <mergeCell ref="F135:F141"/>
    <mergeCell ref="G135:G141"/>
    <mergeCell ref="H135:H141"/>
    <mergeCell ref="I135:I141"/>
    <mergeCell ref="J135:J141"/>
    <mergeCell ref="K135:K141"/>
    <mergeCell ref="L135:L141"/>
    <mergeCell ref="M135:M141"/>
    <mergeCell ref="N135:N141"/>
    <mergeCell ref="O135:O141"/>
    <mergeCell ref="P135:P141"/>
    <mergeCell ref="Q135:Q141"/>
    <mergeCell ref="A143:A155"/>
    <mergeCell ref="B143:B155"/>
    <mergeCell ref="C143:C155"/>
    <mergeCell ref="D143:D155"/>
    <mergeCell ref="E143:E155"/>
    <mergeCell ref="F143:F155"/>
    <mergeCell ref="G143:G155"/>
    <mergeCell ref="M143:M155"/>
    <mergeCell ref="N143:N155"/>
    <mergeCell ref="O143:O155"/>
    <mergeCell ref="P143:P155"/>
    <mergeCell ref="Q143:Q155"/>
    <mergeCell ref="R143:R147"/>
    <mergeCell ref="R148:R152"/>
    <mergeCell ref="H152:H155"/>
    <mergeCell ref="I152:I155"/>
    <mergeCell ref="J152:J155"/>
    <mergeCell ref="K152:K155"/>
    <mergeCell ref="L152:L155"/>
    <mergeCell ref="A156:A161"/>
    <mergeCell ref="B156:B161"/>
    <mergeCell ref="C156:C161"/>
    <mergeCell ref="D156:D161"/>
    <mergeCell ref="E156:E161"/>
    <mergeCell ref="F156:F161"/>
    <mergeCell ref="G156:G161"/>
    <mergeCell ref="H156:H161"/>
    <mergeCell ref="I156:I161"/>
    <mergeCell ref="J156:J161"/>
    <mergeCell ref="K156:K161"/>
    <mergeCell ref="L156:L161"/>
    <mergeCell ref="M156:M161"/>
    <mergeCell ref="N156:N161"/>
    <mergeCell ref="O156:O161"/>
    <mergeCell ref="P156:P161"/>
    <mergeCell ref="Q156:Q161"/>
    <mergeCell ref="A162:A171"/>
    <mergeCell ref="B162:B171"/>
    <mergeCell ref="C162:C171"/>
    <mergeCell ref="D162:D171"/>
    <mergeCell ref="E162:E171"/>
    <mergeCell ref="F162:F171"/>
    <mergeCell ref="G162:G171"/>
    <mergeCell ref="H162:H170"/>
    <mergeCell ref="I162:I170"/>
    <mergeCell ref="J162:J170"/>
    <mergeCell ref="K162:K170"/>
    <mergeCell ref="L162:L170"/>
    <mergeCell ref="M162:M171"/>
    <mergeCell ref="N162:N171"/>
    <mergeCell ref="O162:O171"/>
    <mergeCell ref="P162:P171"/>
    <mergeCell ref="Q162:Q171"/>
    <mergeCell ref="A172:A179"/>
    <mergeCell ref="B172:B179"/>
    <mergeCell ref="C172:C179"/>
    <mergeCell ref="D172:D179"/>
    <mergeCell ref="E172:E179"/>
    <mergeCell ref="F172:F179"/>
    <mergeCell ref="G172:G179"/>
    <mergeCell ref="H172:H179"/>
    <mergeCell ref="I172:I179"/>
    <mergeCell ref="J172:J179"/>
    <mergeCell ref="K172:K179"/>
    <mergeCell ref="L172:L179"/>
    <mergeCell ref="M172:M179"/>
    <mergeCell ref="N172:N179"/>
    <mergeCell ref="O172:O179"/>
    <mergeCell ref="P172:P179"/>
    <mergeCell ref="Q172:Q179"/>
    <mergeCell ref="A180:A185"/>
    <mergeCell ref="B180:B185"/>
    <mergeCell ref="C180:C185"/>
    <mergeCell ref="D180:D185"/>
    <mergeCell ref="E180:E185"/>
    <mergeCell ref="F180:F185"/>
    <mergeCell ref="G180:G185"/>
    <mergeCell ref="H180:H185"/>
    <mergeCell ref="I180:I185"/>
    <mergeCell ref="J180:J185"/>
    <mergeCell ref="K180:K185"/>
    <mergeCell ref="L180:L185"/>
    <mergeCell ref="M180:M185"/>
    <mergeCell ref="N180:N185"/>
    <mergeCell ref="O180:O185"/>
    <mergeCell ref="P180:P185"/>
    <mergeCell ref="Q180:Q185"/>
    <mergeCell ref="A186:A196"/>
    <mergeCell ref="B186:B196"/>
    <mergeCell ref="C186:C196"/>
    <mergeCell ref="D186:D196"/>
    <mergeCell ref="E186:E196"/>
    <mergeCell ref="F186:F196"/>
    <mergeCell ref="G186:G196"/>
    <mergeCell ref="M186:M196"/>
    <mergeCell ref="N186:N196"/>
    <mergeCell ref="O186:O196"/>
    <mergeCell ref="P186:P196"/>
    <mergeCell ref="Q186:Q196"/>
    <mergeCell ref="R186:R189"/>
    <mergeCell ref="H189:H196"/>
    <mergeCell ref="I189:I196"/>
    <mergeCell ref="J189:J196"/>
    <mergeCell ref="K189:K196"/>
    <mergeCell ref="L189:L196"/>
    <mergeCell ref="A197:A204"/>
    <mergeCell ref="B197:B204"/>
    <mergeCell ref="C197:C204"/>
    <mergeCell ref="D197:D204"/>
    <mergeCell ref="E197:E204"/>
    <mergeCell ref="F197:F204"/>
    <mergeCell ref="G197:G204"/>
    <mergeCell ref="H197:H204"/>
    <mergeCell ref="I197:I204"/>
    <mergeCell ref="J197:J204"/>
    <mergeCell ref="K197:K204"/>
    <mergeCell ref="L197:L204"/>
    <mergeCell ref="M197:M204"/>
    <mergeCell ref="N197:N204"/>
    <mergeCell ref="O197:O204"/>
    <mergeCell ref="P197:P204"/>
    <mergeCell ref="Q197:Q204"/>
    <mergeCell ref="A205:A211"/>
    <mergeCell ref="B205:B211"/>
    <mergeCell ref="C205:C211"/>
    <mergeCell ref="D205:D211"/>
    <mergeCell ref="E205:E211"/>
    <mergeCell ref="F205:F211"/>
    <mergeCell ref="G205:G211"/>
    <mergeCell ref="H205:H211"/>
    <mergeCell ref="I205:I211"/>
    <mergeCell ref="J205:J211"/>
    <mergeCell ref="K205:K211"/>
    <mergeCell ref="L205:L211"/>
    <mergeCell ref="M205:M211"/>
    <mergeCell ref="N205:N211"/>
    <mergeCell ref="O205:O211"/>
    <mergeCell ref="P205:P211"/>
    <mergeCell ref="Q205:Q211"/>
    <mergeCell ref="A212:A221"/>
    <mergeCell ref="B212:B221"/>
    <mergeCell ref="C212:C221"/>
    <mergeCell ref="D212:D221"/>
    <mergeCell ref="E212:E221"/>
    <mergeCell ref="F212:F221"/>
    <mergeCell ref="G212:G221"/>
    <mergeCell ref="M212:M221"/>
    <mergeCell ref="N212:N221"/>
    <mergeCell ref="O212:O221"/>
    <mergeCell ref="P212:P221"/>
    <mergeCell ref="Q212:Q221"/>
    <mergeCell ref="R212:R214"/>
    <mergeCell ref="H214:H221"/>
    <mergeCell ref="I214:I221"/>
    <mergeCell ref="J214:J221"/>
    <mergeCell ref="K214:K221"/>
    <mergeCell ref="L214:L221"/>
    <mergeCell ref="A222:A225"/>
    <mergeCell ref="B222:B225"/>
    <mergeCell ref="C222:C225"/>
    <mergeCell ref="D222:D225"/>
    <mergeCell ref="E222:E225"/>
    <mergeCell ref="F222:F225"/>
    <mergeCell ref="G222:G225"/>
    <mergeCell ref="H222:H225"/>
    <mergeCell ref="I222:I225"/>
    <mergeCell ref="J222:J225"/>
    <mergeCell ref="K222:K225"/>
    <mergeCell ref="L222:L225"/>
    <mergeCell ref="M222:M225"/>
    <mergeCell ref="N222:N225"/>
    <mergeCell ref="O222:O225"/>
    <mergeCell ref="P222:P225"/>
    <mergeCell ref="Q222:Q225"/>
    <mergeCell ref="A226:A232"/>
    <mergeCell ref="B226:B232"/>
    <mergeCell ref="C226:C232"/>
    <mergeCell ref="D226:D232"/>
    <mergeCell ref="E226:E232"/>
    <mergeCell ref="F226:F232"/>
    <mergeCell ref="G226:G232"/>
    <mergeCell ref="H226:H232"/>
    <mergeCell ref="I226:I232"/>
    <mergeCell ref="J226:J232"/>
    <mergeCell ref="K226:K232"/>
    <mergeCell ref="L226:L232"/>
    <mergeCell ref="M226:M232"/>
    <mergeCell ref="N226:N232"/>
    <mergeCell ref="O226:O232"/>
    <mergeCell ref="P226:P232"/>
    <mergeCell ref="Q226:Q232"/>
    <mergeCell ref="A234:A240"/>
    <mergeCell ref="B234:B240"/>
    <mergeCell ref="C234:C240"/>
    <mergeCell ref="D234:D240"/>
    <mergeCell ref="E234:E240"/>
    <mergeCell ref="F234:F240"/>
    <mergeCell ref="G234:G240"/>
    <mergeCell ref="H234:H240"/>
    <mergeCell ref="I234:I240"/>
    <mergeCell ref="J234:J240"/>
    <mergeCell ref="K234:K240"/>
    <mergeCell ref="L234:L240"/>
    <mergeCell ref="M234:M240"/>
    <mergeCell ref="N234:N240"/>
    <mergeCell ref="O234:O240"/>
    <mergeCell ref="P234:P240"/>
    <mergeCell ref="Q234:Q240"/>
    <mergeCell ref="A241:A249"/>
    <mergeCell ref="B241:B249"/>
    <mergeCell ref="C241:C249"/>
    <mergeCell ref="D241:D249"/>
    <mergeCell ref="E241:E249"/>
    <mergeCell ref="F241:F249"/>
    <mergeCell ref="G241:G249"/>
    <mergeCell ref="M241:M249"/>
    <mergeCell ref="N241:N249"/>
    <mergeCell ref="O241:O249"/>
    <mergeCell ref="P241:P249"/>
    <mergeCell ref="Q241:Q249"/>
    <mergeCell ref="R241:R243"/>
    <mergeCell ref="H243:H249"/>
    <mergeCell ref="I243:I249"/>
    <mergeCell ref="J243:J249"/>
    <mergeCell ref="K243:K249"/>
    <mergeCell ref="L243:L249"/>
    <mergeCell ref="A250:A254"/>
    <mergeCell ref="B250:B254"/>
    <mergeCell ref="C250:C254"/>
    <mergeCell ref="D250:D254"/>
    <mergeCell ref="E250:E254"/>
    <mergeCell ref="F250:F254"/>
    <mergeCell ref="G250:G254"/>
    <mergeCell ref="H250:H254"/>
    <mergeCell ref="I250:I254"/>
    <mergeCell ref="J250:J254"/>
    <mergeCell ref="K250:K254"/>
    <mergeCell ref="L250:L254"/>
    <mergeCell ref="M250:M254"/>
    <mergeCell ref="N250:N254"/>
    <mergeCell ref="O250:O254"/>
    <mergeCell ref="P250:P254"/>
    <mergeCell ref="Q250:Q254"/>
    <mergeCell ref="A255:A264"/>
    <mergeCell ref="B255:B264"/>
    <mergeCell ref="C255:C264"/>
    <mergeCell ref="D255:D264"/>
    <mergeCell ref="E255:E264"/>
    <mergeCell ref="F255:F264"/>
    <mergeCell ref="G255:G264"/>
    <mergeCell ref="M255:M264"/>
    <mergeCell ref="N255:N264"/>
    <mergeCell ref="O255:O264"/>
    <mergeCell ref="P255:P264"/>
    <mergeCell ref="Q255:Q264"/>
    <mergeCell ref="R255:R258"/>
    <mergeCell ref="H258:H264"/>
    <mergeCell ref="I258:I264"/>
    <mergeCell ref="J258:J264"/>
    <mergeCell ref="K258:K264"/>
    <mergeCell ref="L258:L264"/>
    <mergeCell ref="A265:A271"/>
    <mergeCell ref="B265:B271"/>
    <mergeCell ref="C265:C271"/>
    <mergeCell ref="D265:D271"/>
    <mergeCell ref="E265:E271"/>
    <mergeCell ref="F265:F271"/>
    <mergeCell ref="G265:G271"/>
    <mergeCell ref="H265:H271"/>
    <mergeCell ref="I265:I271"/>
    <mergeCell ref="J265:J271"/>
    <mergeCell ref="K265:K271"/>
    <mergeCell ref="L265:L271"/>
    <mergeCell ref="M265:M271"/>
    <mergeCell ref="N265:N271"/>
    <mergeCell ref="O265:O271"/>
    <mergeCell ref="P265:P271"/>
    <mergeCell ref="Q265:Q271"/>
    <mergeCell ref="A272:A279"/>
    <mergeCell ref="B272:B279"/>
    <mergeCell ref="C272:C279"/>
    <mergeCell ref="D272:D279"/>
    <mergeCell ref="E272:E279"/>
    <mergeCell ref="F272:F279"/>
    <mergeCell ref="G272:G279"/>
    <mergeCell ref="H272:H279"/>
    <mergeCell ref="I272:I279"/>
    <mergeCell ref="J272:J279"/>
    <mergeCell ref="K272:K279"/>
    <mergeCell ref="L272:L279"/>
    <mergeCell ref="M272:M279"/>
    <mergeCell ref="N272:N279"/>
    <mergeCell ref="O272:O279"/>
    <mergeCell ref="P272:P279"/>
    <mergeCell ref="Q272:Q279"/>
    <mergeCell ref="A280:A281"/>
    <mergeCell ref="B280:B281"/>
    <mergeCell ref="C280:C281"/>
    <mergeCell ref="D280:D281"/>
    <mergeCell ref="E280:E281"/>
    <mergeCell ref="F280:F281"/>
    <mergeCell ref="G280:G281"/>
    <mergeCell ref="H280:H281"/>
    <mergeCell ref="I280:I281"/>
    <mergeCell ref="J280:J281"/>
    <mergeCell ref="K280:K281"/>
    <mergeCell ref="L280:L281"/>
    <mergeCell ref="M280:M281"/>
    <mergeCell ref="N280:N281"/>
    <mergeCell ref="O280:O281"/>
    <mergeCell ref="P280:P281"/>
    <mergeCell ref="Q280:Q281"/>
    <mergeCell ref="A282:A290"/>
    <mergeCell ref="B282:B290"/>
    <mergeCell ref="C282:C290"/>
    <mergeCell ref="D282:D290"/>
    <mergeCell ref="E282:E290"/>
    <mergeCell ref="F282:F290"/>
    <mergeCell ref="G282:G290"/>
    <mergeCell ref="H282:H290"/>
    <mergeCell ref="I282:I290"/>
    <mergeCell ref="J282:J290"/>
    <mergeCell ref="K282:K290"/>
    <mergeCell ref="L282:L290"/>
    <mergeCell ref="M282:M290"/>
    <mergeCell ref="N282:N290"/>
    <mergeCell ref="O282:O290"/>
    <mergeCell ref="P282:P290"/>
    <mergeCell ref="Q282:Q290"/>
    <mergeCell ref="A291:A297"/>
    <mergeCell ref="B291:B297"/>
    <mergeCell ref="C291:C297"/>
    <mergeCell ref="D291:D297"/>
    <mergeCell ref="E291:E297"/>
    <mergeCell ref="F291:F297"/>
    <mergeCell ref="G291:G297"/>
    <mergeCell ref="H291:H297"/>
    <mergeCell ref="I291:I297"/>
    <mergeCell ref="J291:J297"/>
    <mergeCell ref="K291:K297"/>
    <mergeCell ref="L291:L297"/>
    <mergeCell ref="M291:M297"/>
    <mergeCell ref="N291:N297"/>
    <mergeCell ref="O291:O297"/>
    <mergeCell ref="P291:P297"/>
    <mergeCell ref="Q291:Q297"/>
    <mergeCell ref="A299:A302"/>
    <mergeCell ref="B299:B302"/>
    <mergeCell ref="C299:C302"/>
    <mergeCell ref="D299:D302"/>
    <mergeCell ref="E299:E302"/>
    <mergeCell ref="F299:F302"/>
    <mergeCell ref="G299:G302"/>
    <mergeCell ref="M299:M302"/>
    <mergeCell ref="N299:N302"/>
    <mergeCell ref="O299:O302"/>
    <mergeCell ref="P299:P302"/>
    <mergeCell ref="Q299:Q302"/>
    <mergeCell ref="H301:H302"/>
    <mergeCell ref="I301:I302"/>
    <mergeCell ref="J301:J302"/>
    <mergeCell ref="K301:K302"/>
    <mergeCell ref="L301:L302"/>
    <mergeCell ref="A303:A311"/>
    <mergeCell ref="B303:B311"/>
    <mergeCell ref="C303:C311"/>
    <mergeCell ref="D303:D311"/>
    <mergeCell ref="E303:E311"/>
    <mergeCell ref="F303:F311"/>
    <mergeCell ref="G303:G311"/>
    <mergeCell ref="M303:M311"/>
    <mergeCell ref="N303:N311"/>
    <mergeCell ref="O303:O311"/>
    <mergeCell ref="P303:P311"/>
    <mergeCell ref="Q303:Q311"/>
    <mergeCell ref="R303:R305"/>
    <mergeCell ref="H305:H311"/>
    <mergeCell ref="I305:I311"/>
    <mergeCell ref="J305:J311"/>
    <mergeCell ref="K305:K311"/>
    <mergeCell ref="L305:L311"/>
    <mergeCell ref="A313:A323"/>
    <mergeCell ref="B313:B323"/>
    <mergeCell ref="C313:C323"/>
    <mergeCell ref="D313:D323"/>
    <mergeCell ref="E313:E323"/>
    <mergeCell ref="F313:F323"/>
    <mergeCell ref="G313:G323"/>
    <mergeCell ref="M313:M323"/>
    <mergeCell ref="N313:N323"/>
    <mergeCell ref="O313:O323"/>
    <mergeCell ref="P313:P323"/>
    <mergeCell ref="Q313:Q323"/>
    <mergeCell ref="R313:R314"/>
    <mergeCell ref="H314:H323"/>
    <mergeCell ref="I314:I323"/>
    <mergeCell ref="J314:J323"/>
    <mergeCell ref="K314:K323"/>
    <mergeCell ref="L314:L323"/>
    <mergeCell ref="A324:A329"/>
    <mergeCell ref="B324:B329"/>
    <mergeCell ref="C324:C329"/>
    <mergeCell ref="D324:D329"/>
    <mergeCell ref="E324:E329"/>
    <mergeCell ref="F324:F329"/>
    <mergeCell ref="G324:G329"/>
    <mergeCell ref="M324:M329"/>
    <mergeCell ref="N324:N329"/>
    <mergeCell ref="O324:O329"/>
    <mergeCell ref="P324:P329"/>
    <mergeCell ref="Q324:Q329"/>
    <mergeCell ref="R324:R326"/>
    <mergeCell ref="H326:H329"/>
    <mergeCell ref="I326:I329"/>
    <mergeCell ref="J326:J329"/>
    <mergeCell ref="K326:K329"/>
    <mergeCell ref="L326:L329"/>
    <mergeCell ref="A330:A340"/>
    <mergeCell ref="B330:B340"/>
    <mergeCell ref="C330:C340"/>
    <mergeCell ref="D330:D340"/>
    <mergeCell ref="E330:E340"/>
    <mergeCell ref="F330:F340"/>
    <mergeCell ref="G330:G340"/>
    <mergeCell ref="M330:M340"/>
    <mergeCell ref="N330:N340"/>
    <mergeCell ref="O330:O340"/>
    <mergeCell ref="P330:P340"/>
    <mergeCell ref="Q330:Q340"/>
    <mergeCell ref="R330:R331"/>
    <mergeCell ref="H332:H340"/>
    <mergeCell ref="I332:I340"/>
    <mergeCell ref="J332:J340"/>
    <mergeCell ref="K332:K340"/>
    <mergeCell ref="L332:L340"/>
    <mergeCell ref="R332:R333"/>
    <mergeCell ref="A341:A345"/>
    <mergeCell ref="B341:B345"/>
    <mergeCell ref="C341:C345"/>
    <mergeCell ref="D341:D345"/>
    <mergeCell ref="E341:E345"/>
    <mergeCell ref="F341:F345"/>
    <mergeCell ref="G341:G345"/>
    <mergeCell ref="H341:H345"/>
    <mergeCell ref="I341:I345"/>
    <mergeCell ref="J341:J345"/>
    <mergeCell ref="K341:K345"/>
    <mergeCell ref="L341:L345"/>
    <mergeCell ref="M341:M345"/>
    <mergeCell ref="N341:N345"/>
    <mergeCell ref="O341:O345"/>
    <mergeCell ref="P341:P345"/>
    <mergeCell ref="Q341:Q345"/>
    <mergeCell ref="A346:A347"/>
    <mergeCell ref="B346:B347"/>
    <mergeCell ref="C346:C347"/>
    <mergeCell ref="D346:D347"/>
    <mergeCell ref="E346:E347"/>
    <mergeCell ref="F346:F347"/>
    <mergeCell ref="G346:G347"/>
    <mergeCell ref="H346:H347"/>
    <mergeCell ref="I346:I347"/>
    <mergeCell ref="J346:J347"/>
    <mergeCell ref="K346:K347"/>
    <mergeCell ref="L346:L347"/>
    <mergeCell ref="M346:M347"/>
    <mergeCell ref="N346:N347"/>
    <mergeCell ref="O346:O347"/>
    <mergeCell ref="P346:P347"/>
    <mergeCell ref="Q346:Q347"/>
    <mergeCell ref="A349:A354"/>
    <mergeCell ref="B349:B354"/>
    <mergeCell ref="C349:C354"/>
    <mergeCell ref="D349:D354"/>
    <mergeCell ref="E349:E354"/>
    <mergeCell ref="F349:F354"/>
    <mergeCell ref="G349:G354"/>
    <mergeCell ref="M349:M354"/>
    <mergeCell ref="N349:N354"/>
    <mergeCell ref="O349:O354"/>
    <mergeCell ref="P349:P354"/>
    <mergeCell ref="Q349:Q354"/>
    <mergeCell ref="R349:R351"/>
    <mergeCell ref="H351:H354"/>
    <mergeCell ref="I351:I354"/>
    <mergeCell ref="J351:J354"/>
    <mergeCell ref="K351:K354"/>
    <mergeCell ref="L351:L354"/>
    <mergeCell ref="A355:A356"/>
    <mergeCell ref="B355:B356"/>
    <mergeCell ref="C355:C356"/>
    <mergeCell ref="D355:D356"/>
    <mergeCell ref="E355:E356"/>
    <mergeCell ref="F355:F356"/>
    <mergeCell ref="G355:G356"/>
    <mergeCell ref="M355:M356"/>
    <mergeCell ref="N355:N356"/>
    <mergeCell ref="O355:O356"/>
    <mergeCell ref="P355:P356"/>
    <mergeCell ref="Q355:Q356"/>
    <mergeCell ref="R355:R356"/>
    <mergeCell ref="A357:A360"/>
    <mergeCell ref="B357:B360"/>
    <mergeCell ref="C357:C360"/>
    <mergeCell ref="D357:D360"/>
    <mergeCell ref="E357:E360"/>
    <mergeCell ref="F357:F360"/>
    <mergeCell ref="G357:G360"/>
    <mergeCell ref="H357:H360"/>
    <mergeCell ref="I357:I360"/>
    <mergeCell ref="J357:J360"/>
    <mergeCell ref="K357:K360"/>
    <mergeCell ref="L357:L360"/>
    <mergeCell ref="M357:M360"/>
    <mergeCell ref="N357:N360"/>
    <mergeCell ref="O357:O360"/>
    <mergeCell ref="P357:P360"/>
    <mergeCell ref="Q357:Q360"/>
    <mergeCell ref="A361:A374"/>
    <mergeCell ref="B361:B374"/>
    <mergeCell ref="C361:C374"/>
    <mergeCell ref="D361:D374"/>
    <mergeCell ref="E361:E374"/>
    <mergeCell ref="F361:F374"/>
    <mergeCell ref="G361:G374"/>
    <mergeCell ref="M361:M374"/>
    <mergeCell ref="N361:N374"/>
    <mergeCell ref="O361:O374"/>
    <mergeCell ref="P361:P374"/>
    <mergeCell ref="Q361:Q374"/>
    <mergeCell ref="R361:R368"/>
    <mergeCell ref="H368:H374"/>
    <mergeCell ref="I368:I374"/>
    <mergeCell ref="J368:J374"/>
    <mergeCell ref="K368:K374"/>
    <mergeCell ref="L368:L374"/>
    <mergeCell ref="A375:A385"/>
    <mergeCell ref="B375:B385"/>
    <mergeCell ref="C375:C385"/>
    <mergeCell ref="D375:D385"/>
    <mergeCell ref="E375:E385"/>
    <mergeCell ref="F375:F385"/>
    <mergeCell ref="G375:G385"/>
    <mergeCell ref="M375:M385"/>
    <mergeCell ref="N375:N385"/>
    <mergeCell ref="O375:O385"/>
    <mergeCell ref="P375:P385"/>
    <mergeCell ref="Q375:Q385"/>
    <mergeCell ref="R375:R378"/>
    <mergeCell ref="T375:T378"/>
    <mergeCell ref="H378:H385"/>
    <mergeCell ref="I378:I385"/>
    <mergeCell ref="J378:J385"/>
    <mergeCell ref="K378:K385"/>
    <mergeCell ref="L378:L385"/>
    <mergeCell ref="A386:A391"/>
    <mergeCell ref="B386:B391"/>
    <mergeCell ref="C386:C391"/>
    <mergeCell ref="D386:D391"/>
    <mergeCell ref="E386:E391"/>
    <mergeCell ref="F386:F391"/>
    <mergeCell ref="G386:G391"/>
    <mergeCell ref="H386:H391"/>
    <mergeCell ref="I386:I391"/>
    <mergeCell ref="J386:J391"/>
    <mergeCell ref="K386:K391"/>
    <mergeCell ref="L386:L391"/>
    <mergeCell ref="M386:M391"/>
    <mergeCell ref="N386:N391"/>
    <mergeCell ref="O386:O391"/>
    <mergeCell ref="P386:P391"/>
    <mergeCell ref="Q386:Q391"/>
    <mergeCell ref="A392:A396"/>
    <mergeCell ref="B392:B396"/>
    <mergeCell ref="C392:C396"/>
    <mergeCell ref="D392:D396"/>
    <mergeCell ref="E392:E396"/>
    <mergeCell ref="F392:F396"/>
    <mergeCell ref="G392:G396"/>
    <mergeCell ref="M392:M396"/>
    <mergeCell ref="N392:N396"/>
    <mergeCell ref="O392:O396"/>
    <mergeCell ref="P392:P396"/>
    <mergeCell ref="Q392:Q396"/>
    <mergeCell ref="R392:R395"/>
    <mergeCell ref="H395:H396"/>
    <mergeCell ref="I395:I396"/>
    <mergeCell ref="J395:J396"/>
    <mergeCell ref="K395:K396"/>
    <mergeCell ref="L395:L396"/>
    <mergeCell ref="A398:A402"/>
    <mergeCell ref="B398:B402"/>
    <mergeCell ref="C398:C402"/>
    <mergeCell ref="D398:D402"/>
    <mergeCell ref="E398:E402"/>
    <mergeCell ref="F398:F402"/>
    <mergeCell ref="G398:G402"/>
    <mergeCell ref="H398:H402"/>
    <mergeCell ref="I398:I402"/>
    <mergeCell ref="J398:J402"/>
    <mergeCell ref="K398:K402"/>
    <mergeCell ref="L398:L402"/>
    <mergeCell ref="M398:M402"/>
    <mergeCell ref="N398:N402"/>
    <mergeCell ref="O398:O402"/>
    <mergeCell ref="P398:P402"/>
    <mergeCell ref="Q398:Q402"/>
    <mergeCell ref="A403:A408"/>
    <mergeCell ref="B403:B408"/>
    <mergeCell ref="C403:C408"/>
    <mergeCell ref="D403:D408"/>
    <mergeCell ref="E403:E408"/>
    <mergeCell ref="F403:F408"/>
    <mergeCell ref="G403:G408"/>
    <mergeCell ref="H403:H408"/>
    <mergeCell ref="I403:I408"/>
    <mergeCell ref="J403:J408"/>
    <mergeCell ref="K403:K408"/>
    <mergeCell ref="L403:L408"/>
    <mergeCell ref="M403:M408"/>
    <mergeCell ref="N403:N408"/>
    <mergeCell ref="O403:O408"/>
    <mergeCell ref="P403:P408"/>
    <mergeCell ref="Q403:Q408"/>
    <mergeCell ref="A409:A413"/>
    <mergeCell ref="B409:B413"/>
    <mergeCell ref="C409:C413"/>
    <mergeCell ref="D409:D413"/>
    <mergeCell ref="E409:E413"/>
    <mergeCell ref="F409:F413"/>
    <mergeCell ref="G409:G413"/>
    <mergeCell ref="H409:H413"/>
    <mergeCell ref="I409:I413"/>
    <mergeCell ref="J409:J413"/>
    <mergeCell ref="K409:K413"/>
    <mergeCell ref="L409:L413"/>
    <mergeCell ref="M409:M413"/>
    <mergeCell ref="N409:N413"/>
    <mergeCell ref="O409:O413"/>
    <mergeCell ref="P409:P413"/>
    <mergeCell ref="Q409:Q413"/>
    <mergeCell ref="A414:A415"/>
    <mergeCell ref="B414:B415"/>
    <mergeCell ref="C414:C415"/>
    <mergeCell ref="D414:D415"/>
    <mergeCell ref="E414:E415"/>
    <mergeCell ref="F414:F415"/>
    <mergeCell ref="G414:G415"/>
    <mergeCell ref="H414:H415"/>
    <mergeCell ref="I414:I415"/>
    <mergeCell ref="J414:J415"/>
    <mergeCell ref="K414:K415"/>
    <mergeCell ref="L414:L415"/>
    <mergeCell ref="M414:M415"/>
    <mergeCell ref="N414:N415"/>
    <mergeCell ref="O414:O415"/>
    <mergeCell ref="P414:P415"/>
    <mergeCell ref="Q414:Q415"/>
    <mergeCell ref="A416:A418"/>
    <mergeCell ref="B416:B418"/>
    <mergeCell ref="C416:C418"/>
    <mergeCell ref="D416:D418"/>
    <mergeCell ref="E416:E418"/>
    <mergeCell ref="F416:F418"/>
    <mergeCell ref="G416:G418"/>
    <mergeCell ref="M416:M418"/>
    <mergeCell ref="N416:N418"/>
    <mergeCell ref="O416:O418"/>
    <mergeCell ref="P416:P418"/>
    <mergeCell ref="Q416:Q418"/>
    <mergeCell ref="R416:R417"/>
    <mergeCell ref="H417:H418"/>
    <mergeCell ref="I417:I418"/>
    <mergeCell ref="J417:J418"/>
    <mergeCell ref="K417:K418"/>
    <mergeCell ref="L417:L418"/>
    <mergeCell ref="A419:A420"/>
    <mergeCell ref="B419:B420"/>
    <mergeCell ref="C419:C420"/>
    <mergeCell ref="D419:D420"/>
    <mergeCell ref="E419:E420"/>
    <mergeCell ref="F419:F420"/>
    <mergeCell ref="G419:G420"/>
    <mergeCell ref="H419:H420"/>
    <mergeCell ref="I419:I420"/>
    <mergeCell ref="J419:J420"/>
    <mergeCell ref="K419:K420"/>
    <mergeCell ref="L419:L420"/>
    <mergeCell ref="M419:M420"/>
    <mergeCell ref="N419:N420"/>
    <mergeCell ref="O419:O420"/>
    <mergeCell ref="P419:P420"/>
    <mergeCell ref="Q419:Q420"/>
    <mergeCell ref="A421:A425"/>
    <mergeCell ref="B421:B425"/>
    <mergeCell ref="C421:C425"/>
    <mergeCell ref="D421:D425"/>
    <mergeCell ref="E421:E425"/>
    <mergeCell ref="F421:F425"/>
    <mergeCell ref="G421:G425"/>
    <mergeCell ref="M421:M425"/>
    <mergeCell ref="N421:N425"/>
    <mergeCell ref="O421:O425"/>
    <mergeCell ref="P421:P425"/>
    <mergeCell ref="Q421:Q425"/>
    <mergeCell ref="R421:R422"/>
    <mergeCell ref="H422:H425"/>
    <mergeCell ref="I422:I425"/>
    <mergeCell ref="J422:J425"/>
    <mergeCell ref="K422:K425"/>
    <mergeCell ref="L422:L425"/>
    <mergeCell ref="A426:A427"/>
    <mergeCell ref="B426:B427"/>
    <mergeCell ref="C426:C427"/>
    <mergeCell ref="D426:D427"/>
    <mergeCell ref="E426:E427"/>
    <mergeCell ref="F426:F427"/>
    <mergeCell ref="G426:G427"/>
    <mergeCell ref="M426:M427"/>
    <mergeCell ref="N426:N427"/>
    <mergeCell ref="O426:O427"/>
    <mergeCell ref="P426:P427"/>
    <mergeCell ref="Q426:Q427"/>
    <mergeCell ref="R426:R427"/>
    <mergeCell ref="A428:A429"/>
    <mergeCell ref="B428:B429"/>
    <mergeCell ref="C428:C429"/>
    <mergeCell ref="D428:D429"/>
    <mergeCell ref="E428:E429"/>
    <mergeCell ref="F428:F429"/>
    <mergeCell ref="G428:G429"/>
    <mergeCell ref="H428:H429"/>
    <mergeCell ref="I428:I429"/>
    <mergeCell ref="J428:J429"/>
    <mergeCell ref="K428:K429"/>
    <mergeCell ref="L428:L429"/>
    <mergeCell ref="M428:M429"/>
    <mergeCell ref="N428:N429"/>
    <mergeCell ref="O428:O429"/>
    <mergeCell ref="P428:P429"/>
    <mergeCell ref="Q428:Q429"/>
    <mergeCell ref="A435:A437"/>
    <mergeCell ref="B435:B437"/>
    <mergeCell ref="C435:C437"/>
    <mergeCell ref="D435:D437"/>
    <mergeCell ref="E435:E437"/>
    <mergeCell ref="F435:F437"/>
    <mergeCell ref="G435:G437"/>
    <mergeCell ref="H435:H437"/>
    <mergeCell ref="I435:I437"/>
    <mergeCell ref="J435:J437"/>
    <mergeCell ref="K435:K437"/>
    <mergeCell ref="L435:L437"/>
    <mergeCell ref="M435:M437"/>
    <mergeCell ref="N435:N437"/>
    <mergeCell ref="O435:O437"/>
    <mergeCell ref="P435:P437"/>
    <mergeCell ref="Q435:Q437"/>
    <mergeCell ref="A440:A447"/>
    <mergeCell ref="B440:B447"/>
    <mergeCell ref="C440:C447"/>
    <mergeCell ref="D440:D447"/>
    <mergeCell ref="E440:E447"/>
    <mergeCell ref="F440:F447"/>
    <mergeCell ref="G440:G447"/>
    <mergeCell ref="M440:M447"/>
    <mergeCell ref="N440:N447"/>
    <mergeCell ref="O440:O447"/>
    <mergeCell ref="P440:P447"/>
    <mergeCell ref="Q440:Q447"/>
    <mergeCell ref="R440:R447"/>
    <mergeCell ref="A449:A451"/>
    <mergeCell ref="B449:B451"/>
    <mergeCell ref="C449:C451"/>
    <mergeCell ref="D449:D451"/>
    <mergeCell ref="E449:E451"/>
    <mergeCell ref="F449:F451"/>
    <mergeCell ref="G449:G451"/>
    <mergeCell ref="H449:H451"/>
    <mergeCell ref="I449:I451"/>
    <mergeCell ref="J449:J451"/>
    <mergeCell ref="K449:K451"/>
    <mergeCell ref="L449:L451"/>
    <mergeCell ref="M449:M451"/>
    <mergeCell ref="N449:N451"/>
    <mergeCell ref="O449:O451"/>
    <mergeCell ref="P449:P451"/>
    <mergeCell ref="Q449:Q451"/>
    <mergeCell ref="A452:A453"/>
    <mergeCell ref="B452:B453"/>
    <mergeCell ref="C452:C453"/>
    <mergeCell ref="D452:D453"/>
    <mergeCell ref="E452:E453"/>
    <mergeCell ref="F452:F453"/>
    <mergeCell ref="G452:G453"/>
    <mergeCell ref="M452:M453"/>
    <mergeCell ref="N452:N453"/>
    <mergeCell ref="O452:O453"/>
    <mergeCell ref="P452:P453"/>
    <mergeCell ref="Q452:Q453"/>
    <mergeCell ref="R452:R453"/>
    <mergeCell ref="A454:A457"/>
    <mergeCell ref="B454:B457"/>
    <mergeCell ref="C454:C457"/>
    <mergeCell ref="D454:D457"/>
    <mergeCell ref="E454:E457"/>
    <mergeCell ref="F454:F457"/>
    <mergeCell ref="G454:G457"/>
    <mergeCell ref="M454:M457"/>
    <mergeCell ref="N454:N457"/>
    <mergeCell ref="O454:O457"/>
    <mergeCell ref="P454:P457"/>
    <mergeCell ref="Q454:Q457"/>
    <mergeCell ref="R454:R456"/>
    <mergeCell ref="H456:H457"/>
    <mergeCell ref="I456:I457"/>
    <mergeCell ref="J456:J457"/>
    <mergeCell ref="K456:K457"/>
    <mergeCell ref="L456:L457"/>
    <mergeCell ref="A458:A461"/>
    <mergeCell ref="B458:B461"/>
    <mergeCell ref="C458:C461"/>
    <mergeCell ref="D458:D461"/>
    <mergeCell ref="E458:E461"/>
    <mergeCell ref="F458:F461"/>
    <mergeCell ref="G458:G461"/>
    <mergeCell ref="M458:M461"/>
    <mergeCell ref="N458:N461"/>
    <mergeCell ref="O458:O461"/>
    <mergeCell ref="P458:P461"/>
    <mergeCell ref="Q458:Q461"/>
    <mergeCell ref="R458:R461"/>
    <mergeCell ref="A464:A468"/>
    <mergeCell ref="B464:B468"/>
    <mergeCell ref="C464:C468"/>
    <mergeCell ref="D464:D468"/>
    <mergeCell ref="E464:E468"/>
    <mergeCell ref="F464:F468"/>
    <mergeCell ref="G464:G468"/>
    <mergeCell ref="H464:H468"/>
    <mergeCell ref="I464:I468"/>
    <mergeCell ref="J464:J468"/>
    <mergeCell ref="K464:K468"/>
    <mergeCell ref="L464:L468"/>
    <mergeCell ref="M464:M468"/>
    <mergeCell ref="N464:N468"/>
    <mergeCell ref="O464:O468"/>
    <mergeCell ref="P464:P468"/>
    <mergeCell ref="Q464:Q468"/>
    <mergeCell ref="A472:A475"/>
    <mergeCell ref="B472:B475"/>
    <mergeCell ref="C472:C475"/>
    <mergeCell ref="D472:D475"/>
    <mergeCell ref="E472:E475"/>
    <mergeCell ref="F472:F475"/>
    <mergeCell ref="G472:G475"/>
    <mergeCell ref="H472:H475"/>
    <mergeCell ref="I472:I475"/>
    <mergeCell ref="J472:J475"/>
    <mergeCell ref="K472:K475"/>
    <mergeCell ref="L472:L475"/>
    <mergeCell ref="M472:M475"/>
    <mergeCell ref="N472:N475"/>
    <mergeCell ref="O472:O475"/>
    <mergeCell ref="P472:P475"/>
    <mergeCell ref="Q472:Q475"/>
    <mergeCell ref="A478:A480"/>
    <mergeCell ref="B478:B480"/>
    <mergeCell ref="C478:C480"/>
    <mergeCell ref="D478:D480"/>
    <mergeCell ref="E478:E480"/>
    <mergeCell ref="F478:F480"/>
    <mergeCell ref="G478:G480"/>
    <mergeCell ref="H478:H480"/>
    <mergeCell ref="I478:I480"/>
    <mergeCell ref="J478:J480"/>
    <mergeCell ref="K478:K480"/>
    <mergeCell ref="L478:L480"/>
    <mergeCell ref="M478:M480"/>
    <mergeCell ref="N478:N480"/>
    <mergeCell ref="O478:O480"/>
    <mergeCell ref="P478:P480"/>
    <mergeCell ref="Q478:Q480"/>
    <mergeCell ref="A485:A486"/>
    <mergeCell ref="B485:B486"/>
    <mergeCell ref="C485:C486"/>
    <mergeCell ref="D485:D486"/>
    <mergeCell ref="E485:E486"/>
    <mergeCell ref="F485:F486"/>
    <mergeCell ref="G485:G486"/>
    <mergeCell ref="M485:M486"/>
    <mergeCell ref="N485:N486"/>
    <mergeCell ref="O485:O486"/>
    <mergeCell ref="P485:P486"/>
    <mergeCell ref="Q485:Q486"/>
    <mergeCell ref="R485:R486"/>
    <mergeCell ref="A498:A506"/>
    <mergeCell ref="B498:B506"/>
    <mergeCell ref="C498:C506"/>
    <mergeCell ref="D498:D506"/>
    <mergeCell ref="E498:E506"/>
    <mergeCell ref="F498:F506"/>
    <mergeCell ref="G498:G506"/>
    <mergeCell ref="M498:M506"/>
    <mergeCell ref="N498:N506"/>
    <mergeCell ref="O498:O506"/>
    <mergeCell ref="P498:P506"/>
    <mergeCell ref="Q498:Q506"/>
    <mergeCell ref="R498:R506"/>
    <mergeCell ref="A507:A516"/>
    <mergeCell ref="B507:B516"/>
    <mergeCell ref="C507:C516"/>
    <mergeCell ref="D507:D516"/>
    <mergeCell ref="E507:E516"/>
    <mergeCell ref="F507:F516"/>
    <mergeCell ref="G507:G516"/>
    <mergeCell ref="M507:M516"/>
    <mergeCell ref="N507:N516"/>
    <mergeCell ref="O507:O516"/>
    <mergeCell ref="P507:P516"/>
    <mergeCell ref="Q507:Q516"/>
    <mergeCell ref="R507:R516"/>
    <mergeCell ref="H515:H516"/>
    <mergeCell ref="I515:I516"/>
    <mergeCell ref="J515:J516"/>
    <mergeCell ref="K515:K516"/>
    <mergeCell ref="L515:L516"/>
    <mergeCell ref="A517:A520"/>
    <mergeCell ref="B517:B520"/>
    <mergeCell ref="C517:C520"/>
    <mergeCell ref="D517:D520"/>
    <mergeCell ref="E517:E520"/>
    <mergeCell ref="F517:F520"/>
    <mergeCell ref="G517:G520"/>
    <mergeCell ref="M517:M520"/>
    <mergeCell ref="N517:N520"/>
    <mergeCell ref="O517:O520"/>
    <mergeCell ref="P517:P520"/>
    <mergeCell ref="Q517:Q520"/>
    <mergeCell ref="R517:R520"/>
    <mergeCell ref="A523:A524"/>
    <mergeCell ref="B523:B524"/>
    <mergeCell ref="C523:C524"/>
    <mergeCell ref="D523:D524"/>
    <mergeCell ref="E523:E524"/>
    <mergeCell ref="F523:F524"/>
    <mergeCell ref="G523:G524"/>
    <mergeCell ref="M523:M524"/>
    <mergeCell ref="N523:N524"/>
    <mergeCell ref="O523:O524"/>
    <mergeCell ref="P523:P524"/>
    <mergeCell ref="Q523:Q524"/>
    <mergeCell ref="R523:R524"/>
    <mergeCell ref="A534:B534"/>
    <mergeCell ref="A535:G535"/>
  </mergeCells>
  <dataValidations count="1">
    <dataValidation allowBlank="true" error="Digite ATIVO, CONCLUÍDO ou RESCINDIDO" errorStyle="stop" errorTitle="Erro" operator="between" prompt="Digite ATIVO, CONCLUÍDO ou RESCINDIDO" promptTitle="Situação" showDropDown="true" showErrorMessage="true" showInputMessage="true" sqref="G1:G6 G447:G449 G452:G454 G458:G464 G469:G472 G476:G482 G484:G493 F494 G495:G1535" type="list">
      <formula1>"ATIVO,CONCLUÍDO,RESCINDIDO"</formula1>
      <formula2>0</formula2>
    </dataValidation>
  </dataValidations>
  <hyperlinks>
    <hyperlink ref="A7" r:id="rId1" display="CT 10/2020 PGJ"/>
    <hyperlink ref="R7" r:id="rId2" display="1º Termo Aditivo "/>
    <hyperlink ref="R8" r:id="rId3" display="2º Termo Aditivo"/>
    <hyperlink ref="R9" r:id="rId4" display=" 3º Termo Aditivo   "/>
    <hyperlink ref="R10" r:id="rId5" display="4º Termo Aditivo"/>
    <hyperlink ref="R11" r:id="rId6" display="1º TAP"/>
    <hyperlink ref="R12" r:id="rId7" display="5º Termo Aditivo"/>
    <hyperlink ref="R13" r:id="rId8" display="6º Termo Aditivo"/>
    <hyperlink ref="R14" r:id="rId9" display="7º Termo Aditivo"/>
    <hyperlink ref="R15" r:id="rId10" display="8º Termo Aditivo"/>
    <hyperlink ref="R16" r:id="rId11" display="9º Termo Aditivo"/>
    <hyperlink ref="R17" r:id="rId12" display="2º TAP"/>
    <hyperlink ref="R18" r:id="rId13" display="10º Termo Aditivo"/>
    <hyperlink ref="R19" r:id="rId14" display="3º TAP"/>
    <hyperlink ref="R20" r:id="rId15" display="11º Termo Aditivo"/>
    <hyperlink ref="R21" r:id="rId16" display="12º Termo Aditivo"/>
    <hyperlink ref="R22" r:id="rId17" display="4º TAP"/>
    <hyperlink ref="A23" r:id="rId18" display="CT 16/2020 PGJ"/>
    <hyperlink ref="R23" r:id="rId19" display="1º Termo  Aditivo"/>
    <hyperlink ref="R24" r:id="rId20" display="1º TAP"/>
    <hyperlink ref="R25" r:id="rId21" display="2º Termo Aditivo"/>
    <hyperlink ref="R26" r:id="rId22" display="2º TAP"/>
    <hyperlink ref="R27" r:id="rId23" display="3º  TAP"/>
    <hyperlink ref="R28" r:id="rId24" display="3º Termo Aditivo"/>
    <hyperlink ref="R29" r:id="rId25" display="4º TAP"/>
    <hyperlink ref="R30" r:id="rId26" display="5º TAP"/>
    <hyperlink ref="R31" r:id="rId27" display="6º TAP"/>
    <hyperlink ref="R32" r:id="rId28" display="7º TAP"/>
    <hyperlink ref="R33" r:id="rId29" display="8º TAP"/>
    <hyperlink ref="R34" r:id="rId30" display="9º TAP"/>
    <hyperlink ref="R35" r:id="rId31" display="4º Termo Aditivo"/>
    <hyperlink ref="R36" r:id="rId32" display="10º TAP"/>
    <hyperlink ref="A37" r:id="rId33" display="CC 2/2021 PGJ"/>
    <hyperlink ref="R37" r:id="rId34" display="1º Termo Aditivo"/>
    <hyperlink ref="R38" r:id="rId35" display="2º Termo Aditivo"/>
    <hyperlink ref="R39" r:id="rId36" display="3º Termo Aditivo"/>
    <hyperlink ref="R40" r:id="rId37" display="4º Termo Aditivo"/>
    <hyperlink ref="A41" r:id="rId38" display="CT 4/2021 PGJ"/>
    <hyperlink ref="R41" r:id="rId39" display="1º Termo Aditivo"/>
    <hyperlink ref="R42" r:id="rId40" display="2º Termo Aditivo"/>
    <hyperlink ref="R43" r:id="rId41" display="1º TAP"/>
    <hyperlink ref="R44" r:id="rId42" display="3º Termo Aditivo"/>
    <hyperlink ref="R45" r:id="rId43" display="4º Termo Aditivo"/>
    <hyperlink ref="R46" r:id="rId44" display="2º TAP"/>
    <hyperlink ref="R47" r:id="rId45" display="3º TAP"/>
    <hyperlink ref="R48" r:id="rId46" display="4º TAP"/>
    <hyperlink ref="R49" r:id="rId47" display="5º Termo Aditivo"/>
    <hyperlink ref="R50" r:id="rId48" display="5º TAP"/>
    <hyperlink ref="A51" r:id="rId49" display="CC 7/2021 PGJ"/>
    <hyperlink ref="R51" r:id="rId50" display="1º Termo Aditivo"/>
    <hyperlink ref="R52" r:id="rId51" display="2º Termo Aditivo"/>
    <hyperlink ref="R53" r:id="rId52" display="1º TAP"/>
    <hyperlink ref="R54" r:id="rId53" display="3º Termo Aditivo"/>
    <hyperlink ref="R55" r:id="rId54" display="4º Termo Aditivo"/>
    <hyperlink ref="R56" r:id="rId55" display="2º TAP"/>
    <hyperlink ref="R57" r:id="rId56" display="3º TAP"/>
    <hyperlink ref="R58" r:id="rId57" display="4º TAP"/>
    <hyperlink ref="A59" r:id="rId58" display="CT 8/2021 PGJ"/>
    <hyperlink ref="R59" r:id="rId59" display="1º Termo Aditivo"/>
    <hyperlink ref="R60" r:id="rId60" display="2º Termo Aditivo"/>
    <hyperlink ref="R61" r:id="rId61" display="1º TAP"/>
    <hyperlink ref="R62" r:id="rId62" display="3º Termo Aditivo"/>
    <hyperlink ref="R63" r:id="rId63" display="2º TAP"/>
    <hyperlink ref="R64" r:id="rId64" display="4º Termo Aditivo"/>
    <hyperlink ref="R65" r:id="rId65" display="3º TAP"/>
    <hyperlink ref="R66" r:id="rId66" display="4º TAP"/>
    <hyperlink ref="R67" r:id="rId67" display="5º TAP"/>
    <hyperlink ref="A68" r:id="rId68" display="CC 10/2021 PGJ"/>
    <hyperlink ref="R68" r:id="rId69" display="1º TAP"/>
    <hyperlink ref="R69" r:id="rId70" display="2º TAP"/>
    <hyperlink ref="R70" r:id="rId71" display="3º TAP"/>
    <hyperlink ref="R71" r:id="rId72" display="4º TAP"/>
    <hyperlink ref="R72" r:id="rId73" display="5º TAP"/>
    <hyperlink ref="R73" r:id="rId74" display="6º TAP"/>
    <hyperlink ref="A74" r:id="rId75" display="CT 12/2021 PGJ"/>
    <hyperlink ref="R74" r:id="rId76" display="1º Termo Aditivo"/>
    <hyperlink ref="R75" r:id="rId77" display="2º Termo Aditivo"/>
    <hyperlink ref="R76" r:id="rId78" display="3º Termo Aditivo"/>
    <hyperlink ref="R77" r:id="rId79" display="4º Termo Aditivo"/>
    <hyperlink ref="R78" r:id="rId80" display="1º TAP"/>
    <hyperlink ref="R79" r:id="rId81" display="2º TAP"/>
    <hyperlink ref="R80" r:id="rId82" display="3º TAP"/>
    <hyperlink ref="R81" r:id="rId83" display="4º TAP"/>
    <hyperlink ref="R82" r:id="rId84" display="5º TAP"/>
    <hyperlink ref="A83" r:id="rId85" display="CT 19/2021 PGJ"/>
    <hyperlink ref="R83" r:id="rId86" display="1º Termo Apostilamento"/>
    <hyperlink ref="R84" r:id="rId87" display="1º Termo Aditivo"/>
    <hyperlink ref="R85" r:id="rId88" display="2º Termo Aditivo"/>
    <hyperlink ref="R86" r:id="rId89" display="2º TAP"/>
    <hyperlink ref="R87" r:id="rId90" display="3º TAP"/>
    <hyperlink ref="R88" r:id="rId91" display="3º Termo Aditivo"/>
    <hyperlink ref="R89" r:id="rId92" display="4º TAP"/>
    <hyperlink ref="R90" r:id="rId93" display="5º TAP"/>
    <hyperlink ref="R91" r:id="rId94" display="6º TAP"/>
    <hyperlink ref="R92" r:id="rId95" display="7º TAP"/>
    <hyperlink ref="R93" r:id="rId96" display="4º Termo Aditivo"/>
    <hyperlink ref="R94" r:id="rId97" display="8º TAP"/>
    <hyperlink ref="R95" r:id="rId98" display="9º TAP"/>
    <hyperlink ref="R96" r:id="rId99" display="10º TAP"/>
    <hyperlink ref="R97" r:id="rId100" display="11º TAP"/>
    <hyperlink ref="R98" r:id="rId101" display="12º TAP"/>
    <hyperlink ref="A99" r:id="rId102" display="CT 33/2021 PGJ"/>
    <hyperlink ref="R99" r:id="rId103" display="1º Termo Aditivo"/>
    <hyperlink ref="R100" r:id="rId104" display="1º TAP"/>
    <hyperlink ref="R101" r:id="rId105" display="2 º Termo Aditivo"/>
    <hyperlink ref="R102" r:id="rId106" display="3º Termo Aditivo"/>
    <hyperlink ref="R103" r:id="rId107" display="2º TAP"/>
    <hyperlink ref="R104" r:id="rId108" display="3º TAP"/>
    <hyperlink ref="R105" r:id="rId109" display="4º TAP"/>
    <hyperlink ref="R106" r:id="rId110" display="5º TAP"/>
    <hyperlink ref="R107" r:id="rId111" display="4º Termo Aditivo"/>
    <hyperlink ref="R108" r:id="rId112" display="6º TAP"/>
    <hyperlink ref="R109" r:id="rId113" display="7º TAP"/>
    <hyperlink ref="A110" r:id="rId114" display="CT 35/2021 PGJ"/>
    <hyperlink ref="R110" r:id="rId115" display="1º Termo Aditivo"/>
    <hyperlink ref="R111" r:id="rId116" display="1º TAP"/>
    <hyperlink ref="R112" r:id="rId117" display="2º Termo Aditivo"/>
    <hyperlink ref="R113" r:id="rId118" display="3º Termo Aditivo"/>
    <hyperlink ref="R114" r:id="rId119" display="2º TAP"/>
    <hyperlink ref="R115" r:id="rId120" display="3º TAP"/>
    <hyperlink ref="R116" r:id="rId121" display="4º TAP"/>
    <hyperlink ref="R117" r:id="rId122" display="5º TAP"/>
    <hyperlink ref="R118" r:id="rId123" display="6º TAP"/>
    <hyperlink ref="R119" r:id="rId124" display="4º Termo Aditivo"/>
    <hyperlink ref="R120" r:id="rId125" display="5º Termo Aditivo"/>
    <hyperlink ref="R121" r:id="rId126" display="7º TAP"/>
    <hyperlink ref="R122" r:id="rId127" display="8º TAP"/>
    <hyperlink ref="A123" r:id="rId128" display="CC 1/2022 PGJ"/>
    <hyperlink ref="R123" r:id="rId129" display="1º Termo de Apostilamento"/>
    <hyperlink ref="R124" r:id="rId130" display=" 1º Termo Aditivo"/>
    <hyperlink ref="R125" r:id="rId131" display=" 2º Termo Aditivo"/>
    <hyperlink ref="R126" r:id="rId132" display="3º Termo Aditivo"/>
    <hyperlink ref="R127" r:id="rId133" display="4º Termo Aditivo"/>
    <hyperlink ref="A128" r:id="rId134" display="CT 4/2022 PGJ"/>
    <hyperlink ref="R128" r:id="rId135" display="1º Termo Aditivo"/>
    <hyperlink ref="A131" r:id="rId136" display="CT 9/2022 PGJ"/>
    <hyperlink ref="R131" r:id="rId137" display="1º Termo aditivo"/>
    <hyperlink ref="R132" r:id="rId138" display="2º Termo aditivo"/>
    <hyperlink ref="R133" r:id="rId139" display="3º Termo Aditivo"/>
    <hyperlink ref="R134" r:id="rId140" display="1º TAP"/>
    <hyperlink ref="A135" r:id="rId141" display="CC 4/2022 PGJ"/>
    <hyperlink ref="R135" r:id="rId142" display="1º TAP"/>
    <hyperlink ref="R136" r:id="rId143" display="2º TAP"/>
    <hyperlink ref="R137" r:id="rId144" display="3º TAP"/>
    <hyperlink ref="R138" r:id="rId145" display="4º TAP"/>
    <hyperlink ref="R139" r:id="rId146" display="5º TAP"/>
    <hyperlink ref="R140" r:id="rId147" display="6º TAP"/>
    <hyperlink ref="R141" r:id="rId148" display="7º TAP"/>
    <hyperlink ref="A142" r:id="rId149" display="CT 12/2022 PGJ"/>
    <hyperlink ref="A143" r:id="rId150" display="CT 15/2022 PGJ"/>
    <hyperlink ref="R143" r:id="rId151" display="1º Termo Aditivo"/>
    <hyperlink ref="R148" r:id="rId152" display="2º Termo aditivo"/>
    <hyperlink ref="R153" r:id="rId153" display="3º Termo Aditivo"/>
    <hyperlink ref="R154" r:id="rId154" display="4º Termo Aditivo"/>
    <hyperlink ref="R155" r:id="rId155" display="1º TAP"/>
    <hyperlink ref="R156" r:id="rId156" display="1º TAP"/>
    <hyperlink ref="R157" r:id="rId157" display="2º TAP"/>
    <hyperlink ref="R158" r:id="rId158" display="3º TAP"/>
    <hyperlink ref="R159" r:id="rId159" display="4º TAP"/>
    <hyperlink ref="R160" r:id="rId160" display="5º TAP"/>
    <hyperlink ref="R161" r:id="rId161" display="6º TAP"/>
    <hyperlink ref="A162" r:id="rId162" display="CT 25/2022 PGJ"/>
    <hyperlink ref="R162" r:id="rId163" display="1º Termo Aditivo"/>
    <hyperlink ref="R163" r:id="rId164" display="1º TAP"/>
    <hyperlink ref="R164" r:id="rId165" display="2º Termo Aditivo"/>
    <hyperlink ref="R165" r:id="rId166" display="2º TAP"/>
    <hyperlink ref="R166" r:id="rId167" display="3º Termo Aditivo"/>
    <hyperlink ref="R167" r:id="rId168" display="3º TAP"/>
    <hyperlink ref="R168" r:id="rId169" display="4º TAP"/>
    <hyperlink ref="R169" r:id="rId170" display="4º Termo Aditivo"/>
    <hyperlink ref="R170" r:id="rId171" display="5º TAP"/>
    <hyperlink ref="R171" r:id="rId172" display="5º Termo Aditivo"/>
    <hyperlink ref="A172" r:id="rId173" display="CC 6/2022 PGJ"/>
    <hyperlink ref="R172" r:id="rId174" display="1º TAP"/>
    <hyperlink ref="R173" r:id="rId175" display="1º Termo Aditivo"/>
    <hyperlink ref="R174" r:id="rId176" display="2º TAP"/>
    <hyperlink ref="R175" r:id="rId177" display="3º TAP"/>
    <hyperlink ref="R176" r:id="rId178" display="4º TAP"/>
    <hyperlink ref="R177" r:id="rId179" display="5º TAP"/>
    <hyperlink ref="R178" r:id="rId180" display="6º TAP"/>
    <hyperlink ref="R179" r:id="rId181" display="7º TAP"/>
    <hyperlink ref="A180" r:id="rId182" display="CT 3/2023 PGJ"/>
    <hyperlink ref="R180" r:id="rId183" display="1º Termo Aditivo"/>
    <hyperlink ref="R181" r:id="rId184" display="1º TAP"/>
    <hyperlink ref="R182" r:id="rId185" display="2º TAP"/>
    <hyperlink ref="R183" r:id="rId186" display="3º TAP"/>
    <hyperlink ref="R184" r:id="rId187" display="4º TAP"/>
    <hyperlink ref="R185" r:id="rId188" display="5º TAP"/>
    <hyperlink ref="A186" r:id="rId189" display="CT 4/2023 PGJ"/>
    <hyperlink ref="R186" r:id="rId190" display="1º Termo Aditivo"/>
    <hyperlink ref="R190" r:id="rId191" display="1º TAP"/>
    <hyperlink ref="R191" r:id="rId192" display="2º TAP"/>
    <hyperlink ref="R192" r:id="rId193" display="3º TAP"/>
    <hyperlink ref="R193" r:id="rId194" display="4º TAP"/>
    <hyperlink ref="R194" r:id="rId195" display="5º TAP"/>
    <hyperlink ref="R195" r:id="rId196" display="6º TAP"/>
    <hyperlink ref="R196" r:id="rId197" display="7º TAP"/>
    <hyperlink ref="A197" r:id="rId198" display="CT 6/2023 PGJ"/>
    <hyperlink ref="R197" r:id="rId199" display="1º Termo Aditivo"/>
    <hyperlink ref="R198" r:id="rId200" display="2º Termo Aditivo"/>
    <hyperlink ref="R199" r:id="rId201" display="1º TAP"/>
    <hyperlink ref="R200" r:id="rId202" display="2º TAP"/>
    <hyperlink ref="R201" r:id="rId203" display="3º TAP"/>
    <hyperlink ref="R202" r:id="rId204" display="4º TAP"/>
    <hyperlink ref="R203" r:id="rId205" display="5º TAP"/>
    <hyperlink ref="R204" r:id="rId206" display="6º TAP"/>
    <hyperlink ref="A205" r:id="rId207" display="CT 7/2023 PGJ"/>
    <hyperlink ref="R205" r:id="rId208" display="1º Termo Aditivo"/>
    <hyperlink ref="R206" r:id="rId209" display="2º Termo Aditivo"/>
    <hyperlink ref="R207" r:id="rId210" display="1º TAP"/>
    <hyperlink ref="R208" r:id="rId211" display="2º TAP"/>
    <hyperlink ref="R209" r:id="rId212" display="3º TAP"/>
    <hyperlink ref="R210" r:id="rId213" display="3º Termo Aditivo"/>
    <hyperlink ref="R211" r:id="rId214" display="4º TAP"/>
    <hyperlink ref="A212" r:id="rId215" display="CT 8/2023 PGJ"/>
    <hyperlink ref="R212" r:id="rId216" display="1º Termo Aditivo"/>
    <hyperlink ref="R215" r:id="rId217" display="2º Termo Aditivo"/>
    <hyperlink ref="R216" r:id="rId218" display="1º TAP"/>
    <hyperlink ref="R217" r:id="rId219" display="2º TAP"/>
    <hyperlink ref="R218" r:id="rId220" display="3º Termo Aditivo"/>
    <hyperlink ref="R219" r:id="rId221" display="3º TAP"/>
    <hyperlink ref="R220" r:id="rId222" display="4º Termo Aditivo"/>
    <hyperlink ref="R221" r:id="rId223" display="4º TAP"/>
    <hyperlink ref="A222" r:id="rId224" display="CT 10/2023 PGJ"/>
    <hyperlink ref="R222" r:id="rId225" display="1º Termo Aditivo"/>
    <hyperlink ref="R223" r:id="rId226" display="2º Termo Aditivo"/>
    <hyperlink ref="R224" r:id="rId227" display="3º Termo Aditivo"/>
    <hyperlink ref="R225" r:id="rId228" display="4º Termo Aditivo"/>
    <hyperlink ref="A226" r:id="rId229" display="CT 12/2023 PGJ"/>
    <hyperlink ref="R226" r:id="rId230" display="1º Termo Aditivo"/>
    <hyperlink ref="R227" r:id="rId231" display="2º Termo Aditivo"/>
    <hyperlink ref="R228" r:id="rId232" display="1º TAP"/>
    <hyperlink ref="R229" r:id="rId233" display="2º TAP"/>
    <hyperlink ref="R230" r:id="rId234" display="3º Termo Aditivo"/>
    <hyperlink ref="R231" r:id="rId235" display="3º TAP"/>
    <hyperlink ref="R232" r:id="rId236" display="4º Termo Aditivo"/>
    <hyperlink ref="A233" r:id="rId237" display="CT 11/2023 PGJ"/>
    <hyperlink ref="A234" r:id="rId238" display="CT 15/2023 PGJ"/>
    <hyperlink ref="R234" r:id="rId239" display="1º Termo Aditivo"/>
    <hyperlink ref="R235" r:id="rId240" display="1º TAP"/>
    <hyperlink ref="R236" r:id="rId241" display="2º Termo Aditivo"/>
    <hyperlink ref="R237" r:id="rId242" display="2º TAP"/>
    <hyperlink ref="R238" r:id="rId243" display="3º TAP"/>
    <hyperlink ref="R239" r:id="rId244" display="4º TAP"/>
    <hyperlink ref="R240" r:id="rId245" display="3º Termo Aditivo"/>
    <hyperlink ref="A241" r:id="rId246" display="CT 16/2023 PGJ"/>
    <hyperlink ref="R241" r:id="rId247" display="1º Termo Aditivo"/>
    <hyperlink ref="R244" r:id="rId248" display="2º Termo Aditivo"/>
    <hyperlink ref="R245" r:id="rId249" display="1º TAP"/>
    <hyperlink ref="R246" r:id="rId250" display="2º TAP"/>
    <hyperlink ref="R247" r:id="rId251" display="3º TAP"/>
    <hyperlink ref="R248" r:id="rId252" display="4º TAP"/>
    <hyperlink ref="R249" r:id="rId253" display="5º TAP"/>
    <hyperlink ref="A250" r:id="rId254" display="CC 5/2023 PGJ"/>
    <hyperlink ref="R250" r:id="rId255" display="1º TAP"/>
    <hyperlink ref="R251" r:id="rId256" display="2º TAP"/>
    <hyperlink ref="R252" r:id="rId257" display="3º TAP"/>
    <hyperlink ref="R253" r:id="rId258" display="4º TAP"/>
    <hyperlink ref="R254" r:id="rId259" display="5º TAP"/>
    <hyperlink ref="A255" r:id="rId260" display="CT 18/2023 PGJ"/>
    <hyperlink ref="R255" r:id="rId261" display="1º Termo Aditivo"/>
    <hyperlink ref="R259" r:id="rId262" display="1º TAP"/>
    <hyperlink ref="R260" r:id="rId263" display="2º TAP"/>
    <hyperlink ref="R261" r:id="rId264" display="2º Termo Aditivo"/>
    <hyperlink ref="R262" r:id="rId265" display="3º TAP"/>
    <hyperlink ref="R263" r:id="rId266" display="4º TAP"/>
    <hyperlink ref="R264" r:id="rId267" display="5º TAP"/>
    <hyperlink ref="A265" r:id="rId268" display="CT 19/2023 PGJ"/>
    <hyperlink ref="R265" r:id="rId269" display="1º Termo Aditivo"/>
    <hyperlink ref="R266" r:id="rId270" display="2º Termo Aditivo"/>
    <hyperlink ref="R267" r:id="rId271" display="1º TAP"/>
    <hyperlink ref="R268" r:id="rId272" display="2º TAP"/>
    <hyperlink ref="R269" r:id="rId273" display="3º Termo Aditivo"/>
    <hyperlink ref="R270" r:id="rId274" display="3º TAP"/>
    <hyperlink ref="R271" r:id="rId275" display="4º TAP"/>
    <hyperlink ref="A272" r:id="rId276" display="CT 22/2023 PGJ"/>
    <hyperlink ref="R272" r:id="rId277" display="1º Termo Aditivo"/>
    <hyperlink ref="R273" r:id="rId278" display="1º TAP"/>
    <hyperlink ref="R274" r:id="rId279" display="2º TAP"/>
    <hyperlink ref="R275" r:id="rId280" display="2º Termo Aditivo"/>
    <hyperlink ref="R276" r:id="rId281" display="3º TAP"/>
    <hyperlink ref="R277" r:id="rId282" display="3º Termo Aditivo"/>
    <hyperlink ref="R278" r:id="rId283" display="4º TAP"/>
    <hyperlink ref="R279" r:id="rId284" display="5º TAP"/>
    <hyperlink ref="A280" r:id="rId285" display="CC 7/2023 PGJ"/>
    <hyperlink ref="R280" r:id="rId286" display="1º Termo Aditivo"/>
    <hyperlink ref="R281" r:id="rId287" display="2º Termo Aditivo"/>
    <hyperlink ref="A282" r:id="rId288" display="CC 6/2023 PGJ"/>
    <hyperlink ref="R282" r:id="rId289" display="1º TAP"/>
    <hyperlink ref="R283" r:id="rId290" display="2º TAP"/>
    <hyperlink ref="R284" r:id="rId291" display="1º Termo Aditivo"/>
    <hyperlink ref="R285" r:id="rId292" display="3º TAP"/>
    <hyperlink ref="R286" r:id="rId293" display="4º TAP "/>
    <hyperlink ref="R287" r:id="rId294" display="5º TAP"/>
    <hyperlink ref="R288" r:id="rId295" display="6º TAP"/>
    <hyperlink ref="R289" r:id="rId296" display="7º TAP"/>
    <hyperlink ref="R290" r:id="rId297" display="8º TAP"/>
    <hyperlink ref="A291" r:id="rId298" display="CT 24/2023 PGJ"/>
    <hyperlink ref="R291" r:id="rId299" display="1º TAP"/>
    <hyperlink ref="R292" r:id="rId300" display="1º Termo Aditivo"/>
    <hyperlink ref="R293" r:id="rId301" display="2º TAP"/>
    <hyperlink ref="R294" r:id="rId302" display="3º TAP"/>
    <hyperlink ref="R295" r:id="rId303" display="2º Termo Aditivo"/>
    <hyperlink ref="R296" r:id="rId304" display="4º TAP"/>
    <hyperlink ref="R297" r:id="rId305" display="5º TAP"/>
    <hyperlink ref="A298" r:id="rId306" display="CC 9/2023 PGJ"/>
    <hyperlink ref="R298" r:id="rId307" display="1º Termo Aditivo"/>
    <hyperlink ref="A299" r:id="rId308" display="CC 10/2023 PGJ"/>
    <hyperlink ref="R299" r:id="rId309" display="1º Termo Aditivo"/>
    <hyperlink ref="R300" r:id="rId310" display="1º TAP"/>
    <hyperlink ref="R301" r:id="rId311" display="2º Termo Aditivo"/>
    <hyperlink ref="R302" r:id="rId312" display="3º Termo Aditivo"/>
    <hyperlink ref="A303" r:id="rId313" display="CT 1/2024 PGJ"/>
    <hyperlink ref="R303" r:id="rId314" display="1º TAP"/>
    <hyperlink ref="R306" r:id="rId315" display="2º TAP"/>
    <hyperlink ref="R307" r:id="rId316" display="3º TAP"/>
    <hyperlink ref="R308" r:id="rId317" display="4º TAP"/>
    <hyperlink ref="R309" r:id="rId318" display="1º Termo Aditivo"/>
    <hyperlink ref="R310" r:id="rId319" display="5º TAP"/>
    <hyperlink ref="R311" r:id="rId320" display="6º TAP"/>
    <hyperlink ref="A312" r:id="rId321" display="CC 1/2024 PGJ"/>
    <hyperlink ref="R312" r:id="rId322" display="1º Termo Aditivo"/>
    <hyperlink ref="A313" r:id="rId323" display="CT 4/2024 PGJ"/>
    <hyperlink ref="R313" r:id="rId324" display="1º Termo Aditivo"/>
    <hyperlink ref="R315" r:id="rId325" display="1º TAP"/>
    <hyperlink ref="R316" r:id="rId326" display="2º TAP"/>
    <hyperlink ref="R317" r:id="rId327" display="3º TAP"/>
    <hyperlink ref="R318" r:id="rId328" display="4º TAP"/>
    <hyperlink ref="R319" r:id="rId329" display="5º TAP"/>
    <hyperlink ref="R320" r:id="rId330" display="6º TAP"/>
    <hyperlink ref="R321" r:id="rId331" display="7º TAP"/>
    <hyperlink ref="R322" r:id="rId332" display="8º TAP"/>
    <hyperlink ref="R323" r:id="rId333" display="9º TAP"/>
    <hyperlink ref="A324" r:id="rId334" display="CT 3/2024 PGJ"/>
    <hyperlink ref="R324" r:id="rId335" display="1º TAP"/>
    <hyperlink ref="R327" r:id="rId336" display="1º Termo Aditivo"/>
    <hyperlink ref="R328" r:id="rId337" display="2º TAP"/>
    <hyperlink ref="R329" r:id="rId338" display="3º TAP"/>
    <hyperlink ref="A330" r:id="rId339" display="CT 8/2024 PGJ"/>
    <hyperlink ref="R332" r:id="rId340" display="1º Termo Aditivo"/>
    <hyperlink ref="R334" r:id="rId341" display="2º TAP"/>
    <hyperlink ref="R335" r:id="rId342" display="3º TAP"/>
    <hyperlink ref="R336" r:id="rId343" display="4º TAP"/>
    <hyperlink ref="R337" r:id="rId344" display="5º TAP"/>
    <hyperlink ref="R338" r:id="rId345" display="2º Termo Aditivo"/>
    <hyperlink ref="R339" r:id="rId346" display="6º TAP"/>
    <hyperlink ref="R340" r:id="rId347" display="7º TAP"/>
    <hyperlink ref="A341" r:id="rId348" display="CT 11/2024 PGJ"/>
    <hyperlink ref="R341" r:id="rId349" display="1º TAP"/>
    <hyperlink ref="R342" r:id="rId350" display="2º TAP"/>
    <hyperlink ref="R343" r:id="rId351" display="3º TAP"/>
    <hyperlink ref="R344" r:id="rId352" display="4º TAP"/>
    <hyperlink ref="R345" r:id="rId353" display="5º TAP"/>
    <hyperlink ref="A346" r:id="rId354" display="CC 6/2024 PGJ"/>
    <hyperlink ref="R346" r:id="rId355" display="1º Termo Aditivo"/>
    <hyperlink ref="R347" r:id="rId356" display="2º Termo Aditivo"/>
    <hyperlink ref="A348" r:id="rId357" display="CC 7/2024 PGJ"/>
    <hyperlink ref="R348" r:id="rId358" display="1º Termo Aditivo"/>
    <hyperlink ref="A349" r:id="rId359" display="CT 17/2024 PGJ"/>
    <hyperlink ref="R349" r:id="rId360" display="1º TAP"/>
    <hyperlink ref="R352" r:id="rId361" display="1º Termo Aditivo"/>
    <hyperlink ref="R353" r:id="rId362" display="2º TAP"/>
    <hyperlink ref="R354" r:id="rId363" display="3º TAP"/>
    <hyperlink ref="A355" r:id="rId364" display="CC 8/2024 PGJ"/>
    <hyperlink ref="R355" r:id="rId365" display="1º TAP"/>
    <hyperlink ref="A357" r:id="rId366" display="CT 19/2024 PGJ"/>
    <hyperlink ref="R357" r:id="rId367" display="1º TAP"/>
    <hyperlink ref="R358" r:id="rId368" display="1º Termo Aditivo"/>
    <hyperlink ref="R359" r:id="rId369" display="2º TAP"/>
    <hyperlink ref="R360" r:id="rId370" display="3º TAP"/>
    <hyperlink ref="A361" r:id="rId371" display="CT 9/2024 PGJ"/>
    <hyperlink ref="R361" r:id="rId372" display="1º Termo Aditivo"/>
    <hyperlink ref="R369" r:id="rId373" display="1º TAP"/>
    <hyperlink ref="R370" r:id="rId374" display="2º TAP"/>
    <hyperlink ref="R371" r:id="rId375" display="3º TAP"/>
    <hyperlink ref="R372" r:id="rId376" display="4º TAP"/>
    <hyperlink ref="R373" r:id="rId377" display="5º TAP"/>
    <hyperlink ref="R374" r:id="rId378" display="6º TAP"/>
    <hyperlink ref="A375" r:id="rId379" display="CT 23/2024 PGJ"/>
    <hyperlink ref="R375" r:id="rId380" display="1º Termo Aditivo"/>
    <hyperlink ref="R379" r:id="rId381" display="1º TAP"/>
    <hyperlink ref="R380" r:id="rId382" display="2º TAP"/>
    <hyperlink ref="R381" r:id="rId383" display="3º TAP"/>
    <hyperlink ref="R382" r:id="rId384" display="4º TAP"/>
    <hyperlink ref="R383" r:id="rId385" display="5º TAP"/>
    <hyperlink ref="R384" r:id="rId386" display="6º TAP"/>
    <hyperlink ref="R385" r:id="rId387" display="7º TAP"/>
    <hyperlink ref="A386" r:id="rId388" display="CT 29/2024 PGJ"/>
    <hyperlink ref="R386" r:id="rId389" display="1º TAP"/>
    <hyperlink ref="R387" r:id="rId390" display="2º TAP"/>
    <hyperlink ref="R388" r:id="rId391" display="3º TAP"/>
    <hyperlink ref="R389" r:id="rId392" display="4º TAP"/>
    <hyperlink ref="R390" r:id="rId393" display="5º TAP"/>
    <hyperlink ref="R391" r:id="rId394" display="6º TAP"/>
    <hyperlink ref="A392" r:id="rId395" display="CT 31/2024 PGJ"/>
    <hyperlink ref="R392" r:id="rId396" display="1º TAP"/>
    <hyperlink ref="R396" r:id="rId397" display="2º TAP"/>
    <hyperlink ref="A397" r:id="rId398" display="CC 10/2024 PGJ"/>
    <hyperlink ref="R397" r:id="rId399" display="1º Termo Aditivo"/>
    <hyperlink ref="A398" r:id="rId400" display="CT 34/2024 PGJ"/>
    <hyperlink ref="R398" r:id="rId401" display="1º TAP"/>
    <hyperlink ref="R399" r:id="rId402" display="2º TAP"/>
    <hyperlink ref="R400" r:id="rId403" display="3º TAP"/>
    <hyperlink ref="R401" r:id="rId404" display="4º TAP"/>
    <hyperlink ref="R402" r:id="rId405" display="5º TAP"/>
    <hyperlink ref="A403" r:id="rId406" display="CT 35/2024 PGJ"/>
    <hyperlink ref="R403" r:id="rId407" display="1º TAP"/>
    <hyperlink ref="R404" r:id="rId408" display="2º TAP"/>
    <hyperlink ref="R405" r:id="rId409" display="3º TAP"/>
    <hyperlink ref="R406" r:id="rId410" display="4º TAP"/>
    <hyperlink ref="R407" r:id="rId411" display="5º TAP"/>
    <hyperlink ref="R408" r:id="rId412" display="6º TAP"/>
    <hyperlink ref="A409" r:id="rId413" display="CT 27/2024 PGJ"/>
    <hyperlink ref="R409" r:id="rId414" display="1º TAP"/>
    <hyperlink ref="R410" r:id="rId415" display="2º TAP"/>
    <hyperlink ref="R411" r:id="rId416" display="3º TAP"/>
    <hyperlink ref="R412" r:id="rId417" display="4º TAP"/>
    <hyperlink ref="R413" r:id="rId418" display="5º TAP"/>
    <hyperlink ref="A414" r:id="rId419" display="CT 37/2024 PGJ"/>
    <hyperlink ref="R414" r:id="rId420" display="1º Termo Aditivo"/>
    <hyperlink ref="R415" r:id="rId421" display="2º Termo Aditivo"/>
    <hyperlink ref="A416" r:id="rId422" display="CC 1/2025 PGJ"/>
    <hyperlink ref="R416" r:id="rId423" display="1º Termo Aditivo"/>
    <hyperlink ref="R418" r:id="rId424" display="2º Termo Aditivo"/>
    <hyperlink ref="A419" r:id="rId425" display="CT 1/2025 PGJ"/>
    <hyperlink ref="R420" r:id="rId426" display="1º Termo Aditivo"/>
    <hyperlink ref="A421" r:id="rId427" display="CT 2/2025 PGJ"/>
    <hyperlink ref="R421" r:id="rId428" display="1º TAP"/>
    <hyperlink ref="R423" r:id="rId429" display="1º Termo Aditivo"/>
    <hyperlink ref="R424" r:id="rId430" display="2º TAP"/>
    <hyperlink ref="R425" r:id="rId431" display="3º TAP"/>
    <hyperlink ref="A426" r:id="rId432" display="CT 3/2025 PGJ"/>
    <hyperlink ref="A428" r:id="rId433" display="CT 4/2025 PGJ"/>
    <hyperlink ref="R428" r:id="rId434" display="1º Termo Aditivo"/>
    <hyperlink ref="R429" r:id="rId435" display="1º TAP"/>
    <hyperlink ref="A430" r:id="rId436" display="CT 5/2025 PGJ"/>
    <hyperlink ref="R430" r:id="rId437" display="1° Termo Aditivo"/>
    <hyperlink ref="A431" r:id="rId438" display="CC 2/2025 PGJ"/>
    <hyperlink ref="R431" r:id="rId439" display="1º Termo Aditivo"/>
    <hyperlink ref="A432" r:id="rId440" display="CT 6/2025 PGJ"/>
    <hyperlink ref="A433" r:id="rId441" display="CC 3/2025 PGJ"/>
    <hyperlink ref="R433" r:id="rId442" display="1º Termo Aditivo"/>
    <hyperlink ref="A434" r:id="rId443" display="CT 7/2025 PGJ"/>
    <hyperlink ref="A435" r:id="rId444" display="CT 8/2025 PGJ"/>
    <hyperlink ref="R435" r:id="rId445" display="1º Termo Aditivo"/>
    <hyperlink ref="R436" r:id="rId446" display="1º TAP"/>
    <hyperlink ref="R437" r:id="rId447" display="2º TAP"/>
    <hyperlink ref="A438" r:id="rId448" display="CT 10/2025 PGJ"/>
    <hyperlink ref="R438" r:id="rId449" display="1º Termo Aditivo"/>
    <hyperlink ref="A439" r:id="rId450" display="CC 4/2025 PGJ"/>
    <hyperlink ref="A440" r:id="rId451" display="CT 11/2025 PGJ"/>
    <hyperlink ref="A448" r:id="rId452" display="CT 14/2025 PGJ"/>
    <hyperlink ref="R448" r:id="rId453" display="1º TAP"/>
    <hyperlink ref="A449" r:id="rId454" display="CT 12/2025 PGJ"/>
    <hyperlink ref="R449" r:id="rId455" display="1º TAP"/>
    <hyperlink ref="R450" r:id="rId456" display="2º TAP"/>
    <hyperlink ref="R451" r:id="rId457" display="1º Termo Aditivo"/>
    <hyperlink ref="A452" r:id="rId458" display="TG 1/2025 PGJ"/>
    <hyperlink ref="A454" r:id="rId459" display="CT 15/2025 PGJ"/>
    <hyperlink ref="R454" r:id="rId460" display="1º TAP"/>
    <hyperlink ref="R457" r:id="rId461" display="2º TAP"/>
    <hyperlink ref="A458" r:id="rId462" display="CC 5/2025 PGJ"/>
    <hyperlink ref="A462" r:id="rId463" display="CT 13/2025 PGJ"/>
    <hyperlink ref="R462" r:id="rId464" display="1º TAP"/>
    <hyperlink ref="A463" r:id="rId465" display="CC 6/2025 PGJ"/>
    <hyperlink ref="R463" r:id="rId466" display="1º TAP"/>
    <hyperlink ref="A464" r:id="rId467" display="CT 18/2025 PGJ"/>
    <hyperlink ref="R464" r:id="rId468" display="1º Termo Aditivo"/>
    <hyperlink ref="R465" r:id="rId469" display="1º TAP"/>
    <hyperlink ref="R466" r:id="rId470" display="2º TAP"/>
    <hyperlink ref="R467" r:id="rId471" display="2º Termo Aditivo"/>
    <hyperlink ref="R468" r:id="rId472" display="3º Termo Aditivo"/>
    <hyperlink ref="A469" r:id="rId473" display="CT 17/2025 PGJ"/>
    <hyperlink ref="R469" r:id="rId474" display="1º TAP"/>
    <hyperlink ref="A470" r:id="rId475" display="CC 7/2025 PGJ"/>
    <hyperlink ref="R470" r:id="rId476" display="1º TAP"/>
    <hyperlink ref="A471" r:id="rId477" display="CT 21/2025 PGJ"/>
    <hyperlink ref="A472" r:id="rId478" display="CT 20/2025 PGJ"/>
    <hyperlink ref="R472" r:id="rId479" display="1º TAP"/>
    <hyperlink ref="R473" r:id="rId480" display="2º TAP"/>
    <hyperlink ref="R474" r:id="rId481" display="1º Termo Aditivo"/>
    <hyperlink ref="R475" r:id="rId482" display="3º TAP"/>
    <hyperlink ref="A476" r:id="rId483" display="CT 23/2025 PGJ"/>
    <hyperlink ref="A477" r:id="rId484" display="CT 24/2025 PGJ"/>
    <hyperlink ref="A478" r:id="rId485" display="CT 19/2025 PGJ"/>
    <hyperlink ref="R478" r:id="rId486" display="1º TAP"/>
    <hyperlink ref="R479" r:id="rId487" display="1º Termo Aditivo"/>
    <hyperlink ref="R480" r:id="rId488" display="2º Termo Aditivo"/>
    <hyperlink ref="A481" r:id="rId489" display="CT 25/2025 PGJ"/>
    <hyperlink ref="A482" r:id="rId490" display="CC 8/2025 PGJ"/>
    <hyperlink ref="R482" r:id="rId491" display="1º TAP"/>
    <hyperlink ref="A483" r:id="rId492" display="CT 22/2025 PGJ"/>
    <hyperlink ref="R483" r:id="rId493" display="1º TAP"/>
    <hyperlink ref="A484" r:id="rId494" display="CT 26/2025 PGJ"/>
    <hyperlink ref="A485" r:id="rId495" display="CC 9/2025 PGJ"/>
    <hyperlink ref="A487" r:id="rId496" display="CC 10/2025 PGJ"/>
    <hyperlink ref="A488" r:id="rId497" display="CC 1/2026 PGJ"/>
    <hyperlink ref="A489" r:id="rId498" display="CT 3/2026 PGJ"/>
    <hyperlink ref="A490" r:id="rId499" display="CT 4/2026 PGJ"/>
    <hyperlink ref="A491" r:id="rId500" display="CC 2/2026 PGJ"/>
    <hyperlink ref="A492" r:id="rId501" display="CT 1/2026 PGJ"/>
    <hyperlink ref="A493" r:id="rId502" display="CT 2/2026 PGJ"/>
    <hyperlink ref="R493" r:id="rId503" display="1º TAP"/>
    <hyperlink ref="A494" r:id="rId504" display="CT 10/2026 PGJ"/>
    <hyperlink ref="A495" r:id="rId505" display="CT 7/2026 PGJ"/>
    <hyperlink ref="A496" r:id="rId506" display="CT 6/2026 PGJ"/>
    <hyperlink ref="A497" r:id="rId507" display="CT 8/2026 PGJ"/>
    <hyperlink ref="A498" r:id="rId508" display="CC 4/2026 PGJ"/>
    <hyperlink ref="A507" r:id="rId509" display="CT 5/2026 PGJ"/>
    <hyperlink ref="R507" r:id="rId510" display="1º TAP"/>
    <hyperlink ref="A517" r:id="rId511" display="CC 5/2026 PGJ"/>
    <hyperlink ref="A521" r:id="rId512" display="CT 9/2026 PGJ"/>
    <hyperlink ref="A522" r:id="rId513" display="CT 15/2026 PGJ"/>
    <hyperlink ref="A523" r:id="rId514" display="CT 14/2026 PGJ"/>
    <hyperlink ref="A525" r:id="rId515" display="CT 16/2026 PGJ"/>
    <hyperlink ref="A526" r:id="rId516" display="CT 17/2026 PGJ"/>
    <hyperlink ref="A527" r:id="rId517" display="CT 11/2026 PGJ"/>
  </hyperlinks>
  <printOptions headings="false" gridLines="false" gridLinesSet="true" horizontalCentered="true" verticalCentered="false"/>
  <pageMargins left="0.236111111111111" right="0.236111111111111" top="0.275694444444444" bottom="0.551388888888889" header="0.511811023622047" footer="0.315277777777778"/>
  <pageSetup paperSize="9" scale="100" fitToWidth="1" fitToHeight="1000" pageOrder="overThenDown" orientation="landscape" blackAndWhite="false" draft="false" cellComments="none" firstPageNumber="1" useFirstPageNumber="true" horizontalDpi="300" verticalDpi="300" copies="1"/>
  <headerFooter differentFirst="false" differentOddEven="false">
    <oddHeader/>
    <oddFooter>&amp;CPágina &amp;P de &amp;N</oddFooter>
  </headerFooter>
  <rowBreaks count="10" manualBreakCount="10">
    <brk id="82" man="true" max="16383" min="0"/>
    <brk id="185" man="true" max="16383" min="0"/>
    <brk id="290" man="true" max="16383" min="0"/>
    <brk id="329" man="true" max="16383" min="0"/>
    <brk id="360" man="true" max="16383" min="0"/>
    <brk id="430" man="true" max="16383" min="0"/>
    <brk id="439" man="true" max="16383" min="0"/>
    <brk id="483" man="true" max="16383" min="0"/>
    <brk id="497" man="true" max="16383" min="0"/>
    <brk id="522" man="true" max="16383" min="0"/>
  </rowBreaks>
  <drawing r:id="rId518"/>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2.xml><?xml version="1.0" encoding="utf-8"?>
<ds:datastoreItem xmlns:ds="http://schemas.openxmlformats.org/officeDocument/2006/customXml" ds:itemID="{DC0D0243-D896-4110-BD9C-671F184B4A49}">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544d53d5-2260-47c6-84e5-76f93bdb8e9c"/>
    <ds:schemaRef ds:uri="4e1dcca7-4955-4931-9aa8-b85daa0dc4c9"/>
    <ds:schemaRef ds:uri="http://purl.org/dc/dcmitype/"/>
    <ds:schemaRef ds:uri="http://purl.org/dc/terms/"/>
  </ds:schemaRefs>
</ds:datastoreItem>
</file>

<file path=customXml/itemProps3.xml><?xml version="1.0" encoding="utf-8"?>
<ds:datastoreItem xmlns:ds="http://schemas.openxmlformats.org/officeDocument/2006/customXml" ds:itemID="{E8A74CF4-78CC-4372-8C6A-5699EBD9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206</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2021-01-15T22:11:34Z</dcterms:created>
  <dc:creator>eliso</dc:creator>
  <dc:description/>
  <dc:language>pt-BR</dc:language>
  <cp:lastModifiedBy/>
  <dcterms:modified xsi:type="dcterms:W3CDTF">2026-06-15T10:29:51Z</dcterms:modified>
  <cp:revision>178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ProgId">
    <vt:lpwstr>Excel.Sheet</vt:lpwstr>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0</vt:bool>
  </property>
</Properties>
</file>