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4/"/>
    </mc:Choice>
  </mc:AlternateContent>
  <xr:revisionPtr revIDLastSave="5" documentId="8_{C8A20916-347D-4016-B092-A228522F934A}" xr6:coauthVersionLast="47" xr6:coauthVersionMax="47" xr10:uidLastSave="{0CA272C1-4AF1-497A-8D47-A91E6FBD31E8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CONVÊNIOS!$A$11:$A$196</definedName>
    <definedName name="_Hlk13580526" localSheetId="0">CONVÊNIOS!$K$73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A12" i="1"/>
</calcChain>
</file>

<file path=xl/sharedStrings.xml><?xml version="1.0" encoding="utf-8"?>
<sst xmlns="http://schemas.openxmlformats.org/spreadsheetml/2006/main" count="36" uniqueCount="36">
  <si>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</si>
  <si>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</si>
  <si>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</si>
  <si>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</si>
  <si>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</si>
  <si>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</si>
  <si>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</si>
  <si>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</si>
  <si>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</si>
  <si>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</si>
  <si>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</si>
  <si>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</si>
  <si>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</si>
  <si>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</si>
  <si>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</si>
  <si>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</si>
  <si>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</si>
  <si>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CONVÊNIO</t>
  </si>
  <si>
    <t>"Manutenção do Programa de proteção às vítimas e testemunhas ameaçadas no estado do Amazonas", conforme detalhado no Plano de Trabalho.</t>
  </si>
  <si>
    <t>DOE: 29/12/2023
DOMPE: 29/12/2023</t>
  </si>
  <si>
    <t>2023.012418</t>
  </si>
  <si>
    <t>Ativo</t>
  </si>
  <si>
    <t>SECRETARIA NACIONAL DE PROMOÇÃO E DEFESA DOS DIREITOS HUMANOS -  MINISTÉRIO DOS DIREITOS HUMANOS E DA CIDADANIA</t>
  </si>
  <si>
    <t>27.136.980/0005-34</t>
  </si>
  <si>
    <t>BRUNO RENATO NASCIMENTO TEIXEIRA - CPF: 089.366.617-36</t>
  </si>
  <si>
    <t>Não se aplica</t>
  </si>
  <si>
    <t>REGULAR</t>
  </si>
  <si>
    <t>Não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</si>
  <si>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</si>
  <si>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</si>
  <si>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</si>
  <si>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</si>
  <si>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</si>
  <si>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</si>
  <si>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2024</t>
  </si>
  <si>
    <t>TRANSFERÊNCIAS RECEBIDAS PELO MINISTÉRIO PÚBLICO DO ESTADO DO AMAZONAS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</si>
</sst>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4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22" fontId="5" fillId="0" borderId="0" xfId="0" applyNumberFormat="1" applyFont="1" applyAlignment="1">
      <alignment horizontal="left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3757785</xdr:colOff>
      <xdr:row>5</xdr:row>
      <xdr:rowOff>70920</xdr:rowOff>
    </xdr:to>
    <xdr:pic>
      <xdr:nvPicPr>
        <xdr:cNvPr id="2" name="/xl/media/image1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02"/>
  <sheetViews>
    <sheetView showGridLines="0" tabSelected="1" workbookViewId="0">
      <selection activeCell="C13" sqref="C13"/>
    </sheetView>
  </sheetViews>
  <sheetFormatPr defaultColWidth="10.85546875" defaultRowHeight="15" x14ac:dyDescent="0.25"/>
  <cols>
    <col min="1" max="1" width="34.7109375" style="1" customWidth="1"/>
    <col min="2" max="2" width="33.7109375" style="1" customWidth="1"/>
    <col min="3" max="3" width="154.28515625" style="2" customWidth="1"/>
    <col min="4" max="4" width="24.140625" style="1" customWidth="1"/>
    <col min="5" max="6" width="20.42578125" style="1" customWidth="1"/>
    <col min="7" max="7" width="17.42578125" style="1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14" customWidth="1"/>
    <col min="17" max="17" width="10.85546875" style="5"/>
    <col min="18" max="18" width="18" customWidth="1"/>
    <col min="19" max="258" width="10.85546875" style="5"/>
    <col min="259" max="16384" width="10.85546875" style="1"/>
  </cols>
  <sheetData>
    <row r="1" spans="1:258" x14ac:dyDescent="0.25">
      <c r="A1" s="6"/>
      <c r="B1" s="6"/>
      <c r="C1" s="15"/>
      <c r="D1" s="7"/>
      <c r="E1" s="7"/>
      <c r="F1" s="7"/>
      <c r="G1" s="7"/>
      <c r="H1" s="8"/>
      <c r="I1" s="8"/>
      <c r="J1" s="16"/>
      <c r="K1" s="17"/>
      <c r="L1" s="16"/>
      <c r="M1" s="18"/>
      <c r="N1" s="9"/>
      <c r="O1" s="9"/>
      <c r="P1" s="19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5"/>
      <c r="D2" s="7"/>
      <c r="E2" s="7"/>
      <c r="F2" s="7"/>
      <c r="G2" s="7"/>
      <c r="H2" s="8"/>
      <c r="I2" s="8"/>
      <c r="J2" s="16"/>
      <c r="K2" s="17"/>
      <c r="L2" s="16"/>
      <c r="M2" s="18"/>
      <c r="N2" s="9"/>
      <c r="O2" s="9"/>
      <c r="P2" s="1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5"/>
      <c r="D3" s="7"/>
      <c r="E3" s="7"/>
      <c r="F3" s="7"/>
      <c r="G3" s="7"/>
      <c r="H3" s="8"/>
      <c r="I3" s="8"/>
      <c r="J3" s="16"/>
      <c r="K3" s="17"/>
      <c r="L3" s="16"/>
      <c r="M3" s="18"/>
      <c r="N3" s="9"/>
      <c r="O3" s="9"/>
      <c r="P3" s="1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5"/>
      <c r="D4" s="7"/>
      <c r="E4" s="7"/>
      <c r="F4" s="7"/>
      <c r="G4" s="7"/>
      <c r="H4" s="8"/>
      <c r="I4" s="8"/>
      <c r="J4" s="16"/>
      <c r="K4" s="17"/>
      <c r="L4" s="16"/>
      <c r="M4" s="18"/>
      <c r="N4" s="9"/>
      <c r="O4" s="9"/>
      <c r="P4" s="1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31" t="s">
        <v>34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6"/>
      <c r="R7" s="22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32" t="s">
        <v>35</v>
      </c>
      <c r="B8" s="3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34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4" t="s">
        <v>5</v>
      </c>
      <c r="G10" s="34"/>
      <c r="H10" s="34" t="s">
        <v>6</v>
      </c>
      <c r="I10" s="34" t="s">
        <v>7</v>
      </c>
      <c r="J10" s="34" t="s">
        <v>8</v>
      </c>
      <c r="K10" s="34" t="s">
        <v>9</v>
      </c>
      <c r="L10" s="34" t="s">
        <v>10</v>
      </c>
      <c r="M10" s="34" t="s">
        <v>11</v>
      </c>
      <c r="N10" s="37" t="s">
        <v>12</v>
      </c>
      <c r="O10" s="34" t="s">
        <v>13</v>
      </c>
      <c r="P10" s="34" t="s">
        <v>14</v>
      </c>
      <c r="Q10" s="21"/>
    </row>
    <row r="11" spans="1:258" x14ac:dyDescent="0.25">
      <c r="A11" s="34"/>
      <c r="B11" s="34"/>
      <c r="C11" s="34"/>
      <c r="D11" s="35"/>
      <c r="E11" s="34"/>
      <c r="F11" s="12" t="s">
        <v>15</v>
      </c>
      <c r="G11" s="13" t="s">
        <v>16</v>
      </c>
      <c r="H11" s="34"/>
      <c r="I11" s="34"/>
      <c r="J11" s="34"/>
      <c r="K11" s="34"/>
      <c r="L11" s="34"/>
      <c r="M11" s="34"/>
      <c r="N11" s="37"/>
      <c r="O11" s="34"/>
      <c r="P11" s="34"/>
      <c r="Q11" s="21"/>
    </row>
    <row r="12" spans="1:258" ht="54.95" customHeight="1" x14ac:dyDescent="0.25">
      <c r="A12" s="26" t="str">
        <f>HYPERLINK("https://www.mpam.mp.br/images/CV_Nº_005-2023-MDH_-_PGJ-MDH_88dc5.pdf","TC 5/2023 PGJ")</f>
        <v>TC 5/2023 PGJ</v>
      </c>
      <c r="B12" s="23" t="s">
        <v>17</v>
      </c>
      <c r="C12" s="23" t="s">
        <v>18</v>
      </c>
      <c r="D12" s="23" t="s">
        <v>19</v>
      </c>
      <c r="E12" s="23" t="s">
        <v>20</v>
      </c>
      <c r="F12" s="24">
        <v>45288</v>
      </c>
      <c r="G12" s="24">
        <v>46384</v>
      </c>
      <c r="H12" s="23" t="s">
        <v>21</v>
      </c>
      <c r="I12" s="23" t="s">
        <v>22</v>
      </c>
      <c r="J12" s="23" t="s">
        <v>23</v>
      </c>
      <c r="K12" s="23" t="s">
        <v>24</v>
      </c>
      <c r="L12" s="23" t="s">
        <v>25</v>
      </c>
      <c r="M12" s="25">
        <v>5435010.9699999997</v>
      </c>
      <c r="N12" s="25">
        <v>5477757.2300000004</v>
      </c>
      <c r="O12" s="23" t="s">
        <v>26</v>
      </c>
      <c r="P12" s="23" t="s">
        <v>27</v>
      </c>
      <c r="Q12"/>
    </row>
    <row r="13" spans="1:258" ht="54.9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258" ht="15" customHeight="1" x14ac:dyDescent="0.25">
      <c r="A14" s="27" t="s">
        <v>28</v>
      </c>
      <c r="B14" s="28">
        <v>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258" ht="15" customHeight="1" x14ac:dyDescent="0.25">
      <c r="A15" s="27" t="s">
        <v>29</v>
      </c>
      <c r="B15" s="28">
        <v>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258" ht="15" customHeight="1" x14ac:dyDescent="0.25">
      <c r="A16" s="27" t="s">
        <v>30</v>
      </c>
      <c r="B16" s="28">
        <v>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5" customHeight="1" x14ac:dyDescent="0.25">
      <c r="A17" s="36" t="s">
        <v>31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5" customHeight="1" x14ac:dyDescent="0.25">
      <c r="A18" s="27" t="s">
        <v>32</v>
      </c>
      <c r="B18" s="38">
        <f ca="1">NOW()</f>
        <v>46240.471302893522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5" customHeight="1" x14ac:dyDescent="0.25">
      <c r="A19" s="36" t="s">
        <v>33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54.9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ht="54.95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ht="54.9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8" ht="54.9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8" ht="54.9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8" ht="54.9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8" ht="54.9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8" ht="54.9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ht="54.9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8" ht="54.95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8" ht="54.9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8" ht="54.95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8" ht="54.95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54.9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54.9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ht="54.9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ht="54.9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ht="54.9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ht="54.9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ht="54.9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ht="54.9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ht="54.9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ht="54.9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54.9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54.9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54.9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54.9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54.9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54.9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258" ht="54.9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258" ht="54.9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258" ht="54.9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258" ht="54.9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258" ht="54.9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258" ht="54.9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258" ht="54.9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258" ht="54.9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258" ht="54.9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258" ht="54.9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258" ht="54.9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258" s="10" customFormat="1" ht="54.9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</row>
    <row r="61" spans="1:258" s="10" customFormat="1" ht="54.9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</row>
    <row r="62" spans="1:258" s="10" customFormat="1" ht="54.9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</row>
    <row r="63" spans="1:258" s="10" customFormat="1" ht="54.9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</row>
    <row r="64" spans="1:258" s="10" customFormat="1" ht="54.9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</row>
    <row r="65" spans="1:17" ht="54.9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ht="54.9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ht="54.9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54.9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54.9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54.9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54.9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54.9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ht="54.9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ht="54.9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54.9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54.9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54.9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ht="54.9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ht="54.9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ht="54.9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ht="54.9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ht="54.9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ht="54.9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ht="54.9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ht="54.9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ht="54.9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ht="54.9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ht="54.9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ht="54.9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ht="54.9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ht="54.9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ht="54.9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ht="54.9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ht="54.9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ht="54.9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ht="54.9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9" ht="54.9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9" ht="54.9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9" ht="54.9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9" ht="54.9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S100" s="11"/>
    </row>
    <row r="101" spans="1:19" ht="54.9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S101" s="11"/>
    </row>
    <row r="102" spans="1:19" ht="54.9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S102" s="11"/>
    </row>
    <row r="103" spans="1:19" ht="54.9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S103" s="11"/>
    </row>
    <row r="104" spans="1:19" ht="54.9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S104" s="11"/>
    </row>
    <row r="105" spans="1:19" ht="54.9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S105" s="11"/>
    </row>
    <row r="106" spans="1:19" ht="54.9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S106" s="11"/>
    </row>
    <row r="107" spans="1:19" ht="54.9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S107" s="11"/>
    </row>
    <row r="108" spans="1:19" ht="54.9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S108" s="11"/>
    </row>
    <row r="109" spans="1:19" ht="54.9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S109" s="11"/>
    </row>
    <row r="110" spans="1:19" ht="54.9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S110" s="11"/>
    </row>
    <row r="111" spans="1:19" ht="54.9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S111" s="11"/>
    </row>
    <row r="112" spans="1:19" ht="54.9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S112" s="11"/>
    </row>
    <row r="113" spans="1:19" ht="54.9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S113" s="11"/>
    </row>
    <row r="114" spans="1:19" ht="54.9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S114" s="11"/>
    </row>
    <row r="115" spans="1:19" ht="54.9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S115" s="11"/>
    </row>
    <row r="116" spans="1:19" ht="54.9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S116" s="11"/>
    </row>
    <row r="117" spans="1:19" ht="54.9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S117" s="11"/>
    </row>
    <row r="118" spans="1:19" ht="54.9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S118" s="11"/>
    </row>
    <row r="119" spans="1:19" ht="54.9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S119" s="11"/>
    </row>
    <row r="120" spans="1:19" ht="54.9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S120" s="11"/>
    </row>
    <row r="121" spans="1:19" ht="54.9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S121" s="11"/>
    </row>
    <row r="122" spans="1:19" ht="54.9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S122" s="11"/>
    </row>
    <row r="123" spans="1:19" ht="54.9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S123" s="11"/>
    </row>
    <row r="124" spans="1:19" ht="54.9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S124" s="11"/>
    </row>
    <row r="125" spans="1:19" ht="54.9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S125" s="11"/>
    </row>
    <row r="126" spans="1:19" ht="54.9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S126" s="11"/>
    </row>
    <row r="127" spans="1:19" ht="54.9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S127" s="11"/>
    </row>
    <row r="128" spans="1:19" ht="54.9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S128" s="11"/>
    </row>
    <row r="129" spans="1:19" ht="54.9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S129" s="11"/>
    </row>
    <row r="130" spans="1:19" ht="54.9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S130" s="11"/>
    </row>
    <row r="131" spans="1:19" ht="54.9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9" ht="54.9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9" ht="54.9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9" ht="54.9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9" ht="54.9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9" ht="54.9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9" ht="54.9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9" ht="54.9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9" ht="54.9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9" ht="54.9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9" ht="54.9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9" ht="54.9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1:19" ht="54.9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19" ht="54.9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 ht="54.9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ht="54.9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ht="54.9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ht="54.9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ht="54.9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ht="54.9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ht="54.9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ht="54.9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ht="54.9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ht="54.9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ht="54.9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ht="54.9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ht="54.9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ht="54.9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ht="54.9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ht="54.9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ht="54.9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ht="54.9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ht="54.9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ht="54.9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ht="54.9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ht="54.9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ht="54.9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ht="54.9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ht="54.9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ht="54.9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ht="54.9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ht="54.9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ht="54.9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ht="54.9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ht="54.9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ht="54.9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9" ht="54.9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9" ht="54.9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9" ht="54.9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9" ht="54.9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9" ht="54.9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9" ht="54.9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9" ht="54.9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9" ht="54.9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S184" s="11"/>
    </row>
    <row r="185" spans="1:19" ht="54.9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9" ht="54.9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9" ht="54.9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9" ht="54.9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9" ht="54.9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9" ht="54.9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9" ht="54.9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9" ht="54.9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7" ht="54.9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7" ht="54.9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7" ht="54.9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7" ht="54.9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7" ht="54.9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7" x14ac:dyDescent="0.25">
      <c r="A198"/>
      <c r="B198"/>
      <c r="C198"/>
      <c r="D198"/>
      <c r="E198"/>
      <c r="F198"/>
      <c r="G198"/>
      <c r="H198"/>
      <c r="I198"/>
      <c r="J198"/>
      <c r="K198"/>
      <c r="P198"/>
    </row>
    <row r="199" spans="1:17" x14ac:dyDescent="0.25">
      <c r="A199"/>
      <c r="B199"/>
      <c r="C199"/>
      <c r="D199"/>
      <c r="E199"/>
      <c r="F199"/>
      <c r="G199"/>
      <c r="H199"/>
      <c r="I199"/>
      <c r="P199"/>
    </row>
    <row r="200" spans="1:17" x14ac:dyDescent="0.25">
      <c r="A200"/>
      <c r="B200"/>
      <c r="C200"/>
      <c r="D200"/>
      <c r="E200"/>
      <c r="F200"/>
      <c r="G200"/>
      <c r="H200"/>
      <c r="P200"/>
    </row>
    <row r="201" spans="1:17" x14ac:dyDescent="0.25">
      <c r="A201"/>
      <c r="B201"/>
      <c r="C201"/>
      <c r="D201"/>
      <c r="E201"/>
      <c r="F201"/>
      <c r="G201"/>
      <c r="H201"/>
      <c r="I201"/>
      <c r="P201"/>
    </row>
    <row r="202" spans="1:17" x14ac:dyDescent="0.25">
      <c r="P202"/>
    </row>
  </sheetData>
  <mergeCells count="21">
    <mergeCell ref="A17:R17"/>
    <mergeCell ref="A19:R19"/>
    <mergeCell ref="N10:N11"/>
    <mergeCell ref="O10:O11"/>
    <mergeCell ref="P10:P11"/>
    <mergeCell ref="A5:P5"/>
    <mergeCell ref="A6:P6"/>
    <mergeCell ref="A7:P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L10:L11"/>
    <mergeCell ref="M10:M11"/>
  </mergeCells>
  <conditionalFormatting sqref="P1:P1048576">
    <cfRule type="cellIs" dxfId="0" priority="1" operator="equal">
      <formula>"""Não"""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D5C50D-1302-4C59-B0A0-DC4B2A6C2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B5888-871A-474C-9D22-C4E6AF990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B3DBD9-0FBC-468E-B08B-32AA95528CAE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Gabriel Chagas Lopes</dc:creator>
  <cp:lastModifiedBy>Joao Gabriel Chagas Lopes</cp:lastModifiedBy>
  <dcterms:created xsi:type="dcterms:W3CDTF">2026-08-06T14:49:08Z</dcterms:created>
  <dcterms:modified xsi:type="dcterms:W3CDTF">2026-08-06T15:18:52Z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