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12" windowHeight="3924" activeTab="0"/>
  </bookViews>
  <sheets>
    <sheet name="CONTRATOS" sheetId="1" r:id="rId1"/>
  </sheets>
  <definedNames>
    <definedName name="_xlnm._FilterDatabase" localSheetId="0" hidden="1">'CONTRATOS'!$A$5:$BU$237</definedName>
    <definedName name="_xlnm.Print_Area" localSheetId="0">'CONTRATOS'!$A$1:$R$242</definedName>
    <definedName name="Excel_BuiltIn__FilterDatabase" localSheetId="0">'CONTRATOS'!$A$4:$R$32</definedName>
    <definedName name="Excel_BuiltIn_Print_Area" localSheetId="0">'CONTRATOS'!$A$1:$R$184</definedName>
    <definedName name="Excel_BuiltIn_Print_Titles" localSheetId="0">'CONTRATOS'!$1:$5</definedName>
    <definedName name="_xlnm.Print_Titles" localSheetId="0">'CONTRATOS'!$1:$5</definedName>
  </definedNames>
  <calcPr fullCalcOnLoad="1"/>
</workbook>
</file>

<file path=xl/sharedStrings.xml><?xml version="1.0" encoding="utf-8"?>
<sst xmlns="http://schemas.openxmlformats.org/spreadsheetml/2006/main" count="1516" uniqueCount="1009">
  <si>
    <t>C O N T R A T O S</t>
  </si>
  <si>
    <t xml:space="preserve">Nº </t>
  </si>
  <si>
    <t>OBJETO</t>
  </si>
  <si>
    <t>DATA DE PUB NO DOU/ DOE/ DOMPE</t>
  </si>
  <si>
    <t>Nº EDITAL</t>
  </si>
  <si>
    <t>VIGÊNCIA</t>
  </si>
  <si>
    <t>SITUAÇÃO</t>
  </si>
  <si>
    <t>ITEM FORNECIDO</t>
  </si>
  <si>
    <t>UNIDADE MEDIDA</t>
  </si>
  <si>
    <t>VALOR UNITÁRIO</t>
  </si>
  <si>
    <t>QTDE</t>
  </si>
  <si>
    <t>VALOR  DO ITEM</t>
  </si>
  <si>
    <t>VALOR TOTAL CONTRATO</t>
  </si>
  <si>
    <t>CONTRATADO</t>
  </si>
  <si>
    <t>CNPJ/CPF</t>
  </si>
  <si>
    <t>SÓCIOS</t>
  </si>
  <si>
    <t>FISCALIZAÇÃO</t>
  </si>
  <si>
    <t>TERMO ADITIVO</t>
  </si>
  <si>
    <t>INÍCIO</t>
  </si>
  <si>
    <t>TÉRMINO</t>
  </si>
  <si>
    <t>CT 11/2015 PGJ</t>
  </si>
  <si>
    <t>Locação de imóvel localizado na Av. Autaz Mirim (Av. Grande Circular), n.º 282, Tancredo Neves, Zona Leste, registrado no 4º Ofício Registro de Imóveis e Protestos de Letras, sob a matrícula n.º 55.819, para abrigar a instalação de órgãos do Ministério Público do Estado do Amazonas.</t>
  </si>
  <si>
    <t>DOMPE: 27/05/2015</t>
  </si>
  <si>
    <t>Dispensa de Licitação n.º 1137.2015.SubAdm.968561.2014.27406 - Artigo 24, X da Lei n.º 8.666/93</t>
  </si>
  <si>
    <t>ATIVO</t>
  </si>
  <si>
    <t>Aluguel de imóvel situado na zona leste</t>
  </si>
  <si>
    <t>mês</t>
  </si>
  <si>
    <t>AKO ADMINISTRAÇÃO DE IMÓVEIS LTDA</t>
  </si>
  <si>
    <t>14.402.379/0001-70</t>
  </si>
  <si>
    <t>Ayman Yousef Abdel Hamid Yacoub- CPF: 532.085.282-72; Omar Nizar Mohamad Mwas - RNE: V755086-J; Kholoud Amlanasra Hassan Yousef RNE: V271919-4</t>
  </si>
  <si>
    <t>MARIA NONATA PAIXÃO CAVALCANTE Gestor/Fiscal</t>
  </si>
  <si>
    <t>SIM</t>
  </si>
  <si>
    <t>CONCLUÍDO</t>
  </si>
  <si>
    <t>Mês</t>
  </si>
  <si>
    <t>ALVES LIRA LTDA</t>
  </si>
  <si>
    <t>05.828.884/0001-90</t>
  </si>
  <si>
    <t>04.407.920/0001-80</t>
  </si>
  <si>
    <t>Márcio Silva de Lira - CPF:652.634.562-04</t>
  </si>
  <si>
    <t>Serviço</t>
  </si>
  <si>
    <t>CT 10/2016 PGJ</t>
  </si>
  <si>
    <t>Prestação de serviços de fornecimento de água potável e esgotamento sanitário para o imóvel situado na Estrada da Ponta Negra, n.º 8, Nova Esperança, 69.037-000, Manaus/AM, matriculado sob o n.º 1932292 (Prédio Sede), o imóvel situado na Avenida André Araújo, n.º 23, Aleixo, 69.060-000, Manaus/AM, matriculado sob o n.º 1267639 (Prédio Anexo) e o imóvel situado na Avenida André Araújo, n.º 129, Aleixo, Manaus/AM, matriculado sob o n.º 126.766-3.</t>
  </si>
  <si>
    <t>DOE: 08/07/2016
DOMPE: 5/07/2016</t>
  </si>
  <si>
    <t>Documento de Liberação: 473.2016.SubAdm.1091529.2016.4208 (Inexigibilidade: art. 25, caput da Lei 8.666/93)</t>
  </si>
  <si>
    <t>1/06/2016</t>
  </si>
  <si>
    <t>Fornecimento de água e esgoto - Prédio Vanias</t>
  </si>
  <si>
    <t>03.264.927/0001-27</t>
  </si>
  <si>
    <t>Gina Marques Duarte - CPF:695.769.984-68
Guido Fontgalland Júnior - CPF:296.973.791-49</t>
  </si>
  <si>
    <t>DENIZE SANTOS DE ANDRADE - GESTOR/FISCAL</t>
  </si>
  <si>
    <t>Fornecimento de água e esgoto - Prédio Sede</t>
  </si>
  <si>
    <t>Fornecimento de água e esgoto - Prédio Aleixo</t>
  </si>
  <si>
    <t>CT 11/2016 PGJ</t>
  </si>
  <si>
    <t>Serviço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Anexo n.º 01 e na Proposta n.º 070/2016, datada de 19.04.2016, que passa a fazer parte integrante do contrato, para atender às necessidades do Ministério Público do Estado do Amazonas / Procuradoria-Geral de Justiça  PGJ/AM, pelo período de 12 (doze) meses, que se regerá pelas normas da Lei n.º 8.666/93.</t>
  </si>
  <si>
    <t>DOE: 15/08/2016
DOMPE: 28/07/2016</t>
  </si>
  <si>
    <t>Documento de Liberação: Despacho de Dispensa de Licitação n.º 557.2016.SubAdm.1102090.2016.7279 (Dispensa: art. 24, XI, da Lei 8.666/93)</t>
  </si>
  <si>
    <t>17/07/2017</t>
  </si>
  <si>
    <t>Execução do Sistema AJURI</t>
  </si>
  <si>
    <t>PROCESSAMENTO DE DADOS AMAZONAS S/A - PRODAM</t>
  </si>
  <si>
    <t>BRUNO PINHO DA SILVA - GESTOR ANTONIO CAVALCANTE FILHO - FISCAL</t>
  </si>
  <si>
    <t>CT 23/2016 PGJ</t>
  </si>
  <si>
    <t>Prestação de serviços bancários através de Instituição Financeira, autorizada pelo Banco Central do Brasil, pelo período de 60 (sessenta) meses, nos termos do Pregão Presencial n.º 5.002/2016 - CPL/MP/PGJ.</t>
  </si>
  <si>
    <t>DOE:   10/11/2016
DOMPE: 10/11/2016</t>
  </si>
  <si>
    <t>Pregão Presencial
Nº:5.002/2016 - CPL/MP/PGJ</t>
  </si>
  <si>
    <t>7/11/2016</t>
  </si>
  <si>
    <t>Serviços bancários através de Instituição Financeira, autorizada pelo Banco Central do Brasil</t>
  </si>
  <si>
    <t>-</t>
  </si>
  <si>
    <t>BANCO BRADESCO S/A</t>
  </si>
  <si>
    <t>60.746.948/0001-12</t>
  </si>
  <si>
    <t>Sérgio Hozannah Marreiro
CPF: 637.088.762-53
Fernando Carvalho Barros
CPF: 140.263.252-53</t>
  </si>
  <si>
    <t>JOSE ALBERTO - GESTOR  DMES - FISCAL</t>
  </si>
  <si>
    <t>CT 29/2016 PGJ</t>
  </si>
  <si>
    <t>Prestação de Serviço Telefônico Fixo Comutado  STFC Analógico, nas modalidades local, capital e interior, por prazo de 12 (doze) meses, para atender à Procuradoria-Geral de Justiça do Amazonas  PGJ/AM e suas unidades jurisdicionadas.</t>
  </si>
  <si>
    <t>DOE:   12/01/2017 DOMPE: 13/12/2016</t>
  </si>
  <si>
    <t>Despacho n.º 757.2016.SubAdm.1145422.2016.1413 (Inexigibilidade: art. 25, caput da Lei 8.666/93)</t>
  </si>
  <si>
    <t>1/12/2016</t>
  </si>
  <si>
    <t>Tráfego Telefônico local em chamadas FIXO-MÓVEL - CAPITAL</t>
  </si>
  <si>
    <t>TELEMAR NORTE LESTE S/A</t>
  </si>
  <si>
    <t>33.000.118/0001-79</t>
  </si>
  <si>
    <t>Francisco Hericsson de Lima - CPF:797.497.983-68
Paulo Régis Bernardo da Rocha - CPF:422.447.653-34</t>
  </si>
  <si>
    <t>Tráfego Telefônico local em chamadas FIXO-MÓVEL INTERIOR</t>
  </si>
  <si>
    <t>Instalação - INTERIOR</t>
  </si>
  <si>
    <t>Unidade</t>
  </si>
  <si>
    <t>Assinaturas Interior</t>
  </si>
  <si>
    <t>Instalação - CAPITAL</t>
  </si>
  <si>
    <t>Tráfego Telefônico local em chamadas FIXO-FIXO - CAPITAL</t>
  </si>
  <si>
    <t>Tráfego Telefônico local em chamadas FIXO-FIXO - INTERIOR</t>
  </si>
  <si>
    <t>Assinaturas - CAPITAL</t>
  </si>
  <si>
    <t>CT 31/2016 PGJ</t>
  </si>
  <si>
    <t>Prestação de serviços de telecomunicações, objetivando o fornecimento de solução de comunicação de dados bidirecional VSAT (Very Small Aperture Terminal), em banda Ku, compreendendo conexões IP para integração da Procuradoria Geral de Justiça do Estado do Amazonas às promotorias de justiça localizadas nas diversas regiões do Estado do Amazonas</t>
  </si>
  <si>
    <t>DOE:   19/12/2016 DOMPE: 13/12/2016</t>
  </si>
  <si>
    <t xml:space="preserve">Pregão Eletrônico
Nº: n.º 009/2016 - CARONA </t>
  </si>
  <si>
    <t>6/12/2016</t>
  </si>
  <si>
    <t>Remanejamento Externo de Infraestrutura VSAT</t>
  </si>
  <si>
    <t>HUGHES TELECOMUNICAÇÕES DO BRASIL LTDA</t>
  </si>
  <si>
    <t>05.206.385/0004-04</t>
  </si>
  <si>
    <t>Marcus Eduardo Faccio Turchetti - CPF:024.698.508-94
Rafael Meinking Guimarães - CPF:515.210.915-87</t>
  </si>
  <si>
    <t>Link de comunicação por Satélite, na modalidade transporte VPN, com operação em Banda Ku e velocidade de 2048 Kbps</t>
  </si>
  <si>
    <t>Instalação e configuração de Estação VSAT</t>
  </si>
  <si>
    <t>Locação com garantia de Estação VSAT fixa  (contendo manutenção de campo, operação e suporte da rede VSAT fixa e garantia do sistema)</t>
  </si>
  <si>
    <t>Remanejamento Interno de Infraestrutura VSAT</t>
  </si>
  <si>
    <t>CC 1/2017 PGJ</t>
  </si>
  <si>
    <t>Prestação de serviços de suporte e atualizações para licença do Oracle Database 11g Standard, incluindo suporte técnico on-line e telefônico, para atender as necessidades do Ministério Público do Estado do Amazonas, por um período de 12 (doze) meses, nos termos do Termo de Referência n.º 4.2016.DTIC.0054126. 2016.003873.</t>
  </si>
  <si>
    <t>DOE:   10/04/2017
DOMPE: 21/03/2017</t>
  </si>
  <si>
    <t>Inexigibilidade: art. 25, caput da Lei 8.666/93
Doc.: Despacho nº 1.2017</t>
  </si>
  <si>
    <t>23/02/2018</t>
  </si>
  <si>
    <t>Product Suporte - Oracle Database Standard Edition - Oracle 1-Click Ordering Program - Processor Perpetual</t>
  </si>
  <si>
    <t>ORACLE DO BRASIL SISTEMAS LTDA</t>
  </si>
  <si>
    <t>59.456.277/0001-76</t>
  </si>
  <si>
    <t>Alberto Borges Brisola - CPF:082.976.978-19</t>
  </si>
  <si>
    <t>EUDO DE LIMA ASSIS JUNIOR  - GESTOR                                        GENNER RAMOS MAIA - FISCAL</t>
  </si>
  <si>
    <t>PAULO AUGUSTO OLIVEIRA LOPES GESTOR/FISCAL</t>
  </si>
  <si>
    <t>CT 10/2017 PGJ</t>
  </si>
  <si>
    <t>Prestação de serviços de manutenção preventiva e corretiva, bem como assistência técnica, com fornecimento de mão de obra, peças e acessórios de reposição, nos equipamentos de refrigeração (condicionadores de ar, bebedouros, geladeira, minibar e máquina de gelo) pertencentes ao Ministério Público do Estado do Amazonas / Procuradoria-Geral de Justiça ¿ PGJ/AM, nos termos do Edital do Pregão Presencial n.º 5.003/2017 ¿ CPL/MP/PGJ, que integra este termo contratual, com seus anexos, independentemente de transcrição, para todos os fins e efeitos legais.</t>
  </si>
  <si>
    <t>DOE: 19/05/2017
DOMPE: 17/05/2017</t>
  </si>
  <si>
    <t>Pregão Presencial
Nº:5.003/2017-CPL/MP/PGJ</t>
  </si>
  <si>
    <t>10/05/2018</t>
  </si>
  <si>
    <t>Manutenção Preventiva e Corretiva com fornecimento de mão de obra, peças e acessórios de reposição</t>
  </si>
  <si>
    <t>G REFRIGERAÇÃO COMERCIO E SERVIÇOS DE REFRIGERAÇÃO LTDA  ME</t>
  </si>
  <si>
    <t>02.037.069/0001-15</t>
  </si>
  <si>
    <t>Luiz Gonzaga Aquino de Oliveira - CPF:235.673.922-04</t>
  </si>
  <si>
    <t>CT 11/2017 PGJ</t>
  </si>
  <si>
    <t>Prestação de serviços de operação e manutenção preventiva e corretiva da Estação de Tratamento de Efluentes ¿ ETE, sistema Mizumo MP 30, instalada no prédio sede da PGJ/AM, localizada na Av. Coronel Teixeira n.º 7.995 - Nova Esperança, nos termos do Edital do Pregão Presencial n.º 5.002/2017 - CPL/MP/PGJ.</t>
  </si>
  <si>
    <t>DOE: 8/06/2017
DOMPE: 6/06/2017</t>
  </si>
  <si>
    <t>Pregão Presencial
Nº:5.002/2017-CPL/MP/PGJ</t>
  </si>
  <si>
    <t>26/05/2018</t>
  </si>
  <si>
    <t>Estimativa Serviço de Manutenção Corretiva e Preventiva da ETE</t>
  </si>
  <si>
    <t>FRANCISCO W A JUNIOR ENGENHARIA AMBIENTAL  ME</t>
  </si>
  <si>
    <t>12.450.296/0001-21</t>
  </si>
  <si>
    <t>Francisco Waldenir Alves Júnior - CPF:666.499.942-00</t>
  </si>
  <si>
    <t>Serviço de Manutenção Corretiva e Preventiva da ETE</t>
  </si>
  <si>
    <t>CT 18/2017 PGJ</t>
  </si>
  <si>
    <t>O objeto do presente ajuste consiste no fornecimento de licenças do software LANDESK Management and Security Suite, incluindo suporte técnico, garantia e atualizações, bem como a realização de capacitação oficial do fabricante para os técnicos administradores do referido software, visando atender as necessidades da Procuradoria-Geral de Justiça do Estado do Amazonas, por um período de 12 (doze) meses, nos termos do Pregão Eletrônico nº 4.017/2017-CPL/MP/PGJ.</t>
  </si>
  <si>
    <t>DOE: 22/09/2017
DOMPE: 20/09/2017</t>
  </si>
  <si>
    <t>Pregão Eletrônico
Nº:4.017/2017-CPL/MP/PGJ</t>
  </si>
  <si>
    <t>LANDesk Management Suite (Manutenção)</t>
  </si>
  <si>
    <t>4DEAL SOLUTIONS TECNOLOGIA EM INFORMÁTICA LTDA</t>
  </si>
  <si>
    <t>21.425.192/0001-58</t>
  </si>
  <si>
    <t>Alexandre Oliveira da Silva - CPF:284.340.178-06</t>
  </si>
  <si>
    <t>Capacitação Oficial IVANTI (LANDESK)</t>
  </si>
  <si>
    <t>LANDesk Antivírus Manager (subscription - renovação)</t>
  </si>
  <si>
    <t>LANDesk Security Suite (subscription - renovação)</t>
  </si>
  <si>
    <t>JANINE MEIRE PINATTO - GESTOR                            ERIVAN LEAL DE OLIVEIRA - FISCAL</t>
  </si>
  <si>
    <t>CT 4/2018 PGJ</t>
  </si>
  <si>
    <t>Prestação de serviços de manutenção preventiva e corretiva, com reposição de peças, fornecimento total de mão de obra, ferramentas, equipamentos, materiais de consumo, e demais materiais de reposição, necessários para execução dos serviços, nos elevadores dos prédios da Procuradoria-Geral de Justiça do Estado do Amazonas.</t>
  </si>
  <si>
    <t>DOE: 5/04/2018
DOMPE: 21/03/2018</t>
  </si>
  <si>
    <t>Pregão Presencial
Nº:5.001/2018  CPL/MP/PGJ</t>
  </si>
  <si>
    <t>19/03/2018</t>
  </si>
  <si>
    <t>Manutenção Elevador ThyssenKrupp 17794 Linha OMI</t>
  </si>
  <si>
    <t>ELEVADORES BRASIL LTDA</t>
  </si>
  <si>
    <t>10.602.740/0001-51</t>
  </si>
  <si>
    <t>Reynaldo Figueiredo de Souza - CPF:413.809.592-68</t>
  </si>
  <si>
    <t>PAULO AUGUSTO OLIVEIRA LOPES -GESTOR/FISCAL</t>
  </si>
  <si>
    <t>Manutenção Elevador ThyssenKrupp 63733 Linha PRF</t>
  </si>
  <si>
    <t>Manutenção Elevador OTIS M3282 Linha VW2</t>
  </si>
  <si>
    <t>Manutenção Elevador OTIS M3281 Linha VW2</t>
  </si>
  <si>
    <t>Manutenção Elevador ThyssenKrupp 17796 Linha OMI</t>
  </si>
  <si>
    <t>Manutenção Elevador ThyssenKrupp 17795 Linha OMI</t>
  </si>
  <si>
    <t>CT 11/2018 PGJ</t>
  </si>
  <si>
    <t>Prestação de serviço de telefonia móvel pessoal (SMP), em regime de empreitada por preço unitário, com fornecimento de 32 (trinta e duas) linhas telefônicas digitais (voz) e respectivos aparelhos celulares, em regime de comodato, com as facilidades de roaming nacional e internacional automáticos, tráfego de dados e serviço de envio de mensagem (SMS), no sistema PÓS-PAGO, para atender a Procuradoria-Geral de Justiça do Amazonas.</t>
  </si>
  <si>
    <t>DOMPE: 11/07/2018  DOE: 31/07/2018</t>
  </si>
  <si>
    <t>Pregão Eletrônico
Nº:4007/2018-MP/PGJ</t>
  </si>
  <si>
    <t>17/05/2018</t>
  </si>
  <si>
    <t>Móvel - Móvel</t>
  </si>
  <si>
    <t>TELEFÔNICA BRASIL S/A</t>
  </si>
  <si>
    <t>02.558.157/0001-62</t>
  </si>
  <si>
    <t xml:space="preserve">Carlota Braga de Assis Lima CPF: 613.174.201-44 Wellington Savier da costa CPF: 887.321.001-59 </t>
  </si>
  <si>
    <t>CARLOS ALEXANDRA LOPES DE SOUZA - GESTOR                             JEFFERSON SILVA DO NASCIMENTO - FISCAL</t>
  </si>
  <si>
    <t>Pacote de dados de, no mínimo, 2Gb e velocidade de até 5Mbps (em tecnologia 4G)</t>
  </si>
  <si>
    <t>Móvel - Fixo</t>
  </si>
  <si>
    <t>Tarifa zero</t>
  </si>
  <si>
    <t>SMS</t>
  </si>
  <si>
    <t>Assinatura básica</t>
  </si>
  <si>
    <t>CT 19/2018 PGJ</t>
  </si>
  <si>
    <t>Locação de imóvel localizado na Rua Gonçalves Lêdo, n.º 132, Centro, Coari/AM, registrado no Cartório de Registro de Imóveis e Protestos de Letras sob a matrícula n.º 3.916, para abrigar as instalações da Promotoria de Justiça de Coari..</t>
  </si>
  <si>
    <t>DOMPE: 29/06/18    DOE: 16/07/2018</t>
  </si>
  <si>
    <t>Despacho n.º 260.2018.01AJ-SUBADM.0198926.2018.003244, fundamentada no art. 24, inciso X, da Lei n.º 8.666/93</t>
  </si>
  <si>
    <t>Locação de Imóvel</t>
  </si>
  <si>
    <t>VERA NEIDE PINTO CAVALCANTE</t>
  </si>
  <si>
    <t>284.073.932-15</t>
  </si>
  <si>
    <t xml:space="preserve">Vera Neide Pinto Cavalcante - CPF: 284.073.932-15
</t>
  </si>
  <si>
    <t>MARIA NONATA PAIXÃO CAVALCANTE - GESTOR/FISCAL</t>
  </si>
  <si>
    <t>CT 20/2018 PGJ</t>
  </si>
  <si>
    <t>Prestação de desinsetização, desratização, descupinização e desalojamento de pombos e morcegos para atender às necessidades do Ministério Público do Estado do Amazonas / Procuradoria-Geral de Justiça do Estado do Amazonas, nos termos do Edital do Pregão Eletrônico n.º 4.017/2018 – CPL/MP/PGJ</t>
  </si>
  <si>
    <t>DOMPE: 27/06/18    DOE: 16/07/2018</t>
  </si>
  <si>
    <t>Pregão Eletrônico n.º 4.017/2018 – CPL/MP/PGJ</t>
  </si>
  <si>
    <t>Serviços</t>
  </si>
  <si>
    <t>VILA DA BARRA COMÉRCIO REPRESENTAÇÕES E SERVIÇOS DE DEDETIZAÇÃO LTDA - EPP</t>
  </si>
  <si>
    <t>00.492.578/0001-02</t>
  </si>
  <si>
    <t>Rosangela Freire Nunes da Costa - CPF:413.697.692-53</t>
  </si>
  <si>
    <t>CC 2/2018 PGJ</t>
  </si>
  <si>
    <t>Extensão de garantia dos serviços de suporte e manutenção da plataforma VIGIA ELITE, com cobertura por 36 (trinta e seis) meses, para atender as necessidades do Ministério Público do Estado do Amazonas.</t>
  </si>
  <si>
    <t xml:space="preserve">DOMPE: 25/07/2018
DOE: 06/08/2018
</t>
  </si>
  <si>
    <t>Inexigibilidade: art. 25, caput da Lei 8.666/93
Doc.: Despacho de Inexigibilidade n.º 282.2018</t>
  </si>
  <si>
    <t>10/07/2018</t>
  </si>
  <si>
    <t>Extensão de garantia dos serviços de suporte e manutenção da plataforma VIGIA ELITE.</t>
  </si>
  <si>
    <t>SUNTECH S/A</t>
  </si>
  <si>
    <t>01.207.219/0001-29</t>
  </si>
  <si>
    <t xml:space="preserve">Pablo de Sá Ribeiro       CPF: 364.644.968-32           Lincoln Egydio Lopes CPF:112.101.478-07 </t>
  </si>
  <si>
    <t>JOSE RICARDO SAMPAIO COUTINHO - GESTOR/FISCAL</t>
  </si>
  <si>
    <t>Não</t>
  </si>
  <si>
    <t>CT 32/2018 PGJ</t>
  </si>
  <si>
    <t>Locação de imóveis para abrigar a instalação de órgãos do Ministério Público do Estado do Amazonas.</t>
  </si>
  <si>
    <t>DOE: 10/10/2018 DOMPE: 4/10/2018</t>
  </si>
  <si>
    <t>Dispensa: art. 24, XI, da Lei 8.666/93
Doc.: Despacho n.º 437.2018-SUBADM</t>
  </si>
  <si>
    <t>17/09/2018</t>
  </si>
  <si>
    <t>16/09/2023</t>
  </si>
  <si>
    <t>IMÓVEL</t>
  </si>
  <si>
    <t>COENCIL COMÉRCIO IMPORTAÇÃO E EXPORTAÇÃO LTDA</t>
  </si>
  <si>
    <t>84.468.636/0001-52</t>
  </si>
  <si>
    <t>José de Moura Teixeira Lopes -  CPF: 055.324.792-20</t>
  </si>
  <si>
    <t>CT 35/2018 PGJ</t>
  </si>
  <si>
    <t>Prestação de Serviço Telefônico Fixo Comutado - STFC, nas modalidades Local, Discagem Direta Gratuita (DDG) utilizando o prefixo 0800, Longa Distância Nacional (intra-regional e inter-regional) e Internacional, para atender o Ministério Público do Estado do Amazonas/ Procuradoria-Geral de Justiça ¿ PGJ/AM e suas unidades jurisdicionada, conforme o Edital do Pregão Eletrônico n.º 4.019/2018 ¿ CPL/MP/PGJ, que integra este termo contratual, com seus anexos, independentemente de transcrição, para todos os fins e efeitos legais.</t>
  </si>
  <si>
    <t>DOE: 8/11/2018 DOMPE: 26/10/2018</t>
  </si>
  <si>
    <t>Dispensa: art. 24, XI, da Lei 8.666/93
Doc.: Despacho n.º 473.2018.01AJ</t>
  </si>
  <si>
    <t>4/10/2018</t>
  </si>
  <si>
    <t>Telefônico LDI Intra FIXO-MÓVEL</t>
  </si>
  <si>
    <t>Sérgio Garcia Pesente Neto - CPF:897.158.882-91
Macssuel Gusmão Pereira - CPF:622.382.563-34</t>
  </si>
  <si>
    <t>CARLOS ALEXANDRA LOPES DE SOUZA - GESTOR                             RAPHAEL VITORIANO BASTOS - FISCAL</t>
  </si>
  <si>
    <t>Chamadas locais FIXO-FIXO,Telefônico LDN Intra/Inter-regional FIXO-MÓVEL</t>
  </si>
  <si>
    <t>Chamadas locais FIXO-FIXO (Intra Grupo)</t>
  </si>
  <si>
    <t>Assinatura DDG 0800</t>
  </si>
  <si>
    <t>Chamadas locais FIXO-MÓVEL (VC1)</t>
  </si>
  <si>
    <t>Telefônico LDN Intra/Inter-regional FIXO-MÓVEL</t>
  </si>
  <si>
    <t>Instalação do entroncamento digital E1</t>
  </si>
  <si>
    <t>Assinatura faixa de numeração 100 DDR</t>
  </si>
  <si>
    <t>Assinatura entroncamentos digitais E1 bidirecional (30 canais)</t>
  </si>
  <si>
    <t>Chamadas LDN Intra e Inter-regional FIXO-MÓVEL</t>
  </si>
  <si>
    <t>Chamadas locais FIXO-FIXO</t>
  </si>
  <si>
    <t>Chamadas LDN Intra e Inter-regional FIXO-FIXO</t>
  </si>
  <si>
    <t>Telefônico LDI FIXOFIXO</t>
  </si>
  <si>
    <t>CT 43/2018 PGJ</t>
  </si>
  <si>
    <t>Prestação, pelos CORREIOS, de serviços e venda e produtos, que atendam às necessidades da CONTRATANTE, mediante adesão ao(s) anexos do Instrumento Contratual que, individualmente, caracterizam cada modalidade envolvida.</t>
  </si>
  <si>
    <t>DOE: 21/12/2018
DOMPE: 12/12/2018</t>
  </si>
  <si>
    <t>Inexigibilidade: art. 25, caput da Lei 8.666/93
Doc.: Despacho nº 635.2018.01AJ-SUBADM</t>
  </si>
  <si>
    <t>10/12/2018</t>
  </si>
  <si>
    <t>Serviços de Postais Nacionais e Internacionais com fornecimento de produtos</t>
  </si>
  <si>
    <t>Empresa Brasileira de Correios e Telégrafos - EBCT</t>
  </si>
  <si>
    <t>34.028.316/0003-75</t>
  </si>
  <si>
    <t>VALDELI CARDOSO DA SILVA - CPF:519.239.712-04
SUSYELLE PEREIRA XAVIER - CPF:904.304.252-87</t>
  </si>
  <si>
    <t>PAULO VICTOR PINTO - GESTOR/FISCAL</t>
  </si>
  <si>
    <t>Serviços de transportes terrestre, fluvial e aéreo</t>
  </si>
  <si>
    <t>CT 44/2018 PGJ</t>
  </si>
  <si>
    <t>Prestação de serviços de acesso à internet, na modalidade dedicada, através de link de dados com conectividade IP, conforme as características descritas nos termos do Edital do Pregão Eletrônico n.º 4.029/2018-CPL/MP/PGJ-SRP, da Ata de Registro de Preços n.º 028.2018.CPL.0235957.2018.005505 e da proposta apresentada pela CONTRATADA, que fazem parte deste instrumento, independentemente de transcrição.</t>
  </si>
  <si>
    <t>DOE: 28/12/2018
DOMPE: 18/12/2018</t>
  </si>
  <si>
    <t>Pregão Eletrônico
Nº:4.029/2018-CPL/MP/PGJ-SRP</t>
  </si>
  <si>
    <t>11/12/2018</t>
  </si>
  <si>
    <t>Serviço de instalação, configuração e disponibilização do link - Edifício Sede da PGJ.</t>
  </si>
  <si>
    <t>SIDI SERVIÇOS DE COMUNICAÇÃO LTDA</t>
  </si>
  <si>
    <t>26.605.545/0001-15</t>
  </si>
  <si>
    <t>Phelippe Santos Sidi - CPF:021.844.802-31</t>
  </si>
  <si>
    <t>Serviço de acesso IP  internet dedicada. Procuradoria Geral de Justiça  PGJ/AM</t>
  </si>
  <si>
    <t>CT 2/2019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</si>
  <si>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t>
  </si>
  <si>
    <t>DOE: 28/03/2019 DOMPE: 14/03/2019</t>
  </si>
  <si>
    <t>Inexigibilidade: art. 25, caput da Lei 8.666/93
Doc.: Despacho n.º 044.2019.01AJ</t>
  </si>
  <si>
    <t>11/02/2019</t>
  </si>
  <si>
    <t>Fornecimento de Energia  Eletrica</t>
  </si>
  <si>
    <t>AMAZONAS DISTRIBUIDORA DE ENERGIA S/A</t>
  </si>
  <si>
    <t>02.341.467/0001-20</t>
  </si>
  <si>
    <t>ANA SOCORRO HOLANDA  DA SILVA - CPF:343.238.562-53</t>
  </si>
  <si>
    <t>CT 3/2019 PGJ</t>
  </si>
  <si>
    <t>Prestar para a CONTRATANTE o Serviço de Execução de Sistemas PRODAM-RH, para manter o cadastro dos servidores e Folha de Pagamento de Pessoal, processar folhas de pagamento e fornecer relatórios para efetivação de pagamento e desenvolvimento de sistemas de informação, cuja descrição está contida no Anexo que passa a fazer parte integrante deste contrato, como se nele estivesse transcrito, juntamente com a Proposta 275/18, constantes do Processo.</t>
  </si>
  <si>
    <t>DOE: 13/03/2019 DOMPE: 1/03/2019</t>
  </si>
  <si>
    <t>Dispensa: art. 24, XI, da Lei 8.666/93
Doc.: Despacho n.º 066.2019.02AJ</t>
  </si>
  <si>
    <t>Execução de Sistemas - PRODAM-RH Sist. de Recursos Humanos e Folha</t>
  </si>
  <si>
    <t>João Guilherme de Moraes Silva, - CPF:160.169.982-49</t>
  </si>
  <si>
    <t>DMES BRITO DE SOUZA  - GESTOR/FISCAL</t>
  </si>
  <si>
    <t>Desenvolvimento de Sistemas de Informação</t>
  </si>
  <si>
    <t>CT 6/2019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</si>
  <si>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incluindo a implantação do SAJ/MP, serviços sobre a infraestrutura e serviços sob demanda, conforme especificações, quantitATIVOs e prazos contidos na Proposta e Cronograma Físico-Financeiro dados de 05.02.2019 e  Termo de Referência nº 019.2017.DTIC.SEI.2017.015215 ¿ Rev. 3, todos estes instrumentos indissociáveis do presente contrato.</t>
  </si>
  <si>
    <t>DOE: 28/03/2019
DOMPE: 13/03/2019</t>
  </si>
  <si>
    <t>Inexigibilidade: art. 25, caput da Lei 8.666/93
Doc.: Despacho de Inexigibilidade de Licitação n.º 26.2019.AJ-PGJ.</t>
  </si>
  <si>
    <t>11/03/2019</t>
  </si>
  <si>
    <t>Sistema de Automação da Justiça -  SAJ/MP</t>
  </si>
  <si>
    <t>SOFTPLAN PLANEJAMENTO E SISTEMA LTDA</t>
  </si>
  <si>
    <t>82.845.322/0001-04</t>
  </si>
  <si>
    <t>Ilson Aparecido Stabile - CPF:433.346.799-34</t>
  </si>
  <si>
    <t>CLEY BARBOSA MARTINS - CORDENADORA DO GRUPO GESTOR</t>
  </si>
  <si>
    <t>LANLINK SOLUÇÕES E COMERCIALIZAÇÃO EM INFORMÁTICA S/A</t>
  </si>
  <si>
    <t>19.877.285/0002-52</t>
  </si>
  <si>
    <t>CT 10/2019 PGJ</t>
  </si>
  <si>
    <t xml:space="preserve">Prestação de serviços de fornecimento de energia elétrica, nas unidades consumidoras localizadas no estado do Amazonas. </t>
  </si>
  <si>
    <t xml:space="preserve">DOE: 6/06/2019   DOMPE: 16/04/2019 </t>
  </si>
  <si>
    <t>Dispensa: art. 24, XI, da Lei 8.666/93
Doc.: Despacho n.º 124.2019.02AJ-SUBADM</t>
  </si>
  <si>
    <t>22/03/2019</t>
  </si>
  <si>
    <t>Ana Socorro Holanda da Silva - CPF:343.238.562-53</t>
  </si>
  <si>
    <t>MARIA NONATA PAIXÃO CAVALCANTE - GESTOR                                    HENRIQUE MENDES DA ROCHA LOPES - Fiscal</t>
  </si>
  <si>
    <t>13/04/2020</t>
  </si>
  <si>
    <t>04.561.791/0001-80</t>
  </si>
  <si>
    <t>Maria Suely Vasconcelos do Nascimento - CPF:200.227.782-68</t>
  </si>
  <si>
    <t>Estagiários de outros Cursos de Graduação</t>
  </si>
  <si>
    <t>UNIVERSIDADE PATATIVA DO ASSARÉ - UPA</t>
  </si>
  <si>
    <t>05.342.580/0001-19</t>
  </si>
  <si>
    <t>Ana Cecília Carvalho Pereira - CPF:008.615.492-36</t>
  </si>
  <si>
    <t>MARLON ANDRÉ MENDES BERNARDO - GESTOR/FISCAL</t>
  </si>
  <si>
    <t>Estagiários de Direito</t>
  </si>
  <si>
    <t>Estagiários de Ensino Médio</t>
  </si>
  <si>
    <t>2/05/2020</t>
  </si>
  <si>
    <t>07.366.769/0001-77</t>
  </si>
  <si>
    <t>Fausto Queirós de Sá - CPF:036.063.306-42</t>
  </si>
  <si>
    <t>CT 16/2019 PGJ</t>
  </si>
  <si>
    <t>Prestação de serviço de conectividade ponto a ponto, em fibra óptica, na cidade de Manaus, através de conexão entre redes de dados nas pontas A e B, nos termos do Edital do Pregão Eletrônico n.º 4.014/2019-CPL/MP/PGJ, que integra este termo contratual, com seus anexos, independentemente de transcrição, para todos os fins e efeitos legais.</t>
  </si>
  <si>
    <t>DOMPE: 3/06/2019</t>
  </si>
  <si>
    <t>Pregão Eletrônico
Nº:4.014/2019-CPL/MP/PGJ</t>
  </si>
  <si>
    <t>30/05/2019</t>
  </si>
  <si>
    <t>CONECTIVIDADE PONTO A PONTO PARA PROMOTORIAS DA CAPITAL</t>
  </si>
  <si>
    <t>EYES NWHERE SISTEMAS INTELIGENTES DE IMAGEM LTDA</t>
  </si>
  <si>
    <t>07.244.008/0002-23</t>
  </si>
  <si>
    <t>José Ricardo Ferreira - CPF:137.615.128-64</t>
  </si>
  <si>
    <t xml:space="preserve">CARLOS ALEXANDRE DOS SANTOS NOGUEIRA - GESTOR                                                          RAPHAEL VITORIANO DE BASTOS - FISCAL                                            </t>
  </si>
  <si>
    <t>CT 17/2019 PGJ</t>
  </si>
  <si>
    <t>Reforma do acesso dos visitantes, servidores e membros ao Prédio-Sede da Procuradoria-Geral de Justiça  do Estado do Amazonas, bem como a instalação de cancelas nas unidades descentralizadas, com fornecimento total de mão de obra, ferramentas, equipamentos, materiais de consumo, e materiais de reposição necessários para execução dos serviços, nos termos do Edital do Pregão Presencial n.º 5.005/2019 ¿ CPL/MP/PGJ.</t>
  </si>
  <si>
    <t>Pregão Presencial
Nº:5.005/2019 - CPL/MP/PGJ</t>
  </si>
  <si>
    <t>Reforma do acesso dos visitantes, servidores e membros ao prédio-sede da PGJ-AM</t>
  </si>
  <si>
    <t>ORION SERVIÇOS TÉCNICOS EIRELI-EPP</t>
  </si>
  <si>
    <t>28.254.636/0001-89</t>
  </si>
  <si>
    <t>Taís de Lima Pereira - CPF:996.683.862-72</t>
  </si>
  <si>
    <t>PAULO AUGUSTO DE OLIVEIRA LOPES - GESTOR/FISCAL</t>
  </si>
  <si>
    <t>CC 1/2019 PGJ</t>
  </si>
  <si>
    <t>Prestação de serviços de manutenção corretiva, por meio da extensão da garantia de computadores desktop DELL modelo Optiplex 7040, com cobertura por 24 (vinte e quatro) meses, para atender as necessidades do Ministério Público do Estado do Amazonas.</t>
  </si>
  <si>
    <t>DOE: 23/07/2019
DOMPE: 18/07/2019</t>
  </si>
  <si>
    <t>Inexigibilidade: art. 25, caput da Lei 8.666/93
Doc.: 227.2019.01AJ-SUBADM</t>
  </si>
  <si>
    <t>5/06/2019</t>
  </si>
  <si>
    <t>6/06/2021</t>
  </si>
  <si>
    <t>Serviço de manutenção corretiva através da extensão da garantia de Computadores desktop DELL modelo Optiplex 7040</t>
  </si>
  <si>
    <t>DELL COMPUTADORES DO BRASIL LTDA</t>
  </si>
  <si>
    <t>72.381.189/0001-10</t>
  </si>
  <si>
    <t>Maurício Luis Cassalta de Paula Couto - CPF:021.055.837-76</t>
  </si>
  <si>
    <t xml:space="preserve">CARLOS ALEXANDRE DOS SANTOS NOGUEIRA - GESTOR                                LUIZ CARLOS FERRAO RUBIM JUNIOR - FISCAL       </t>
  </si>
  <si>
    <t>CT 18/2019 PGJ</t>
  </si>
  <si>
    <t>Adesão à Ata de Registro de Preços n.º 005/2018, oriunda do Pregão Eletrônico SRP n.º 10/2018-SEGUP/PA, do tipo menor preço por lote, da Secretaria de Estado de Segurança Pública do Pará  SEGUP/PA.
Objeto: Prestação de serviços de rede privada, com tecnologia VPN IP/MPLS, para comunicação de dados multimídia e, fornecimento de acesso à internet, nos termo da adesão a Ata de Registro de Preços n.º 05/2018-SEGUP/PA c/c o Despacho n.º 245.2019.01AJ-SUBADM. 0334287.2019.004093</t>
  </si>
  <si>
    <t>DOE: 26/06/2019
DOMPE: 17/06/2019</t>
  </si>
  <si>
    <t>Pregão Eletrônico
Nº:10/2018-SEGUP/PA</t>
  </si>
  <si>
    <t>12/06/2019</t>
  </si>
  <si>
    <t>ACESSO TERRESTRE</t>
  </si>
  <si>
    <t>Sérgio Garcia Pesente Neto - CPF:897.158.882-91
Luciana Caroline dos Santos Guarnieri - CPF:045.047.819-05</t>
  </si>
  <si>
    <t>LOCAÇÃO DE ROTEADOR - DE 6 Mbps ATÉ 40 Mbps</t>
  </si>
  <si>
    <t>ÁGUA, MINERAL, sem gás, fluoretada, hipotermal na fonte.</t>
  </si>
  <si>
    <t>ANTONIO CAVALCANTE FILHO - GESTOR/FISCAL</t>
  </si>
  <si>
    <t>Pregão Eletrônico
Nº:4.011/2019-CPL/MP/PGJ-SRP</t>
  </si>
  <si>
    <t>3/09/2020</t>
  </si>
  <si>
    <t>A.L.T. TRINDADE ME</t>
  </si>
  <si>
    <t>30.865.611/0001-63</t>
  </si>
  <si>
    <t>Ana Lea Torcineli Trindade - CPF:325.651.918-04</t>
  </si>
  <si>
    <t>21.993.683/0001-03</t>
  </si>
  <si>
    <t>Alexandre Mendonça Valente Gonçalves - CPF:704.710.371-68</t>
  </si>
  <si>
    <t>Emissão de laudo por junta de especialistas (avaliação psicológica e psiquiátrica da adaptação ao cargo)</t>
  </si>
  <si>
    <t>CT 33/2019 PGJ</t>
  </si>
  <si>
    <t>Locação de imóvel e sua respectiva área de estacionamento, localizados na Avenida André Araújo, n.º 129, Aleixo, Manaus/AM, registrado no Cartório de Registro de Imóveis e Protestos de Letras sob a matrícula n.º 18.063, visando às instalações de Promotorias de Justiça da Capital do Estado do Amazonas, conforme o Termo de Referência n.º 12. 2019.DEAC.0369071.2019.012658.</t>
  </si>
  <si>
    <t xml:space="preserve">
DOMPE: 9/10/2019</t>
  </si>
  <si>
    <t>Dispensa: art. 24, XI, da Lei 8.666/93
Doc.: Despacho nº 384.2019.04AJ-SUBADM</t>
  </si>
  <si>
    <t>8/10/2019</t>
  </si>
  <si>
    <t>8/10/2024</t>
  </si>
  <si>
    <t>locação de imóvel, localizado na Avenida André Araújo, n.º 129</t>
  </si>
  <si>
    <t>Vanias Batista Mendonça</t>
  </si>
  <si>
    <t>031.466.502-15</t>
  </si>
  <si>
    <t>CT 37/2019 PGJ</t>
  </si>
  <si>
    <t>Renovação e aquisição de licenças de uso do software ADOBE CREATIVE CLOUD TODOS OS APPS, incluindo suporte técnico, garantia e atualizações, visando atender as necessidades da Procuradoria-Geral de Justiça do Estado do Amazonas, nos termos do Edital do Pregão Eletrônico n.º 4.043/2019-CPL/MP/PGJ.</t>
  </si>
  <si>
    <t>DOMPE: 27/12/2019</t>
  </si>
  <si>
    <t>Pregão Eletrônico
Nº:4.043/2019-CPL/MP/PGJ</t>
  </si>
  <si>
    <t>26/12/2019</t>
  </si>
  <si>
    <t>26/12/2023</t>
  </si>
  <si>
    <t>Aquisição de licenças do software ADOBE CREATIVE CLOUD TODOS OS APPS, programa Adobe VIP Program Guide</t>
  </si>
  <si>
    <t>MRC SISTEMAS E CONSULTORIA LTDA</t>
  </si>
  <si>
    <t>04.198.254/0001-17</t>
  </si>
  <si>
    <t>Marcia Caetano da Silva - CPF:698.295.511-72</t>
  </si>
  <si>
    <t>CARLOS ALEXANDRE DOS SANTOS NOGUEIRA - GESTOR                       JULIANO GONÇAVES DE VASCONCELOS - FISCAL</t>
  </si>
  <si>
    <t>Renovação de licenças do software ADOBE CREATIVE CLOUD TODOS OS APPS, programa Adobe VIP Program Guide</t>
  </si>
  <si>
    <t>CT 1/2020 PGJ</t>
  </si>
  <si>
    <t>Prestação de serviços de manutenção corretiva do grupo gerador e da subestação elétrica que atendem o prédio anexo da Procuradoria-Geral de Justiça do Estado do Amazonas.</t>
  </si>
  <si>
    <t xml:space="preserve">
DOMPE: 5/02/2020</t>
  </si>
  <si>
    <t>Pregão Eletrônico Nº:4.042/2019-CLP/MP/PGJ</t>
  </si>
  <si>
    <t>3/02/2020</t>
  </si>
  <si>
    <t>3/02/2021</t>
  </si>
  <si>
    <t>Manutenção corretiva de subestação. Potência 300 KVA.</t>
  </si>
  <si>
    <t>CLAUDIO ANDRADE JUNIOR - EPP</t>
  </si>
  <si>
    <t>63.642.862/0001-38</t>
  </si>
  <si>
    <t>Cláudio Andrade Júnior - CPF:224.320.432-00</t>
  </si>
  <si>
    <t>Adequação elétrica do grupo gerador 405 KVA.</t>
  </si>
  <si>
    <t>Reforma de cabine blindada do grupo gerador Cummins 405 KVA.</t>
  </si>
  <si>
    <t>Manutenção corretiva de grupo gerador. Potência: 405 Kva; Marca: Cummins; Modelo: NTAA855-G7.</t>
  </si>
  <si>
    <t>CT 2/2020 PGJ</t>
  </si>
  <si>
    <t>Prestação de serviço de conectividade ponto a ponto, em fibra óptica, através de conexão entre redes de dados nas pontas A e B, a serem instaladas nas unidades jurisdicionadas da Procuradoria-Geral de Justiça, localizadas no interior do Estado do Amazonas.</t>
  </si>
  <si>
    <t>DOMPE: 12/02/2020</t>
  </si>
  <si>
    <t>Pregão Eletrônico
Nº:4.001/2020 - CPL/MP/PGJ</t>
  </si>
  <si>
    <t>12/02/2020</t>
  </si>
  <si>
    <t>12/02/2023</t>
  </si>
  <si>
    <t>Prestação mensal do Link de conectividade ponto a ponto em fibra óptica.</t>
  </si>
  <si>
    <t>Guilherme Imakawa Monteiro da Palma - CPF:991.309.392-91</t>
  </si>
  <si>
    <t>Remanejamento, sob demanda, entre as pontas A e B, dentro do mesmo município (mudança de endereço).</t>
  </si>
  <si>
    <t>Serviço, sob demanda, de instalação, configuração e disponibilização de conectividade ponto a ponto, com link em fibra óptica, para conexão entre redes de dados, entre o ponto A e ponto B.</t>
  </si>
  <si>
    <t>Prestação mensal do Link de conectividade ponto a ponto em fibra óptica, sob demanda</t>
  </si>
  <si>
    <t>Serviço de acesso IP, edifício-sede da PGJ  internet dedicada</t>
  </si>
  <si>
    <t>Serviço de instalação, configuração e disponibilização de conectividade ponto a ponto, com link em fibra óptica, para conexão entre redes de dados, entre o ponto A e ponto B.</t>
  </si>
  <si>
    <t>CT 3/2020 PGJ</t>
  </si>
  <si>
    <t>Prestação de serviço de acesso à internet, com solução de proteção Anti DDOS, na modalidade dedicada, através de link de dados com conectividade IP.</t>
  </si>
  <si>
    <t>DOMPE: 19/02/2020</t>
  </si>
  <si>
    <t>Pregão Eletrônico
Nº:4.041/2019-CPL/MP/PGJ</t>
  </si>
  <si>
    <t>18/02/2020</t>
  </si>
  <si>
    <t>18/02/2023</t>
  </si>
  <si>
    <t>Serviço de acesso IP, Edifício-Sede da PGJ  Internet Dedicada</t>
  </si>
  <si>
    <t>OI MÓVEL S/A</t>
  </si>
  <si>
    <t>05.423.963/0001-11</t>
  </si>
  <si>
    <t>Raul Luiz Martins Peregrino, - CPF:690.186.691-72
Andrew Lacerda de Souza - CPF:493.039.102-49</t>
  </si>
  <si>
    <t>Serviço de instalação, configuração e disponibilização do link, no Edifício-Sede da PGJ</t>
  </si>
  <si>
    <t>CT 4/2020 PGJ</t>
  </si>
  <si>
    <t>Locação de imóvel, localizado na rua Francisco de Paula, n.º 141, Tancredo Neves, 69.520-000, Juruá/AM, registrado no Cartório de Registro de Imóveis da Comarca de Juruá sob a matrícula n.º 483, visando a atender às necessidades do Ministério Público do Estado do Amazonas / Procuradoria-Geral de Justiça do Estado do Amazonas, conforme especificações constantes no Termo de Referência nº 19.2019.DEAC. 0413824.2019.025417.</t>
  </si>
  <si>
    <t xml:space="preserve">
DOMPE: 20/02/2020</t>
  </si>
  <si>
    <t>Dispensa: art. 24, XI, da Lei 8.666/93
Doc.: Despacho de Dispensa de Licitação n.º 52.2020.07AJ-SUBADM</t>
  </si>
  <si>
    <t>19/02/2020</t>
  </si>
  <si>
    <t>19/02/2021</t>
  </si>
  <si>
    <t>locação de imóvel, localizado na Av. Francisco de Paula, n.º 141, Tancredo Neves, 69.520-000, Juruá/AM</t>
  </si>
  <si>
    <t>Samuel Mendes da Silva</t>
  </si>
  <si>
    <t>818.380.181-15</t>
  </si>
  <si>
    <t>Samuel Mendes da Silva     818.380.181-15</t>
  </si>
  <si>
    <t>CT 5/2020 PGJ</t>
  </si>
  <si>
    <t>Aquisição de equipamentos de informática (IMPRESSORA MULTIFUNCIONAL LASER MONOCROMÁTICA), de acordo com as especificações constantes do Edital do Pregão Eletrônico n.º 4.011/2019-CPL/MP/PGJ-SRP e da Ata de Registro de Preços n.º 14.2019.CPL.0348424.2018.016329, objetivando atender às necessidades dos diversos órgãos especializados do Ministério Público do Estado do Amazonas, Procuradoria-Geral de Justiça, por um período de 12 (doze) meses.</t>
  </si>
  <si>
    <t>DOMPE: 11/05/2020</t>
  </si>
  <si>
    <t>10/03/2020</t>
  </si>
  <si>
    <t>IMPRESSORA MULTIFUNCIONAL LASER MONOCROMÁTICA - LEXMARK</t>
  </si>
  <si>
    <t>OFFICE TECH TECNOLOGIA LTDA</t>
  </si>
  <si>
    <t>CC 1/2020 PGJ</t>
  </si>
  <si>
    <t>Contratação de empresa especializada para confecção de 344 (trezentas e quarenta e quatro) carteiras de identificação funcional em papel filigranado CMB 94Gr de uso exclusivo da Casa da Moeda do Brasil.</t>
  </si>
  <si>
    <t>DOMPE: 24/03/2020</t>
  </si>
  <si>
    <t>Inexigibilidade: art. 25, caput da Lei 8.666/93. Doc.: Inexigibilidade de licitação, com fulcro no artigo 25, I e II da Lei n.º 8.666/93 - Despachos n.º 488.2019.07AJSUBADM.0394030.2019.011445</t>
  </si>
  <si>
    <t>22/03/2020</t>
  </si>
  <si>
    <t>22/03/2021</t>
  </si>
  <si>
    <t>Carteira de Identificação Funcional</t>
  </si>
  <si>
    <t>CASA DA MOEDA DO BRASIL - CMB</t>
  </si>
  <si>
    <t>34.164.319/0001-74</t>
  </si>
  <si>
    <t>Eduardo Zimmer Sampaio - CPF:764.203.700-78
Saudir Luiz Filimberti - CPF:916.941.919-15</t>
  </si>
  <si>
    <t>CC 2/2020 PGJ</t>
  </si>
  <si>
    <t>Prestação de serviço para realizar avaliação psicológica e psiquiátrica de adaptação a cargo, com a finalidade de aferir a saúde mental dos Promotores de Justiça do Ministério Público do Amazonas, em estágio probatório, conforme previsão constante do caput e parágrafo único do art. 238 da Lei Orgânica do Ministério Público do Amazonas.</t>
  </si>
  <si>
    <t xml:space="preserve">
DOMPE: 5/03/2020</t>
  </si>
  <si>
    <t>Dispensa: art. 24, XI, da Lei 8.666/93
Doc.: Despacho n.º 45.2020.01AJ-SUBADM</t>
  </si>
  <si>
    <t>3/03/2020</t>
  </si>
  <si>
    <t>3/03/2021</t>
  </si>
  <si>
    <t>EQUILIBRIUM CONSULTORIOS CONSULTORIA E PROJETOS LTDA</t>
  </si>
  <si>
    <t>12.004.383/0001-55</t>
  </si>
  <si>
    <t>Marisilva Oureiro Pardo Pinheiro - CPF:055.225.872-53</t>
  </si>
  <si>
    <t>DENIZE SANTOS ANDRADE - GESTOR/FISCAL</t>
  </si>
  <si>
    <t>CT 7/2020 PGJ</t>
  </si>
  <si>
    <t>Aquisição de equipamentos de informática (MICROCOMPUTADOR TIPO 3), de acordo com as especificações constantes do Edital do Pregão Eletrônico n.º 4.011/2019-CPL/MP/PGJ-SRP e da Ata de Registro de Preços n.º 14.2019.CPL.0348424.2018.016329, objetivando atender às necessidades dos diversos órgãos especializados do Ministério Público do Estado do Amazonas, Procuradoria-Geral de Justiça, por um período de 12 (doze) meses.</t>
  </si>
  <si>
    <t xml:space="preserve">
DOMPE: 14/04/2020</t>
  </si>
  <si>
    <t>13/04/2021</t>
  </si>
  <si>
    <t>MICROCOMPUTADOR TIPO 3 - HP</t>
  </si>
  <si>
    <t>CT 8/2020 PGJ</t>
  </si>
  <si>
    <t>Prestação de serviços especializados em seguro de veículos, para atender à frota oficial pertencente à Procuradoria Geral de Justiça do Estado do Amazonas  PGJ/AM, por um período de 12 (doze) meses, nos termos do Edital do Pregão Eletrônico n.º 4.011/2020-CPL/MP/PGJ, que integra este termo contratual, com seus anexos, independentemente de transcrição, para todos os fins e efeitos legais.</t>
  </si>
  <si>
    <t>DOMPE: 14/04/2020</t>
  </si>
  <si>
    <t>Pregão Eletrônico
Nº:4.011/2020-CPL/MP/PGJ</t>
  </si>
  <si>
    <t>Seguro para a frota de veículos oficiais pertencente à PGJ-AM.</t>
  </si>
  <si>
    <t>MAPFRE SEGUROS GERAIS S/A</t>
  </si>
  <si>
    <t>61.074.175/0001-38</t>
  </si>
  <si>
    <t>Alexandre Ponciano Serra - CPF:219.802.708-99</t>
  </si>
  <si>
    <t>MILTON MENEZES DINIZ  - GESTOR/FISCAL</t>
  </si>
  <si>
    <t>CT 9/2020 PGJ</t>
  </si>
  <si>
    <t>Prestação de serviços de intermediação de estágio para o Ministério Público do Estado do Amazonas / Procuradoria-Geral de Justiça, em conformidade com a especificação constante do Edital do Pregão Eletrônico n.º 4.014/2020-CPL/MP/PGJ, que integra este termo contratual, com seus anexos, independentemente de transcrição, para todos os fins e efeitos legais.</t>
  </si>
  <si>
    <t>DOMPE: 29/04/2020</t>
  </si>
  <si>
    <t>Pregão Eletrônico
Nº:4.014/2020-CPL/MP/PGJ</t>
  </si>
  <si>
    <t>2/05/2021</t>
  </si>
  <si>
    <t>CC 3/2020 PGJ</t>
  </si>
  <si>
    <t>Prestação de serviços de análises laboratoriais da qualidade dos efluentes da Estação de Tratamento de Esgotos - ETE, instalada na sede da Procuradoria-Geral de Justiça do Estado do Amazonas.</t>
  </si>
  <si>
    <t xml:space="preserve">
DOMPE: 21/05/2020</t>
  </si>
  <si>
    <t>Dispensa: art. 24, XI, da Lei 8.666/93
Doc.: Despacho de Dispensa de Licitação n.º 164.2020.03AJSUBADM.</t>
  </si>
  <si>
    <t>20/05/2020</t>
  </si>
  <si>
    <t>Ativo</t>
  </si>
  <si>
    <t>Coleta de amostras de esgoto (entrada e saída da ETE)  Análises gerais; Análises Laboratoriais; Emissão dos Laudos das Análises Laboratoriais.</t>
  </si>
  <si>
    <t>ECOSEGME CONSULTORIA AMBIENTAL LTDA</t>
  </si>
  <si>
    <t>08.584.308/0001-33</t>
  </si>
  <si>
    <t>Arimar Neves Neto - CPF:704.754.582-49</t>
  </si>
  <si>
    <t>LUCIANA DE SOUZA CAARVALHO - GESTOR/FISCAL</t>
  </si>
  <si>
    <t>Coleta (entrada e saída) de amostras de esgoto (entrada e saída da ETE) - Análises de controle/emergencial, com emissão de Laudo.</t>
  </si>
  <si>
    <t>CT 10/2020 PGJ</t>
  </si>
  <si>
    <t>Prestação de serviços continuados de limpeza e conservação, higienização, serviços de copa, garçom, lavagem de veículos, jardinagem, manutenção predial e recepção, com fornecimento de materiais e equipamentos, nas instalações do Ministério Público do Estado do Amazonas/Procuradoria-Geral de Justiça do Estado do Amazonas, nos termos do Edital do Pregão Eletrônico n.º 4.040/2019-CPL/MP/PGJ, que integra este termo contratual, com seus anexos, independentemente de transcrição, para todos os fins e efeitos legais.</t>
  </si>
  <si>
    <t>Pregão Eletrônico
Nº:4.040/2019-CPL/MP/PGJ</t>
  </si>
  <si>
    <t>2/06/2020</t>
  </si>
  <si>
    <t>Prestação de serviços continuados de limpeza e conservação, higienização, serviços de copa, garçom, lavagem de veículos, jardinagem e manutenção predial</t>
  </si>
  <si>
    <t>JF TECNOLOGIA EIRELI</t>
  </si>
  <si>
    <t>12.891.300/0001-97</t>
  </si>
  <si>
    <t>Francisco Antonio Oliveira de Carvalho - CPF:839.789.842-53</t>
  </si>
  <si>
    <t>CC 4/2020 PGJ</t>
  </si>
  <si>
    <t>Prestação de serviços de manutenção corretiva, por meio da extensão da garantia de computadores do tipo all-in-one e desktop DELL modelo Optiplex, com cobertura por 24 (vinte e quatro) meses, para atender as necessidades da CONTRATANTE.</t>
  </si>
  <si>
    <t xml:space="preserve">
DOMPE: 19/06/2020</t>
  </si>
  <si>
    <t>Inexigibilidade: art. 25, caput da Lei 8.666/93
Doc.: Despacho de Inexigibilidade n.º 194.2020.04AJ-SUBADM</t>
  </si>
  <si>
    <t>Serviço de manutenção corretiva através da extensão da garantia de computadores tipo all-in-one e desktop Dell modelo Optiplex, com cobertura por 24 (vinte e quatro) meses.</t>
  </si>
  <si>
    <t>CT 12/2020 PGJ</t>
  </si>
  <si>
    <t>Publicação dos atos oficiais e notas de interesse público da Procuradoria-Geral de Justiça do Estado do Amazonas - PGJ, em jornal diário de grande circulação no estado do Amazonas, obedecendo às exigências do edital do Pregão eletrônico nº 4.013/2020 - CPL/MP/PGJ.</t>
  </si>
  <si>
    <t>DOMPE: 14/07/2020</t>
  </si>
  <si>
    <t>Pregão Eletrônico
Nº:4.013/2020 - CPL/MP/PGJ</t>
  </si>
  <si>
    <t>13/07/2020</t>
  </si>
  <si>
    <t>13/07/2021</t>
  </si>
  <si>
    <t>3 COL. X 12 CM  CLASSIFICADOS  DIAS ÚTEIS / SÁBADO</t>
  </si>
  <si>
    <t>EMPRESA JORNAL DO COMÉRCIO LTDA</t>
  </si>
  <si>
    <t>ARNOLDO ARAÚJO DOS SANTOS - GESTOR                                                   SÉRGIO FREITAS DE MORAES - FISCAL</t>
  </si>
  <si>
    <t>2 COL. X 20 CM  NOTICIÁRIO  DIAS ÚTEIS / SÁBADO</t>
  </si>
  <si>
    <t>2 COL. X 12 CM  NOTICIÁRIO  DIAS ÚTEIS / SÁBADO</t>
  </si>
  <si>
    <t>2 COL. X 12 CM  NOTICIÁRIO  DOMINGO / FERIADO</t>
  </si>
  <si>
    <t>3 COL. X 12 CM  CLASSIFICADOS  DOMINGO / FERIADO</t>
  </si>
  <si>
    <t>3 COL. X 20 CM  CLASSIFICADOS  DOMINGO / FERIADO</t>
  </si>
  <si>
    <t>2 COL. X 20 CM  NOTICIÁRIO  DOMINGO / FERIADO</t>
  </si>
  <si>
    <t>3 COL. X 20 CM  CLASSIFICADOS  DIAS ÚTEIS / SÁBADO</t>
  </si>
  <si>
    <t>CC 5/2020 PGJ</t>
  </si>
  <si>
    <t>DOMPE: 23/07/2020</t>
  </si>
  <si>
    <t>Dispensa: art. 24, XI, da Lei 8.666/93
Doc.: 244.2020.03AJ-SUBADM.</t>
  </si>
  <si>
    <t>22/07/2020</t>
  </si>
  <si>
    <t>22/01/2021</t>
  </si>
  <si>
    <t>APLICAÇÃO E FORNECIMENTO DE TESTE RÁPIDO, ATRAVÉS DA METODOLOGIA DE IMUNOCROMATOGRÁFICO</t>
  </si>
  <si>
    <t>RDB ANÁLISES CLÍNICAS LTDA</t>
  </si>
  <si>
    <t>21.418.871/0001-08</t>
  </si>
  <si>
    <t>Gustavo Santi - CPF:024.952.080-02
Cassiano Fiad Martins - CPF:007.699.110-56</t>
  </si>
  <si>
    <t>DESPESAS COM DESLOCAMENTO</t>
  </si>
  <si>
    <t>CC 6/2020 PGJ</t>
  </si>
  <si>
    <t>Prestação de serviço de exames laboratoriais para fornecimento e aplicação de testes tipo PCR para Covid-19, mediante prescrição médica e por demanda, para diagnóstico do SARS-Cov-2, destinados ao atendimento das necessidades do Ministério Público do Amazonas / Procuradoria-Geral de Justiça do Amazonas, visando ao enfrentamento da emergência de saúde pública, de acordo com a Lei nº 13.979 de 06 de fevereiro de 2020.</t>
  </si>
  <si>
    <t>DOMPE: 28/07/2020</t>
  </si>
  <si>
    <t>24/07/2020</t>
  </si>
  <si>
    <t>24/01/2021</t>
  </si>
  <si>
    <t>APLICAÇÃO E FORNECIMENTO DE TESTES PCR, para detecção da COVID/19, com emissão de laudo/resultado escrito. Método: Secreção de Nasofaringe.</t>
  </si>
  <si>
    <t>MICRO-LAB LTDA</t>
  </si>
  <si>
    <t>15.792.732/0001-39</t>
  </si>
  <si>
    <t>Rosângela de Albuquerque Vasconcelos - CPF:314.010.072-87</t>
  </si>
  <si>
    <t>CT 13/2020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</si>
  <si>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4.018/2020-CPL/MP/PGJ, que integra este contrato, com seus anexos, independentemente de transcrição, para todos os fins e efeitos legais.</t>
  </si>
  <si>
    <t>DOMPE: 14/08/2020</t>
  </si>
  <si>
    <t>Pregão Eletrônico
Nº:4.018/2020-CPL/MP/PGJ</t>
  </si>
  <si>
    <t>17/08/2020</t>
  </si>
  <si>
    <t>17/08/2021</t>
  </si>
  <si>
    <t>F ALVES DOS SANTOS JUNIOR</t>
  </si>
  <si>
    <t>27.985.750/0001-16</t>
  </si>
  <si>
    <t>FERNANDO ALVES DOS SANTOS JUNIOR - CPF:528.387.302-15</t>
  </si>
  <si>
    <t>CT 14/2020 PGJ</t>
  </si>
  <si>
    <t>Prestação de serviços de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nº 4.020/2020 - CPL/MP/PGJ, o qual passa a integrar o presente instrumento independentemente de transcrição.</t>
  </si>
  <si>
    <t>DOMPE: 26/08/2020</t>
  </si>
  <si>
    <t>Pregão Eletrônico
Nº:4.020/2020 - CPL/MP/PGJ</t>
  </si>
  <si>
    <t>Serviços de agenciamento de viagens, compreendendo reserva, emissão, marcação e remarcação de bilhetes de passagens aéreas nacionais e internacionais</t>
  </si>
  <si>
    <t>V &amp; P SERVICOS DE VIAGENS LTDA</t>
  </si>
  <si>
    <t>CT 15/2020 PGJ</t>
  </si>
  <si>
    <t>Prestação de serviço de administração, gerenciamento e fornecimento de vale-alimentação por meio de cartão magnético, com chip de segurança e senha individual, destinado à aquisição de gêneros alimentícios, nos termos constantes do Edital do Pregão Eletrônico n.º4.015/2020-CPL/MP/PGJ-SRP.</t>
  </si>
  <si>
    <t xml:space="preserve">
DOMPE: 9/09/2020
</t>
  </si>
  <si>
    <t>Pregão Eletrônico
Nº:4.015/2020-CPL/MP/PGJ-SRP</t>
  </si>
  <si>
    <t>CARTÃO MAGNÉTICO COM CHIP DE SEGURANÇA PARA AQUISIÇÃO DE GÊNEROS ALIMENTÍCIOS</t>
  </si>
  <si>
    <t>TRIVALE ADMINISTRAÇÃO LTDA</t>
  </si>
  <si>
    <t>00.604.122/0001-97</t>
  </si>
  <si>
    <t xml:space="preserve">Vitor Flores de Deus - CPF:099.822.686-60
</t>
  </si>
  <si>
    <t>CT 16/2020 PGJ</t>
  </si>
  <si>
    <t>Locação de imóvel, localizado na Rua Belo Horizonte, n° 500, Aleixo,Manaus/AM, registrado no Cartório de Registro de Imóveis e Protestos de Letras sob a matrícula n°52.273, visando abrigar Promotorias de Justiça da Capital do Estado do Amazonas, conforme asespecificações constantes no TERMO DE REFERÊNCIA Nº 14.2020.DEAC.0469877.2020.007177 e noMemorial Descritivo - Projeto e Rede Lógica.</t>
  </si>
  <si>
    <t>Dispensa: art. 24, XI, da Lei 8.666/93
Doc.: Despacho nº. 320.2020.07AJ-SUBADM</t>
  </si>
  <si>
    <t>9/09/2020</t>
  </si>
  <si>
    <t>9/09/2025</t>
  </si>
  <si>
    <t>Locação de imóvel, localizado na Rua Belo Horizonte, n° 500, Aleixo, Manaus/AM.</t>
  </si>
  <si>
    <t xml:space="preserve">Josias de Almeida Lira - CPF:023.558.412-68
</t>
  </si>
  <si>
    <t xml:space="preserve">MARIA NONATA PAIXÃO CAVALCANTE      - GESTOR/FISCAL                               </t>
  </si>
  <si>
    <t>CT 17/2020 PGJ</t>
  </si>
  <si>
    <t>Aquisição de subscrição de licença de uso da plataforma de softwares Microsoft 365, pelo período de 36 (trinta e seis) meses, com suporte técnico, incluindo serviço de migração da plataforma local e de treinamento, na modalidade EAS (Enterprise Agreement Subscription), visando atender as necessidades da Procuradoria-Geral de Justiça do Estado do Amazonas.</t>
  </si>
  <si>
    <t>Pregão Eletrônico
Nº:4.025/2020 - CPL/MP/PGJ-SRP</t>
  </si>
  <si>
    <t>5/11/2020</t>
  </si>
  <si>
    <t>5/11/2023</t>
  </si>
  <si>
    <t>Treinamento Tipo 2  Usuários Finais (20 Horas)</t>
  </si>
  <si>
    <t xml:space="preserve">Alexandre Mota Albuquerque - CPF:261.138.723-00
</t>
  </si>
  <si>
    <t>Treinamento Tipo 1  Administração (40 Horas)</t>
  </si>
  <si>
    <t>Licença de uso da plataforma Microosft 365 / Tipo E3 Válida por 36 meses</t>
  </si>
  <si>
    <t>Licença de uso da plataforma Microosft 365 / Tipo E1 Válida por 36 meses</t>
  </si>
  <si>
    <t>Licença de uso da plataforma Microosft 365 / Tipo E5 Válida por 36 meses</t>
  </si>
  <si>
    <t>Migração da plataforma local para a plataforma de comunicação e colaboração em nuvem, "Microsoft 365"</t>
  </si>
  <si>
    <t>Fonte: Divisão de Contratos e Convênios / Diretoria de Planejamento</t>
  </si>
  <si>
    <r>
      <rPr>
        <b/>
        <sz val="11"/>
        <color indexed="8"/>
        <rFont val="Arial"/>
        <family val="2"/>
      </rPr>
      <t>FUNDAMENTO LEGAL:</t>
    </r>
    <r>
      <rPr>
        <sz val="11"/>
        <color indexed="8"/>
        <rFont val="Arial"/>
        <family val="2"/>
      </rPr>
      <t xml:space="preserve"> Resolução CNMP nº 86/2012, art 5º, inciso II, alíneas “e” a  “j” e “m”</t>
    </r>
  </si>
  <si>
    <t>CT 18/2020 PGJ</t>
  </si>
  <si>
    <t>Contratação da empresa Processamento de Dados Amazonas S/A ¿ PRODAM, para a prestação dos serviços de infraestrutura de TI para acesso à rede MetroMAO, com o fornecimento de circuito de transmissão de dados, locação de equipamentos de rede, acesso e manutenção à rede MetroMAO, para a interligação da Procuradoria-Geral de Justiça (prédio sede e prédio anexo) à Rede Metropolitana de Manaus ¿ MetroMAO, por meio de fibra ótica, conforme as especificações constantes no Termo de Referência nº 29.2020.DTIC.0517362.2020.009717 e na Proposta de Preços nº 196/2020.</t>
  </si>
  <si>
    <t>Inexigibilidade: art. 25, caput da Lei 8.666/93
Doc.: Despacho n.º 328.2020.01AJ-SUBADM</t>
  </si>
  <si>
    <t>16/12/2020</t>
  </si>
  <si>
    <t>16/12/2021</t>
  </si>
  <si>
    <t>Locação de Equipamentos da rede MetroMAO</t>
  </si>
  <si>
    <t>Lincoln Nunes da Silva - CPF:033.699.748-51</t>
  </si>
  <si>
    <t>Manutenção da Rede Óptica da MetroMAO</t>
  </si>
  <si>
    <t>CT 19/2020 PGJ</t>
  </si>
  <si>
    <t>Aquisição de clonador forense de alta performance, com garantia, assistência técnica e suporte técnico, visando atender as demandas dos órgãos integrantes do Ministério Público do Estado do Amazonas / Procuradoria-Geral de Justiça, nos termos do Edital do Pregão Eletrônico n.º 4.082/2020-CPL/MP/PGJ.</t>
  </si>
  <si>
    <t>DOMPE: 29/12/2021</t>
  </si>
  <si>
    <t>Pregão Eletrônico
Nº:4.028/2020-CPL/MP/PGJ</t>
  </si>
  <si>
    <t>18/12/2020</t>
  </si>
  <si>
    <t>18/12/2023</t>
  </si>
  <si>
    <t>CLONADOR FORENSE DE DISCOS RÍGIDOS, incluindo suporte técnico, manutenção de atualização, garantia e suporte técnico, pelo período de 36 (trinta e seis) meses.</t>
  </si>
  <si>
    <t>TECHBIZ FORENSE DIGITAL LTDA</t>
  </si>
  <si>
    <t>05.757.597/0001-37</t>
  </si>
  <si>
    <t>FUNDAÇÃO PAULO FEITOZA - CPF:02.844.344/0001-02
Luciana Bispo da Silva Galão - CPF:844.216.301-87</t>
  </si>
  <si>
    <t>CT 21/2020 PGJ</t>
  </si>
  <si>
    <t>Aquisição de expansão de suporte, garantia e licenciamento de equipamentos de hiperconvergência (NUTANIX), utilizados atualmente na infraestrutura do centro de dados da CONTRATANTE, consoante especificações e características técnicas descritas no Termo de Referência, parte integrante deste instrumento, naquilo que com este não o contrarie, independentemente de sua transcrição.</t>
  </si>
  <si>
    <t>Pregão Eletrônico
Nº:018/2020 - CPL/TJAM</t>
  </si>
  <si>
    <t>21/12/2021</t>
  </si>
  <si>
    <t>21/12/2023</t>
  </si>
  <si>
    <t>Licença de software para gestão centralizada avançada - NUTANIX PRISM PRO</t>
  </si>
  <si>
    <t>CLEAR TECNOLOGIA DA INFORMAÇÃO LTDA</t>
  </si>
  <si>
    <t>30.088.923/0001-08</t>
  </si>
  <si>
    <t>Rogério Augusto Ferreira - CPF:101.346.668-36</t>
  </si>
  <si>
    <t>CC 8/2020 PGJ</t>
  </si>
  <si>
    <t>Renovação de licença da solução UFED CELLEBRITE, visando atender as demandas dos órgãos integrantes do Ministério Público do Estado do Amazonas / Procuradoria-Geral de Justiça, conforme o Termo de Referência n.º 003.2018.CAOCRIMO.SEI.2018.011261.</t>
  </si>
  <si>
    <t>Inexigibilidade: art. 25, caput da Lei 8.666/93
Doc.: Despacho nº 348.2020.03AJ-SUBADM.</t>
  </si>
  <si>
    <t>23/12/2020</t>
  </si>
  <si>
    <t>23/12/2023</t>
  </si>
  <si>
    <t>UFED 4PC Ultimate SW renewal 5940643</t>
  </si>
  <si>
    <t>Luciana Bispo da Silva Galão - CPF:844.216.301-87</t>
  </si>
  <si>
    <t>UFED Analytics Desktop Basic SW Renewal 1379648256</t>
  </si>
  <si>
    <t>Trade in from UFED Touch1 to UFED4PC, without kit Software 5940643</t>
  </si>
  <si>
    <t>Trade in from UFED Touch1 to UFED4PC, without kit Hardware 5940643</t>
  </si>
  <si>
    <t>CT 20/2020 PGJ</t>
  </si>
  <si>
    <t>Contratação de empresa para fornecimento, instalação e configuração de expansão para ambiente de virtualização Nutanix, com garantia e assistência técnica de funcionamento on-site, pelo período de 36 (trinta e seis) meses, visando atender as necessidades de expansão dos equipamentos do datacenter do Ministério Público do Estado do Amazonas (MPAM).</t>
  </si>
  <si>
    <t>Pregão Eletrônico
Nº:5.097-SUPEL/RO</t>
  </si>
  <si>
    <t>23/12/2021</t>
  </si>
  <si>
    <t>SERVIDOR TIPO 1 HIPERCONVERGENTE</t>
  </si>
  <si>
    <t>CLM SOFTWARE COMERCIO IMPORTAÇÃO EEXPORTAÇÃO LTDA</t>
  </si>
  <si>
    <t>02.092.332/0001-79</t>
  </si>
  <si>
    <t>Francisco José de Arruda Camargo - CPF:201.723.628-49</t>
  </si>
  <si>
    <t xml:space="preserve">
DOMPE: 17/12/2020</t>
  </si>
  <si>
    <t xml:space="preserve">
DOMPE: 30/12/2021</t>
  </si>
  <si>
    <t>JOSÉ RICARDO SAMPAIO COUTINHO -GESTOR/FISCAL</t>
  </si>
  <si>
    <t>CC 3/2021 PGJ</t>
  </si>
  <si>
    <t>Prestação de serviço de perícia médica, visando à instrução do Procedimento Preparatório n.º 040.2018.001939 (54ª PRODHSP) do Ministério Público do Estado do Amazonas/Procuradoria-Geral de Justiça.</t>
  </si>
  <si>
    <t>Inexigibilidade: art. 25, caput da Lei 8.666/93
Doc.: DESPACHO Nº 243.2020.02AJ-SUBADM</t>
  </si>
  <si>
    <t>26/02/2021</t>
  </si>
  <si>
    <t>26/02/2022</t>
  </si>
  <si>
    <t>Perícia Médica</t>
  </si>
  <si>
    <t>ANDRÉA FERREIRA EICHENBERG</t>
  </si>
  <si>
    <t>384.778.582-68</t>
  </si>
  <si>
    <t>CC 2/2021 PGJ</t>
  </si>
  <si>
    <t>Contratação de empresa especializada para fornecer Software exclusivo para Registro de Ocorrências de Obra e para o acompanhamento em tempo real das obras, reformas e manutenções realizadas pelo MINISTÉRIO PÚBLICO DO AMAZONAS nas unidades da Capital e Interior do Estado do Amazonas, conforme o Termo de Referência n.º 4.2020.DEAC.0435757.2020.001112.</t>
  </si>
  <si>
    <t>Dispensa: art. 24, XI, da Lei 8.666/93
Doc.: Despacho de Dispensa de Licitação nº 50.2021.02AJ-SUBADM</t>
  </si>
  <si>
    <t>22/02/2021</t>
  </si>
  <si>
    <t>22/02/2022</t>
  </si>
  <si>
    <t>Software exclusivo para Registro de Ocorrências de Obra (diários de obras), consistente em Sistema Online para elaborar, armazenar e gerenciar Relatório Diário de Obra (RDO</t>
  </si>
  <si>
    <t>UPDATE DIGITAL TECNOLOGIA DA INFORMAÇÃO LTDA</t>
  </si>
  <si>
    <t>21.600.669/0001-94</t>
  </si>
  <si>
    <t>Tairo Oliveira Lima - CPF:097.856.166-06</t>
  </si>
  <si>
    <t>CC 1/2021 PGJ</t>
  </si>
  <si>
    <t>Contratação de serviço de engenharia para substituição dos acessórios instalados no poste de entrada de energia localizado na saída da subestação do Prédio Sede do Ministério Público do Estado do Amazonas.</t>
  </si>
  <si>
    <t>Dispensa: art. 24, XI, da Lei 8.666/93
Doc.: Despacho de Dispensa de Licitação n.º 55.2021.01AJ-SUBADM</t>
  </si>
  <si>
    <t>19/02/2022</t>
  </si>
  <si>
    <t>Serviço de engenharia para substituição dos acessórios instalados no poste de entrada de energia</t>
  </si>
  <si>
    <t>MAQUINÉ MANUTENÇÃO ELÉTRICA - EIREL</t>
  </si>
  <si>
    <t>29.118.694/0001-48</t>
  </si>
  <si>
    <t>Diego Lima Maquiné - CPF:990.891.572-04</t>
  </si>
  <si>
    <t>CT 2/2021 PGJ</t>
  </si>
  <si>
    <t>Aquisição de sistema de comunicação PABX com tecnologia VoIP e treinamento, aparelho telefônico VoIP, conversor de mídia gateway E1 e adaptador de telefone analógico (ATA), visando atender as necessidades da Procuradoria-Geral de Justiça do Estado do Amazonas, nos termos do Edital do Pregão Eletrônico n.º 4.026/2020 - CPL/MP/PGJ-SRP e da Ata de Registro de Preços n.º 17.2020.CPL.0566735.2020.002109.</t>
  </si>
  <si>
    <t>Pregão Eletrônico
Nº:4.026/2020 - CPL/MP/PGJ-SRP</t>
  </si>
  <si>
    <t>11/02/2021</t>
  </si>
  <si>
    <t>11/02/2022</t>
  </si>
  <si>
    <t>Treinamento no sistema de comunicação PABX com tecnologia VoIP (instalação, configuração e administração)</t>
  </si>
  <si>
    <t>FORTT DO BRASIL LTDA</t>
  </si>
  <si>
    <t>05.138.913/0001-92</t>
  </si>
  <si>
    <t>Caio Augusto Paz de Tella - CPF:191.280.078-08</t>
  </si>
  <si>
    <t>Sistema de comunicação PABX com tecnologia VoIP</t>
  </si>
  <si>
    <t>CT 3/2021 PGJ</t>
  </si>
  <si>
    <t>Contratação emergencial de empresa especializada para prestação de serviços de acesso dedicado à Internet com proteção contra ataques distribuídos de negação de serviço (Anti-DDoS), para o Ministério Público do Estado do Amazonas, na cidade de Manaus, conforme as condições e especificações descritas no TERMO DE REFERÊNCIA Nº 1.2021.DTIC.0574308.2021.000018, que fazem parte deste instrumento, independentemente de transcrição.</t>
  </si>
  <si>
    <t>Dispensa: art. 24, XI, da Lei 8.666/93
Doc.: Despacho de Dispensa de Licitação n.º 63.2021.01AJ-SUBADM</t>
  </si>
  <si>
    <t>10/02/2021</t>
  </si>
  <si>
    <t>Serviço de acesso dedicado à Internet</t>
  </si>
  <si>
    <t>CT 1/2021 PGJ</t>
  </si>
  <si>
    <t>Prestação de serviço de conectividade ponto a ponto, em fibra óptica, na cidade de Manaus, através de conexão entre redes de dados nas pontas A e B, nos termos do Edital do Pregão Eletrônico n.º 4.023/2020 - CPL/MP/PGJ, que integra este termo contratual, com seus anexos, independentemente de transcrição, para todos os fins e efeitos legais.</t>
  </si>
  <si>
    <t>Pregão Eletrônico
Nº:4.023/2020-CPL/MP/PGJ</t>
  </si>
  <si>
    <t>9/02/2021</t>
  </si>
  <si>
    <t>9/02/2023</t>
  </si>
  <si>
    <t>Serviço de conectividade ponto a ponto em fibra óptica, na cidade de Manaus, através de conexão entre redes de dados nas pontas A e B - Capacidade Total de 210 Mbps</t>
  </si>
  <si>
    <t>Remanejamento do link de dados (unidades descentralizadas)</t>
  </si>
  <si>
    <t>Instalação e ativação do link de dados (unidades descentralizadas)</t>
  </si>
  <si>
    <t>CARLOS ALEXANDRE NOGUEIRA DOS SANTOS - GESTOR                                                                  SÉRGIO FREITAS DE MORAES - FISCAL</t>
  </si>
  <si>
    <t>CARLOS ALEXANDRE DOS SANTOS NOGUEIRA - GESTOR                                                                 SÉRGIO FREITAS DE MORAES - FISCAL</t>
  </si>
  <si>
    <t>CARLOS ALEXANDRE DOS SANTOS NOGUEIRA - GESTOR                                                                      LUIZ CARLOS FERRARO RUBIM JÚNIOR - FISCAL</t>
  </si>
  <si>
    <t>FREDERICO JORGE DE MOURA ABRAHIM - GESTOR                                                                  MARLON ANDRE MENDES BERNARDO - FISCAL</t>
  </si>
  <si>
    <t>FREDERICO JORGE DE MOURA ABRAHIM - GESTOR                                                                     CLEITON DA SILVA ALVES - FISCAL</t>
  </si>
  <si>
    <t>CARLOS ALEXANDRE DOS SANTOS NOGUEIRA - GESTOR                                                               FRANCISCO ELVISLÂNIO PEREIRA - FISCAL</t>
  </si>
  <si>
    <t>CARLOS ALEXANDRE DOS SANTOS NOGUEIRA - GESTOR                                                                        LUIZ CARLOS FERRARO RUBIM JÚNIOR - FISCAL</t>
  </si>
  <si>
    <t>CARLOS ALEXANDRE NOGUEIRA DOS SANTOS -  GESTOR                                                                   JEFFERSON SILVA DO NASCIMENTO - FISCAL</t>
  </si>
  <si>
    <t>PAULO AUGUSTO DE OLIVEIRA LOPES - GESTOR / FISCAL</t>
  </si>
  <si>
    <t>ANDRÉA FERREIRA EICHENBERG                            CPF 384.778.582-68</t>
  </si>
  <si>
    <t xml:space="preserve">CARLOS ALEXANDRE DOS SANTOS NOGUEIRA - GESTOR                                                                   ROMULO DEVEZAS FREITAS - FISCAL                                       </t>
  </si>
  <si>
    <t>CARLOS ALEXANDRE DOS SANTOS NOGUEIRA  - GESTOR                                                                        JEFFERSON SILVA DO NASCIMENTO - FISCAL</t>
  </si>
  <si>
    <t>CARLOS ALEXANDRE DOS SANTOS NOGUEIRA - GESTOR                                                                                    RAPHAEL VITORIANO BASTOS - FISCAL</t>
  </si>
  <si>
    <t>CARLOS ALEXANDRE DOS SANTOS NOGUEIRA - GESTOR                                                                                        BRUNO REBELO LOBATO - FISCAL</t>
  </si>
  <si>
    <t>CARLOS ALEXANDRE NOGUEIRA DOS SANTOS - GESTOR                                                                          FRANCISCO EVISLANIO PEREIRA - FISCAL</t>
  </si>
  <si>
    <t>CT 5/2021 PGJ</t>
  </si>
  <si>
    <t>Prestação de serviços de fornecimento de energia elétrica, às Unidades Descentralizadas desta Procuradoria-Geral de Justiça localizadas no estado do Amazonas.</t>
  </si>
  <si>
    <t>Inexigibilidade: art. 25, caput da Lei 8.666/93
Doc.: Despacho nº 79.2020.02AJ-SUBADM</t>
  </si>
  <si>
    <t>22/03/2025</t>
  </si>
  <si>
    <t>Fornecimento de energia elétrica para as unidades descentralizadas desta Procuradoria-Geral de Justiça do Amazonas</t>
  </si>
  <si>
    <t>DANUBIA DA COSTA GOMES - CPF:514.922.962-87</t>
  </si>
  <si>
    <t>CC 4/2021 PGJ</t>
  </si>
  <si>
    <t>Prestação de serviços de fornecimento de água potável, visando atender as unidades da CONTRATANTE nas cidades de Tabatinga, Carauari, Codajás e Autazes/AM, conforme as condições previstas neste instrumento, observando-se as normas legais e regulamentares aplicáveis.</t>
  </si>
  <si>
    <t>Inexigibilidade: art. 25, caput da Lei 8.666/93
Doc.: Despacho de Inexigibilidade de Licitação n.º 42.2021.01AJ-SUBADM</t>
  </si>
  <si>
    <t>12/03/2021</t>
  </si>
  <si>
    <t>12/03/2025</t>
  </si>
  <si>
    <t>Serviço de água potável nas unidades do MPAM, nas seguintes comarcas: AUTAZES, CARAUARI, CODAJÁS e TABATINGA</t>
  </si>
  <si>
    <t>COMPANHIA DE SANEAMENTO DO AMAZONAS - COSAMA</t>
  </si>
  <si>
    <t>04.406.195/0001-25</t>
  </si>
  <si>
    <t>Armando Silva do Valle - CPF:135.748.092-04
Kellen Pereira da Silva - CPF:903.261.052-04</t>
  </si>
  <si>
    <t>CT 4/2021 PGJ</t>
  </si>
  <si>
    <t>Dispensa: art. 24, XI, da Lei 8.666/93
Doc.: Despacho de Dispensa de Licitação n.º 105.2021.01AJ-SUBADM</t>
  </si>
  <si>
    <t>10/03/2021</t>
  </si>
  <si>
    <t>10/03/2022</t>
  </si>
  <si>
    <t>locação de imóvel localizado na Av. Francisco de Paula, n.º 141, Tancredo Neves, 69.520-000, Juruá/AM</t>
  </si>
  <si>
    <t>SAMUEL MENDES DA SILVA</t>
  </si>
  <si>
    <t xml:space="preserve">
DOMPE: 10/03/2021</t>
  </si>
  <si>
    <t xml:space="preserve">
DOMPE: 22/03/2021</t>
  </si>
  <si>
    <t xml:space="preserve">
DOMPE: 12/03/2021</t>
  </si>
  <si>
    <t xml:space="preserve">
DOMPE: 11/02/2021</t>
  </si>
  <si>
    <t xml:space="preserve">
DOMPE: 12/02/2021</t>
  </si>
  <si>
    <t xml:space="preserve">
DOMPE: 22/02/2021</t>
  </si>
  <si>
    <t xml:space="preserve">
DOMPE: 19/02/2021</t>
  </si>
  <si>
    <t>Locação de imóvel localizado na Av. Francisco de Paula, n.º 141, Tancredo Neves, 69.520-000, Juruá/AM, registrado no Cartório de Registro de Imóveis da Comarca de Juruá sob a matrícula n.º 483, visando atender as necessidades do Ministério Público do Estado do Amazonas / Procuradoria-Geral de Justiça do Estado do Amazonas.
Parágrafo único. O imóvel e sua respectiva área de estacionamento destinar-se-ão às instalações da Promotoria de Justiça da Comarca de Juruá do Estado do Amazonas.</t>
  </si>
  <si>
    <t>Prestação de serviço de exames laboratoriais, mediante demanda, para aplicação e fornecimento de TESTE RÁPIDO, através da metodologia de imunocromático, com emissão de laudo/resultado escrito, destinado à detecção qualitativa específica de anticorpos IgG e IgM contra a COVID-19, bem como  despesas com deslocamento para a realização dos testes, conforme Termo de Referência nº 1.2020.CE-PT 0292/2020/SUBADM.0499656.2020.011517, destinados ao atendimento das necessidades do Ministério Público do Amazonas / Procuradoria-Geral de Justiça do Amazonas, visando ao enfrentamento da emergência de saúde pública, de acordo com a Lei nº 13.979 de 06 de fevereiro de 2020.</t>
  </si>
  <si>
    <t>DOMPE: 25/02/2021</t>
  </si>
  <si>
    <t>RESCINDIDO</t>
  </si>
  <si>
    <t>CT 6/2021 PGJ</t>
  </si>
  <si>
    <t>Prestação de serviços de manutenção preventiva e/ou corretiva do grupo gerador que atende o edifício anexo administrativo, com o fornecimento e substituição de peças, conjunto de peças e sistemas objetivando atender às necessidades de funcionamento e de utilização do grupo gerador pelo Ministério Público do Estado do Amazonas, Procuradoria-Geral de Justiça do Estado do Amazonas, nos termos do Edital do Pregão Eletrônico n.º 4.006/2021-CPL/MP/PGJ.</t>
  </si>
  <si>
    <t>Pregão Eletrônico
Nº:4.006/2021-CPL/MP/PGJ</t>
  </si>
  <si>
    <t>20/04/2021</t>
  </si>
  <si>
    <t>20/04/2022</t>
  </si>
  <si>
    <t>Manutenção preventiva e/ou corretiva, com reposição de peças, no grupo gerador.</t>
  </si>
  <si>
    <t>MAPROTEM EIRELI EPP</t>
  </si>
  <si>
    <t>05.885.398/0001-04</t>
  </si>
  <si>
    <t>Fábio Henrique Lima - CPF:815.538.202-82</t>
  </si>
  <si>
    <t>Maria Nonata Paixão Cavalcante - CPF:317.625.902-63 - GESTOR / FISCAL</t>
  </si>
  <si>
    <t>ADRIANA MONTEIRO ESPINHEIRA - CPF:023.365.585-99 - GESTOR / FISCAL</t>
  </si>
  <si>
    <t>CC 6/2021 PGJ</t>
  </si>
  <si>
    <t>Prestação de serviços de manutenção, fornecimento e instalação de concertina e acessórios de segurança para as portas de acesso do Prédio-Sede da Procuradoria-Geral de Justiça/ Ministério Público do Estado do Amazonas.</t>
  </si>
  <si>
    <t>Dispensa: art. 24, XI, da Lei 8.666/93
Doc.: Despacho de Dispensa de Licitação n.º 195.2021</t>
  </si>
  <si>
    <t>21/05/2021</t>
  </si>
  <si>
    <t>21/05/2022</t>
  </si>
  <si>
    <t>Serviços de manutenção, fornecimento e instalação de concertina e acessórios de segurança para as portas de acesso do Prédio-Sede da Procuradoria-Geral de Justiça/ Ministério Público do Estado do Amazonas</t>
  </si>
  <si>
    <t>FRANCO ENGENHARIA  ME</t>
  </si>
  <si>
    <t>38.387.702/0001-42</t>
  </si>
  <si>
    <t>Paulo Cezar Franco Florenzano - CPF:003.345.232-65</t>
  </si>
  <si>
    <t>CC 7/2021 PGJ</t>
  </si>
  <si>
    <t>Prestação de serviços de fornecimento de água potável e coleta de esgoto, visando atender as unidades da CONTRATANTE na cidade de Iranduba/AM, conforme as condições previstas neste instrumento, observando-se as normas legais e regulamentares aplicáveis.</t>
  </si>
  <si>
    <t>Inexigibilidade: art. 25, caput da Lei 8.666/93
Doc.: Despacho de Inexigibilidade de Licitação n.º 208.2021</t>
  </si>
  <si>
    <t>17/05/2021</t>
  </si>
  <si>
    <t>17/05/2022</t>
  </si>
  <si>
    <t>Fornecimento de água potável e coleta de esgoto</t>
  </si>
  <si>
    <t>SERVIÇO AUTÔNOMO DE ÁGUA E ESGOTO DE IRANDUBA - SAAE</t>
  </si>
  <si>
    <t>08.848.656/0001-70</t>
  </si>
  <si>
    <t>Kaio Ícaro Ferreira Vieira - CPF:923.190.092-72</t>
  </si>
  <si>
    <t>CT 8/2021 PGJ</t>
  </si>
  <si>
    <t>27/05/2021</t>
  </si>
  <si>
    <t>27/05/2022</t>
  </si>
  <si>
    <t>Serviços de Manutenção Corretiva do sistema de tratamento de efluentes MIZUMO MP-30</t>
  </si>
  <si>
    <t>CASA NOVA ENGENHARIA E CONSULTORIA LTDA</t>
  </si>
  <si>
    <t>12.715.889/0001-72</t>
  </si>
  <si>
    <t>Leonardo Borges Falcone - CPF:742.625.646-49</t>
  </si>
  <si>
    <t>Serviços de Manutenção Preventiva do sistema de tratamento de efluentes MIZUMO MP-30.</t>
  </si>
  <si>
    <t>CT 7/2021 PGJ</t>
  </si>
  <si>
    <t>Prestação de serviços de  construção de infraestrutura destinada a abrigar as entradas de fibra ótica nos prédios da Procuradoria-Geral de Justiça do Estado do Amazonas, com fornecimento total de mão de obra, ferramentas, equipamentos, materiais de consumo e materiais de reposição necessários para execução dos serviços, nos termos do Edital de Pregão Eletrônico n.º 4.007/2021-CPL/MP/PGJ.</t>
  </si>
  <si>
    <t>Pregão Eletrônico
Nº:Pregão Eletrônico n.º 4.007/2021-CPL/MP/PGJ</t>
  </si>
  <si>
    <t>11/05/2021</t>
  </si>
  <si>
    <t>11/05/2022</t>
  </si>
  <si>
    <t>Contratação da prestação de serviços postais nacionais e internacionais, com fornecimento de produtos, para atender às necessidades do Ministério Público do Estado do Amazonas/Procuradoria-Geral de Justiça, pelo período de 12 meses. - Pacote Ouro 2</t>
  </si>
  <si>
    <t>EVEREST ARQUITETURA E ENGENHARIA LTDA</t>
  </si>
  <si>
    <t>21.001.742/0001-01</t>
  </si>
  <si>
    <t>Hélio Ody Júnior - CPF:836.115.920-72</t>
  </si>
  <si>
    <t>CC 5/2021 PGJ</t>
  </si>
  <si>
    <t>Prestação de serviço de seguro coletivo contra acidentes pessoais para Estagiários da Procuradoria-Geral de Justiça/ Ministério Público do Estado do Amazonas.</t>
  </si>
  <si>
    <t>Dispensa: art. 24, XI, da Lei 8.666/93
Doc.: Despacho de Dispensa de Licitação nº 156.2021</t>
  </si>
  <si>
    <t>4/04/2021</t>
  </si>
  <si>
    <t>4/04/2022</t>
  </si>
  <si>
    <t>Seguro coletivo contra acidentes pessoais para Estagiários da Procuradoria-Geral de Justiça/ Ministério Público do Estado do Amazonas (capital e interior)</t>
  </si>
  <si>
    <t>PORTO SEGURO CIA DE SEGUROS GERAIS</t>
  </si>
  <si>
    <t>61.198.164/0001-60</t>
  </si>
  <si>
    <t>Roberto de Souza Dias - CPF:115.838.468-83
Neide Oliveira Souza - CPF:205.408.568-51</t>
  </si>
  <si>
    <t>Prestação de serviços de operação, manutenção preventiva e corretiva de estação de tratamento de efluentes - ETE, sistema Mizumo MP 30, instalada no prédio sede do Ministério Público do Estado do Amazonas, localizado na Av. Coronel Teixeira, n.º 7.995 ¿ bairro Nova Esperança, conforme descrito neste instrumento, nos termos do Edital do Pregão Eletrônico n.º 4.011/2021-CPL/MP/PGJ.</t>
  </si>
  <si>
    <t>LUCIANA DE SOUZA CARVALHO - GESTOR / FISCAL</t>
  </si>
  <si>
    <t>ELIZANE GARCIA PONTES - GESTOR / FISCAL</t>
  </si>
  <si>
    <t>DMES BRITO DE SOUZA - GESTOR / FISCAL</t>
  </si>
  <si>
    <t>DOMPE: 6/05/2021</t>
  </si>
  <si>
    <t>DOMPE: 22/04/2021</t>
  </si>
  <si>
    <t>DOMPE: 12/05/2021</t>
  </si>
  <si>
    <t>DOMPE: 24/05/2021</t>
  </si>
  <si>
    <t>DOMPE: 19/05/2021</t>
  </si>
  <si>
    <t>DOMPE: 14/01/2021</t>
  </si>
  <si>
    <t>Nº:Pregão Eletrônico n.º 4.011/2021-CPL/MP/PGJ</t>
  </si>
  <si>
    <t>MANAUS AMBIENTAL</t>
  </si>
  <si>
    <t>CARLOS ALEXANDRE DOS SANTOS NOGUEIRA - GESTOR / JEFFERSON SILVA DO NASCIMENTO - FISCAL</t>
  </si>
  <si>
    <t>CARLOS ALEXANDRE LOPES DE SOUZA - GESTOR                             HUDOSN BARREIROS DA SILVA - FISCAL</t>
  </si>
  <si>
    <t>CARLOS ALEXANDRE LOPES DE SOUZA - GESTOR                             THÉO FERREIRA PARÁ - FISCAL</t>
  </si>
  <si>
    <t xml:space="preserve"> Dra. Cláudia Maria Raposo da Câmara, Promotora de Justiça</t>
  </si>
  <si>
    <t>CC 8/2021 PGJ</t>
  </si>
  <si>
    <t>Prestação, de forma contínua, dos serviços públicos de abastecimento de água e esgotamento sanitário, visando atender à Sede da CONTRATANTE e as Unidades Descentralizadas, nos endereços constantes na Cláusula Terceira do presente termo, conforme as condições previstas neste instrumento, observando-se as normas legais e regulamentares aplicáveis.</t>
  </si>
  <si>
    <t>Dispensa: art. 24, XI, da Lei 8.666/93
Doc.: Despacho de Dispensa de Licitação n.º 229.2021.01AJ-SUBADM</t>
  </si>
  <si>
    <t>31/05/2021</t>
  </si>
  <si>
    <t>31/05/2025</t>
  </si>
  <si>
    <t>Serviços públicos de abastecimento de água e esgotamento sanitário, visando atender à Sede  a sede PGJ e as Unidades Descentralizadas</t>
  </si>
  <si>
    <t>MANAUS AMBIENTAL S/A</t>
  </si>
  <si>
    <t>Thiago Augusto Hiromitsu Terada - CPF:223.433.208-70
Diego Rafael das Magr - CPF:016.666.481-24</t>
  </si>
  <si>
    <t>CC 9/2021 PGJ</t>
  </si>
  <si>
    <t>Prestação de serviços de de Junta de Especialistas para realizar avaliação psicológica e psiquiátrica de adaptação ao cargo, com a finalidade de aferir a saúde mental dos Promotores de Justiça do Ministério Público do Amazonas, em estágio probatório, conforme previsão constante do caput e parágrafo único do art. 238 da Lei Orgânica do Ministério Público do Amazonas e nos termos do Despacho de Dispensa de Licitação nº  235.2021.01AJ-SUBADM.0637661.2021.000940.</t>
  </si>
  <si>
    <t>DOMPE: 21/06/2021</t>
  </si>
  <si>
    <t>Dispensa: art. 24, XI, da Lei 8.666/93
Doc.: Despacho de Dispensa de Licitação n.º  235.2021.01AJ-SUBADM</t>
  </si>
  <si>
    <t>21/06/2021</t>
  </si>
  <si>
    <t>21/06/2022</t>
  </si>
  <si>
    <t>Avaliação psicológica e psiquiátrica de adaptação ao cargo dos Promotores de Justiça em estágio probatór</t>
  </si>
  <si>
    <t>Marisilvia Oureiro Pardo Pinheiro - CPF:055.225.872-53</t>
  </si>
  <si>
    <t>CT 9/2021 PGJ</t>
  </si>
  <si>
    <t>Regular as condições, procedimentos, direitos e obrigações das PARTES em relação ao uso do SISTEMA DE DISTRIBUIÇÃO, observado a demanda CONTRATADA e o pagamento dos ENCARGOS DE USO, bem como à conexão das instalações do CONSUMIDOR ao SISTEMA DE DISTRIBUIÇÃO por meio do PONTO DE CONEXÃO, visando atender a  Unidade Descentralizada da Av. Belo Horizonte, n. 814, - Aleixo - Manaus/AM.</t>
  </si>
  <si>
    <t>DOMPE: 25/06/2021</t>
  </si>
  <si>
    <t>Inexigibilidade: art. 25, caput da Lei 8.666/93
Doc.: Despacho de Inexigibilidade de Licitação nº 274.2021.01AJ-SUBADM</t>
  </si>
  <si>
    <t>28/06/2021</t>
  </si>
  <si>
    <t>28/06/2022</t>
  </si>
  <si>
    <t/>
  </si>
  <si>
    <t>Kelliane Vieira de Aquino - CPF:583.242.242-20</t>
  </si>
  <si>
    <t>CT 10/2021 PGJ</t>
  </si>
  <si>
    <t>Regular a compra e venda de Energia Elétrica Ativa entre o CONSUMIDOR e a DISTRIBUIDORA, a ser disponibilizada no Ponto de Conexão, nos prazos previstos, para uso exclusivo na Unidade Consumidora, nos termos e condições previstos no presente termo e observado o disposto na legislação e regulamentação aplicável, visando atender a Unidade Descentralizada da Av. Belo Horizonte, n. 814, - Aleixo - Manaus/AM , nos termos do art. 25, inciso I, da Lei n.º 8.666/93.</t>
  </si>
  <si>
    <t>Inexigibilidade: art. 25, caput da Lei 8.666/93
Doc.: Despacho de Inexigibilidade de Licitação nº 274.2021.01AJ-SUBADM.</t>
  </si>
  <si>
    <t>30/06/2022</t>
  </si>
  <si>
    <t>CT 24/2018 PGJ</t>
  </si>
  <si>
    <t>Prestação de serviços de manutenção preventiva e corretiva, inclusive com a prestação de serviços emergenciais fora do horário comercial, em finais de semanas e feriados, com fornecimento de peças, dos veículos da frota oficial pertencente à Procuradoria-Geral de Justiça do Amazonas, nos termos do Edital do Pregão Presencial n.º 5.004/2018 - CPL/MP/PGJ, que integra este termo contratual, com seus anexos, independentemente de transcrição, para todos os fins e efeitos legais.</t>
  </si>
  <si>
    <t xml:space="preserve">DOE: 18/09/2018 DOMPE: 23/08/2018
</t>
  </si>
  <si>
    <t>Pregão Presencial
Nº:5004/2018-CPL/MP/PGJ</t>
  </si>
  <si>
    <t>Serviço de higienização interna Ranger cabine dupla 4X4 banco de tecido</t>
  </si>
  <si>
    <t>T N NETO EIRELI EPP</t>
  </si>
  <si>
    <t>23.032.014/0001-92</t>
  </si>
  <si>
    <t xml:space="preserve">Toshizo Nakajima Neto - CPF:336.335.682-04
</t>
  </si>
  <si>
    <t>MILTON MENEZES DINIZ - GESTOR/FISCAL</t>
  </si>
  <si>
    <t>Serviço de remoção de veículos (Ranger) perímetro urbano</t>
  </si>
  <si>
    <t>Serviço de balanceamento de roda - veículo Ranger cabine dupla 4X4</t>
  </si>
  <si>
    <t>Serviço de polimento Sedan médio</t>
  </si>
  <si>
    <t>Serviço de Lavagem completa Sedan médio</t>
  </si>
  <si>
    <t>Serviço de Lavagem Simples Ranger cabine simples</t>
  </si>
  <si>
    <t>Serviço de polimento Ranger cabine simples</t>
  </si>
  <si>
    <t>Serviço de alinhamento veículo Sedan médio</t>
  </si>
  <si>
    <t>Serviço de cambagem veículo Sedan médio</t>
  </si>
  <si>
    <t>Serviço de Lavagem Simples Ranger cabine dupla 4X4</t>
  </si>
  <si>
    <t>Serviço de cambagem veículo Sedan compacto</t>
  </si>
  <si>
    <t>Serviço de higienização interna Sedan compacto banco tecido</t>
  </si>
  <si>
    <t>Serviço de cambagem veículo Ranger cabine dupla 4X4</t>
  </si>
  <si>
    <t>Serviço de higienização interna Sedan médio banco de couro</t>
  </si>
  <si>
    <t>Serviço de alinhamento veículo Sedan compacto</t>
  </si>
  <si>
    <t>Serviço de Lavagem completa Sedan compacto</t>
  </si>
  <si>
    <t>Serviço de alinhamento veículo Ranger cabine dupla 4X4</t>
  </si>
  <si>
    <t>Serviço de conserto de pneu  remendo frio</t>
  </si>
  <si>
    <t>Serviço de balanceamento de roda - veículo Sedan médio</t>
  </si>
  <si>
    <t>Serviço de remoção de veículos (Ranger)</t>
  </si>
  <si>
    <t>Serviço de higienização interna Ranger cabine simples banco de tecido</t>
  </si>
  <si>
    <t>Serviço de polimento Ranger cabine dupla 4X4</t>
  </si>
  <si>
    <t>Serviço de Lavagem completa Ranger cabine dupla 4X4</t>
  </si>
  <si>
    <t>Serviço de balanceamento de roda - veículo Sedan compacto</t>
  </si>
  <si>
    <t>Serviço de conserto de pneu  remendo quente (motocicleta)</t>
  </si>
  <si>
    <t>Serviço de Lavagem completa Ranger cabine simples</t>
  </si>
  <si>
    <t>Serviço de Lavagem Simples Sedan compacto</t>
  </si>
  <si>
    <t>Serviço de balanceamento de roda - veículo Ranger cabine simples</t>
  </si>
  <si>
    <t>Serviço de remoção de veículos (automóvel) perímetro urbano</t>
  </si>
  <si>
    <t>Serviço de conserto de pneu  vulcanização</t>
  </si>
  <si>
    <t>Serviço de Lavagem Simples Sedan médio</t>
  </si>
  <si>
    <t>Serviço de remoção de veículos (automóvel) Zona rura</t>
  </si>
  <si>
    <t>Serviço de cambagem veículo Ranger cabine simples</t>
  </si>
  <si>
    <t>Serviço de polimento Sedan compacto</t>
  </si>
  <si>
    <t>Serviços mecânicos de manutenção preventiva e/ou corretiva nos veículos da PGJ (mão de obra)</t>
  </si>
  <si>
    <t>Média de gastos com peças/ano</t>
  </si>
  <si>
    <t>Serviço de alinhamento veículo Ranger cabine simples 4X2</t>
  </si>
  <si>
    <t>CT 11/2021 PGJ</t>
  </si>
  <si>
    <t>Prestação de serviço de publicação dos atos oficiais e notas de interesse público da Procuradoria-Geral de Justiça do Estado do Amazonas  PGJ/AM, em jornal diário de grande circulação no Estado do Amazonas, obedecendo às exigências do Edital do Pregão Eletrônico n.º 4.015/2021-CPL/MP/PGJ.</t>
  </si>
  <si>
    <t>DOMPE: 12/07/2021</t>
  </si>
  <si>
    <t>Pregão Eletrônico
Nº:Pregão Eletrônico n.º 4.015/2021-CPL/MP/PGJ</t>
  </si>
  <si>
    <t>12/07/2021</t>
  </si>
  <si>
    <t>12/07/2022</t>
  </si>
  <si>
    <t>PUBLICAÇÕES LEGAIS. PUBLICAÇÕES NO FORMATO DE 2 COLUNAS X 20 CENTÍMETROS; COM LARGURA DA COLUNA DE, NO MÍNIMO, 2,7CM, CONFORME O PADRÃO DE COLUNAGEM DA ASSOCIAÇÃO NACIONAL DE JORNAIS (ANJ), NO FORMATO STANDARD.</t>
  </si>
  <si>
    <t>GIBBOR BRASIL PUBLICIDADE E PROPAGANDA EIRELI</t>
  </si>
  <si>
    <t>08.329.433/0001-05</t>
  </si>
  <si>
    <t>Keli Alessandra Bandetini - CPF:252.001.028-20</t>
  </si>
  <si>
    <t>PUBLICAÇÕES LEGAIS. PUBLICAÇÕES NO FORMATO DE 2 COLUNAS X 15 CENTÍMETROS; COM LARGURA DA COLUNA DE, NO MÍNIMO, 2,7CM, CONFORME O PADRÃO DE COLUNAGEM DA ASSOCIAÇÃO NACIONAL DE JORNAIS (ANJ), NO FORMATO STANDARD.</t>
  </si>
  <si>
    <t>PUBLICAÇÕES NO FORMATO DE 3 COLUNAS X 20 CENTÍMETROS; COM LARGURA DA COLUNA DE, NO MÍNIMO, 4,6CM, CONFORME O PADRÃO DE COLUNAGEM DA ASSOCIAÇÃO NACIONAL DE JORNAIS (ANJ), NO FORMATO STANDARD.</t>
  </si>
  <si>
    <t>PUBLICAÇÕES NO FORMATO DE 3 COLUNAS X 12 CENTÍMETROS; COM LARGURA DA COLUNA DE, NO MÍNIMO, 4,6CM, CONFORME O PADRÃO DE COLUNAGEM DA ASSOCIAÇÃO NACIONAL DE JORNAIS (ANJ), NO FORMATO STANDARD.</t>
  </si>
  <si>
    <t>CT 12/2021 PGJ</t>
  </si>
  <si>
    <t>Aquisição de licença de uso de sistemas de informação para a disponibilização do Sistema de Controle de Material e Patrimônio ¿ AJURI, em plataforma web, objetivando o controle de material de consumo (controle de estoque) e de material permanente (controle de patrimônio), cuja descrição está contida no Termo de referência nº 4.2021.SPAT.0606288.2021.002131 e na Proposta datada de 17.05.2021, que passa a fazer parte integrante deste contrato, para atender às necessidades do Ministério Público do Estado do Amazonas / Procuradoria-Geral de Justiça ¿ PGJ/AM, pelo período de 12 (doze) meses, que se regerá pelas normas da Lei n.º 8.666/93.</t>
  </si>
  <si>
    <t>Dispensa: art. 24, XI, da Lei 8.666/93
Doc.: Despacho de Dispensa de Licitação n.º 209.2021.03AJ-SUBADM</t>
  </si>
  <si>
    <t>18/07/2021</t>
  </si>
  <si>
    <t>18/07/2022</t>
  </si>
  <si>
    <t>Licença de uso de sistemas de informação para a disponibilização do Sistema de Controle de Material e Patrimônio  AJURI</t>
  </si>
  <si>
    <t>PRODAM S/A</t>
  </si>
  <si>
    <t>CC 10/2021 PGJ</t>
  </si>
  <si>
    <t>Prestação de serviços de fornecimento de água potável e coleta de esgoto, visando atender as unidades da CONTRATANTE na cidade de Humaitá/AM, conforme as condições previstas neste instrumento, observando-se as normas legais e regulamentares aplicáveis.</t>
  </si>
  <si>
    <t>Inexigibilidade: art. 25, caput da Lei 8.666/93
Doc.: Despacho de Inexigibilidade de Licitação n.º 248.2021.03AJ-SUBADM</t>
  </si>
  <si>
    <t>14/07/2021</t>
  </si>
  <si>
    <t>14/07/2025</t>
  </si>
  <si>
    <t>fornecimento de água potável e coleta de esgoto</t>
  </si>
  <si>
    <t>COMPANHIA HUMAITAENSE DE ÁGUAS E SANEAMENTO BÁSICO - COHASB</t>
  </si>
  <si>
    <t>05.610.079/0001-96</t>
  </si>
  <si>
    <t>Renan Castro Maia - CPF:963.999.102-34</t>
  </si>
  <si>
    <t>CT 13/2021 PGJ</t>
  </si>
  <si>
    <t>Prestação de provimento de circuitos de transmissão de dados bidirecional, via satélite na banda Ku, entre a sede da Procuradoria-Geral de Justiça do Estado do Amazonas e suas unidades jurisdicionais do interior do Estado do Amazonas, contemplando o fornecimento de equipamentos, instalação, operação, manutenção e gerência proativa dos serviços contratados, pelo período de 12 (doze) meses, nos termos do Edital do Pregão Eletrônico N.° 4.009/2021-CPL/MP/PGJ, que integra este termo contratual, com seus anexos, independentemente de transcrição, para todos os fins e efeitos legais.</t>
  </si>
  <si>
    <t>Pregão Eletrônico
Nº:Pregão Eletrônico N.° 4.009/2021-CPL/MP/PGJ-SRP</t>
  </si>
  <si>
    <t>24/08/2021</t>
  </si>
  <si>
    <t>24/08/2022</t>
  </si>
  <si>
    <t>Locação de equipamento de Rede</t>
  </si>
  <si>
    <t>SENCINET BRASIL SERVIÇOS DE TELECOMUNICAÇÕES LTDA</t>
  </si>
  <si>
    <t>33.179.565/0001-37</t>
  </si>
  <si>
    <t>Jayme de Sousa Ribeiro - CPF:021.129.677-54</t>
  </si>
  <si>
    <t>Serviço de Instalação e Ativação da estação remota</t>
  </si>
  <si>
    <t>Serviço de Instalação e Ativação do circuito dedicado de comunicação de dados entre a HUB da CONTRATADA e a sede da PGJ.</t>
  </si>
  <si>
    <t>Circuito dedicado de comunicação de dados</t>
  </si>
  <si>
    <t>Circuito de comunicação de dados via Satélite em Banda Ku, perfil de tráfego 4096/1024 Kbps</t>
  </si>
  <si>
    <t>Serviço de Remanejamento Interno (mesma cidade) da estação remota.</t>
  </si>
  <si>
    <t>CT 14/2021 PGJ</t>
  </si>
  <si>
    <t>Aquisição de equipamento de segurança para ações de contra inteligência e salvaguarda de informações, compreendendo o fornecimento, o treinamento e a prestação de assistência técnica (ou garantia), visando atender às necessidades da Assessoria de Segurança Institucional/ASSINST, do Ministério Público Estado do Amazonas.</t>
  </si>
  <si>
    <t>Inexigibilidade: art. 25, caput da Lei 8.666/93
Doc.: DESPACHO DE INEXIGIBILIDADE DE LICITAÇÃO Nº 336.2021.01AJ-SUBADM</t>
  </si>
  <si>
    <t>6/08/2021</t>
  </si>
  <si>
    <t>6/08/2022</t>
  </si>
  <si>
    <t>Fornecimento de equipamento portátil detector de junções não-lineares, projetado para detectar dispositivos eletrônicos de escuta e equipamentos celulares</t>
  </si>
  <si>
    <t>BERKANA TECNOLOGIA EM SEGURANCA LTDA</t>
  </si>
  <si>
    <t>07.259.712/0001-79</t>
  </si>
  <si>
    <t>CT 15/2021 PGJ</t>
  </si>
  <si>
    <t>Fornecimento e distribuição de água mineral potável, sem gás, envasada em vasilhames de 20 (vinte) litros, a fim de suprir as necessidades da Procuradoria Geral de Justiça do Estado do Amazonas, em conformidade com a especificação constante do Edital do Pregão Eletrônico N.º 4.016/2021 - CPL/MP/PGJ, que integra este contrato, com seus anexos, independentemente de transcrição, para todos os fins e efeitos legais.</t>
  </si>
  <si>
    <t>DOMPE: 9/08/2021</t>
  </si>
  <si>
    <t>Pregão Eletrônico
Nº:4.016/2021 - CPL/MP/PGJ</t>
  </si>
  <si>
    <t>18/08/2021</t>
  </si>
  <si>
    <t>18/08/2022</t>
  </si>
  <si>
    <t>ÁGUA, MINERAL, sem gás, fluoretada, hipotermal na fonte</t>
  </si>
  <si>
    <t>SOUZA E FRAGATA SERVIÇOS DE CONSTRUCOES, LIMPEZA E CONSERVAÇÃO LTDA</t>
  </si>
  <si>
    <t>32.089.185/0001-49</t>
  </si>
  <si>
    <t>Railnilson de Oliveira Fragata - CPF:708.568.932-34</t>
  </si>
  <si>
    <t>CT 17/2021 PGJ</t>
  </si>
  <si>
    <t>Pregão Eletrônico
Nº:4.019/202-CPL/MP/PGJ</t>
  </si>
  <si>
    <t>30/08/2021</t>
  </si>
  <si>
    <t>30/08/2022</t>
  </si>
  <si>
    <t>Prestação de Serviço Técnico especializado em movimentação, acondicionamento e transferência ordenada de acervo documentação e móveis do arquivo central</t>
  </si>
  <si>
    <t>FELIPE LOPES FRANCO EIRELI-ME</t>
  </si>
  <si>
    <t>18.054.044/0001-60</t>
  </si>
  <si>
    <t>FELIPE LOPES FRANCO - CPF:054.980.941-40</t>
  </si>
  <si>
    <t>Contratação de empresa para prestação de serviço técnico especializado em movimentação, acondicionamento e transferência ordenada de acervo documental e móveis do arquivo central, de acordo com o detalhamento técnico constante neste contrato, tendo como origem o imóvel situado na Avenida Coronel Teixeira, 7995 – Nova Esperança - Manaus/AM, e como destino o imóvel situado na Rua Belo Horizonte, 500 - Aleixo - Manaus/AM, nos termos do Edital do PREGÃO ELETRÔNICO N.º 4.019/2021-CPL/MP/PGJ, que integra este termo contratual, com seus anexos, independentemente de transcrição, para todos os fins e efeitos legais.</t>
  </si>
  <si>
    <t>Milton Donizeti Heineke Teixeira CPF: 818.713.098-91</t>
  </si>
  <si>
    <t>CARLOS ALEXANDRE    LOPES DE SOUZA -          GESTOR                                                                           THÉO FERREIRA PARA - FISCAL</t>
  </si>
  <si>
    <t>Maria Nonata Paixão Cavalcante - GESTOR / FISCAL</t>
  </si>
  <si>
    <t xml:space="preserve">
DOMPE: 30/08/2021</t>
  </si>
  <si>
    <t xml:space="preserve">
DOMPE: 9/08/2021</t>
  </si>
  <si>
    <t xml:space="preserve">
DOMPE: 24/09/2021</t>
  </si>
  <si>
    <t xml:space="preserve">
DOMPE: 15/07/2021</t>
  </si>
  <si>
    <t xml:space="preserve">
DOMPE: 7/07/2021</t>
  </si>
  <si>
    <t xml:space="preserve">
DOMPE: 7/06/2021</t>
  </si>
  <si>
    <t>FRANCISCO CELSON SOUSA DE SALES -  - GESTOR / FISCAL</t>
  </si>
  <si>
    <t>PATRICIA COSTA MARTINS - GESTOR / FISCAL</t>
  </si>
  <si>
    <t>LEANDRO TAVARES BEZERRA  - GESTOR/FISCAL</t>
  </si>
  <si>
    <t>PAULO EMILIO VIEIRA DE MELO - GESTOR/FISCAL</t>
  </si>
  <si>
    <t>CARLOS ALEXANDRE NOGUEIRA DOS SANTOS- GESTOR   ALFREDO AFONSO RIBAMAR DE FREITAS-FISCAL</t>
  </si>
  <si>
    <t>MAURICIO ARAUJO MEDEIROS  - GESTOR / FISCAL</t>
  </si>
  <si>
    <t>TADEU AZEVEDO DE MEDEIROS - GESTOR                                        ROMULO DEVEZAS DE FREITAS - FISCAL</t>
  </si>
  <si>
    <t>ELIZANE GARCIA PONTES - GESTOR                              PAULO AUGUSTO OLIVIERA LOPES  - FISCAL</t>
  </si>
  <si>
    <t>CT 16/2021 PGJ</t>
  </si>
  <si>
    <t>Inexigibilidade: art. 25, caput da Lei 8.666/93
Doc.: Despacho de Inexigibilidade n.º 338.2021.01AJ-SUBADM</t>
  </si>
  <si>
    <t>10/09/2021</t>
  </si>
  <si>
    <t>10/09/2024</t>
  </si>
  <si>
    <t>extensão de garantia dos serviços de suporte e manutenção da plataforma VIGIA ELITE, com cobertura por 36 (trinta e seis) meses, para atender as necessidades do Ministério Público do Estado do Amazonas.</t>
  </si>
  <si>
    <t>COGNYTE BRASIL S.A</t>
  </si>
  <si>
    <t>Raquel Rafael - CPF:353.713.378-22
Javier Andres Serra Garcia - CPF:983.790.979-04</t>
  </si>
  <si>
    <t>JOSÉ RICARDO SAMPAIO COUTINHO - CPF:438.702.952-87</t>
  </si>
  <si>
    <t>CT 19/2021 PGJ</t>
  </si>
  <si>
    <t>Prestação de serviço para fornecimento de licenciamento de uso mensal de Sistema de Informação e Gestão de Processos Judiciais (PJs) e Extrajudiciais (PEJs) das áreas fins do Ministério Público do Estado do Amazonas, denominado Sistema de Automação da Justiça - SAJ/MP, envolvendo o suporte técnico, manutenção corretiva, serviços sobre a infraestrutura, bem como de serviços sob demanda de manutenções evolutivas da solução, conforme especificações, quantitativos e prazos contidos na Proposta, datada de 09/09/2021, e no Termo de Referência n° 011.2021.DTIC.SEI.2021.007811, todos estes instrumentos indissociáveis do presente contrato</t>
  </si>
  <si>
    <t>Inexigibilidade: art. 25, caput da Lei 8.666/93
Doc.: Despacho de Inexigibilidade de Licitação nº 415.2021.01AJ-SUBADM.</t>
  </si>
  <si>
    <t>12/09/2021</t>
  </si>
  <si>
    <t>12/09/2022</t>
  </si>
  <si>
    <t>Quantitativo Garantido de Ponto de Função: 140</t>
  </si>
  <si>
    <t>SOFTPLAN PLANEJAMENTO E SISTEMAS LTDA.</t>
  </si>
  <si>
    <t>Rodrigo do Nascimento Santos - CPF:264.386.018-70</t>
  </si>
  <si>
    <t>Sustentação</t>
  </si>
  <si>
    <t>Serviços Sobre a Infraestrutura SAJ-MP</t>
  </si>
  <si>
    <t>Garantia de Evolução Tecnológica e Funcional</t>
  </si>
  <si>
    <t>Suporte de Primeiro Nível ao Usuário Interno</t>
  </si>
  <si>
    <t>Banco de Pontos de Função: 100</t>
  </si>
  <si>
    <t>CT 18/2021 PGJ</t>
  </si>
  <si>
    <t>Execução de obra, visando à construção do remanescente de edificação destinada a abrigar as Promotorias de Justiça da Comarca de COARI/AM, em terreno localizado na Estrada Coari-Mamiá, km 02, Coari/AM, com fornecimento total de mão de obra, ferramentas, equipamentos, materiais de consumo e materiais de reposição necessários à completa execução dos serviços, nos termos do PROJETO BÁSICO Nº 12.2021.DEAC.0648091.2019.021878.</t>
  </si>
  <si>
    <t>Tomada de Preço
Nº:2.001/2021-CPL/MP/PGJ</t>
  </si>
  <si>
    <t>3/09/2021</t>
  </si>
  <si>
    <t>3/09/2022</t>
  </si>
  <si>
    <t>Construção do Remanescente de Edificação Destinada a Abrigar as Promotorias da Comarca de Coari</t>
  </si>
  <si>
    <t>CT 20/2021 PGJ</t>
  </si>
  <si>
    <t>Reforma da Edificação destinada a abrigar a Promotoria de Justiça da Comarca de Novo Airão/AM, em terreno localizado na Rua Rui Barbosa, s/n.º, município de Novo Airão/Amazonas, com fornecimento total de mão de obra, ferramentas, equipamentos, materiais de consumo e materiais de reposição necessários para execução dos serviços, nos termos do Edital do Pregão Eletrônico n.º 4.017/2021-CPL/MP/PGJ.</t>
  </si>
  <si>
    <t>Pregão Eletrônico
Nº:4.017/2021-CPL/MP/PGJ</t>
  </si>
  <si>
    <t>14/09/2021</t>
  </si>
  <si>
    <t>14/09/2022</t>
  </si>
  <si>
    <t>Reforma da Edificação destinada a abrigar a Promotoria de Justiça da Comarca de Novo Airão/AM</t>
  </si>
  <si>
    <t>SGRH SERVIÇO DE CONSTRUÇÕES E COMERCIO DE MATERIAIS DE CONSTRUÇÃO LTDA. - EPP</t>
  </si>
  <si>
    <t>06.539.432/0001-51</t>
  </si>
  <si>
    <t>Beatriz Costa Libório - CPF:027.264.182-01</t>
  </si>
  <si>
    <t>LEANDRO TAVARES BEZERRA -VÂNIA LÚCIA HOUNSELL DE BARROS - GESTOR/FISCAL</t>
  </si>
  <si>
    <t>PAULO AUGUSTO DE OLIVEIRA LOPES - CPF:002.656.747-43 - GESTOR/FISCAL</t>
  </si>
  <si>
    <t xml:space="preserve">
DOMPE: 10/09/2021</t>
  </si>
  <si>
    <t xml:space="preserve">
DOMPE: 15/09/2021</t>
  </si>
  <si>
    <t xml:space="preserve">
DOMPE: 9/09/2021</t>
  </si>
  <si>
    <t>CT 21/2021 PGJ</t>
  </si>
  <si>
    <t>Prestação de serviços de Reforma da Edificação destinada a abrigar a Promotoria de Justiça da Comarca de Autazes/AM, em terreno localizado na Rua Mal. Costa e Silva, n.º 23 - Centro, município de Autazes/AM, com fornecimento total de mão de obra, ferramentas, equipamentos, materiais de consumo e materiais de reposição necessários para execução dos serviços, nos termos do Projeto Básico nº 14.2021.DEAC.0655317.2021.002033 e anexos, e do Edital de Pregão Eletrônico nº 4.020/2021-CPL/MP/PGJ ¿ CPL/MP/PGJ.</t>
  </si>
  <si>
    <t>Pregão Eletrônico
Nº:4.020/2021 - CPL/MP/PGJ</t>
  </si>
  <si>
    <t>5/10/2021</t>
  </si>
  <si>
    <t>Reforma da Edificação destinada a abrigar a Promotoria de Justiça da Comarca de Autazes/AM</t>
  </si>
  <si>
    <t>SGRH SERVIÇO DE CONSTRUÇÕES E COMÉRCIO DE MATERIAIS DE CONSTRUÇÃO LTDA. - EPP</t>
  </si>
  <si>
    <t>Luciana de Souza Carvalho - CPF:825.482.502-53</t>
  </si>
  <si>
    <t>CT 22/2021 PGJ</t>
  </si>
  <si>
    <t>Pregão Eletrônico
Nº:4.009/2021-CPL/MP/PGJ-SRP</t>
  </si>
  <si>
    <t>4/10/2021</t>
  </si>
  <si>
    <t>4/10/2022</t>
  </si>
  <si>
    <t>Locação de equipamento de Rede (para circuitos via Satélite em Banda Ku, perfil de tráfego 4096/1024 Kbps).</t>
  </si>
  <si>
    <t>CARLOS ALEXANDRE NOGUEIRA DOS SANTOS - CPF:445.169.752-20</t>
  </si>
  <si>
    <t>Circuito de comunicação de dados via Satélite em Banda Ku, perfil de tráfego 4096/1024 Kbps, contemplando fornecimento de equipamentos, instalação, operação, manutenção e gerência proativa dos serviços.</t>
  </si>
  <si>
    <t>Serviço de Instalação e Ativação da estação remota.</t>
  </si>
  <si>
    <t>CT 23/2021 PGJ</t>
  </si>
  <si>
    <t>Contratação de empresa especializada para prestação de serviços em agenciamento de viagens, compreendendo reserva, emissão, marcação e remarcação de bilhetes de passagens aéreas nacionais e internacionais, para atendimento das necessidades do Ministério Público do Estado do Amazonas / Procuradoria-Geral de Justiça, obedecendo às exigências do Edital do Pregão Eletrônico N.° 4.024/2021-CPL/MP/PGJ, o qual passa a integrar o presente instrumento independentemente de transcrição.</t>
  </si>
  <si>
    <t>Pregão Eletrônico
Nº:4.024/2021 - CPL/MP/PGJ</t>
  </si>
  <si>
    <t>8/10/2021</t>
  </si>
  <si>
    <t>8/10/2025</t>
  </si>
  <si>
    <t>Serviços de agenciamento de viagem, procedendo à reserva, emissão de bilhetes, marcação e remarcação de passagens aéreas de viagens para atendimento das necessidades do MPAM/PGJ</t>
  </si>
  <si>
    <t>OCA VIAGENS E TURISMO DA AMAZONIA LIMITADA</t>
  </si>
  <si>
    <t>10.181.964/0001-37</t>
  </si>
  <si>
    <t>Tarcia Tatiana Tavares Aiasse - CPF:455.815.682-00</t>
  </si>
  <si>
    <t>Vivian da Silva Donato Lopes - CPF:522.722.812-49</t>
  </si>
  <si>
    <t xml:space="preserve">
DOMPE: 5/10/2021</t>
  </si>
  <si>
    <t xml:space="preserve">
DOMPE: 8/10/2021</t>
  </si>
  <si>
    <t>ANDRE LAVAREDA FONSECA - CPF:477.642.872-53</t>
  </si>
  <si>
    <t>O U T U B R O / 2021</t>
  </si>
  <si>
    <t>Data da última atualização: 15/11/2021</t>
  </si>
</sst>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_(* #,##0.00_);_(* \(#,##0.00\);_(* \-??_);_(@_)"/>
    <numFmt numFmtId="171" formatCode="* #,##0.00\ ;* \(#,##0.00\);* \-#\ ;@\ "/>
    <numFmt numFmtId="172" formatCode="_-* #,##0.00_-;\-* #,##0.00_-;_-* \-??_-;_-@_-"/>
    <numFmt numFmtId="173" formatCode="&quot;R$ &quot;#,##0.00"/>
    <numFmt numFmtId="174" formatCode="&quot;R$ &quot;#,##0.00_);[Red]&quot;(R$ &quot;#,##0.00\)"/>
    <numFmt numFmtId="175" formatCode="&quot;R$ &quot;#,##0.00;[Red]&quot;-R$ &quot;#,##0.00"/>
    <numFmt numFmtId="176" formatCode="&quot;R$&quot;#,##0.00;[Red]&quot;-R$&quot;#,##0.00"/>
    <numFmt numFmtId="177" formatCode="&quot;Sim&quot;;&quot;Sim&quot;;&quot;Não&quot;"/>
    <numFmt numFmtId="178" formatCode="&quot;Verdadeiro&quot;;&quot;Verdadeiro&quot;;&quot;Falso&quot;"/>
    <numFmt numFmtId="179" formatCode="&quot;Ativado&quot;;&quot;Ativado&quot;;&quot;Desativado&quot;"/>
    <numFmt numFmtId="180" formatCode="[$€-2]\ #,##0.00_);[Red]\([$€-2]\ #,##0.00\)"/>
  </numFmts>
  <fonts count="46">
    <font>
      <sz val="10"/>
      <name val="Arial"/>
      <family val="2"/>
    </font>
    <font>
      <sz val="11"/>
      <color indexed="8"/>
      <name val="Arial1"/>
      <family val="0"/>
    </font>
    <font>
      <sz val="11"/>
      <color indexed="8"/>
      <name val="Arial"/>
      <family val="2"/>
    </font>
    <font>
      <sz val="11"/>
      <name val="Arial"/>
      <family val="2"/>
    </font>
    <font>
      <b/>
      <sz val="11"/>
      <color indexed="10"/>
      <name val="Arial"/>
      <family val="2"/>
    </font>
    <font>
      <b/>
      <sz val="11"/>
      <color indexed="8"/>
      <name val="Arial"/>
      <family val="2"/>
    </font>
    <font>
      <b/>
      <sz val="11"/>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69" fontId="0" fillId="0" borderId="0" applyFill="0" applyBorder="0" applyAlignment="0" applyProtection="0"/>
    <xf numFmtId="168" fontId="0" fillId="0" borderId="0" applyFill="0" applyBorder="0" applyAlignment="0" applyProtection="0"/>
    <xf numFmtId="0" fontId="37" fillId="31" borderId="0" applyNumberFormat="0" applyBorder="0" applyAlignment="0" applyProtection="0"/>
    <xf numFmtId="0" fontId="1" fillId="0" borderId="0">
      <alignment/>
      <protection/>
    </xf>
    <xf numFmtId="0" fontId="0" fillId="32" borderId="4" applyNumberFormat="0" applyFont="0" applyAlignment="0" applyProtection="0"/>
    <xf numFmtId="9" fontId="0" fillId="0" borderId="0" applyFill="0" applyBorder="0" applyAlignment="0" applyProtection="0"/>
    <xf numFmtId="9" fontId="0" fillId="0" borderId="0" applyFill="0" applyBorder="0" applyAlignment="0" applyProtection="0"/>
    <xf numFmtId="0" fontId="38" fillId="21" borderId="5" applyNumberFormat="0" applyAlignment="0" applyProtection="0"/>
    <xf numFmtId="41" fontId="0"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172" fontId="0" fillId="0" borderId="0" applyFill="0" applyBorder="0" applyAlignment="0" applyProtection="0"/>
    <xf numFmtId="170" fontId="0" fillId="0" borderId="0" applyFill="0" applyBorder="0" applyAlignment="0" applyProtection="0"/>
    <xf numFmtId="171" fontId="0" fillId="0" borderId="0" applyBorder="0" applyProtection="0">
      <alignment/>
    </xf>
  </cellStyleXfs>
  <cellXfs count="126">
    <xf numFmtId="0" fontId="0" fillId="0" borderId="0" xfId="0" applyAlignment="1">
      <alignment/>
    </xf>
    <xf numFmtId="0" fontId="2" fillId="0" borderId="0" xfId="50" applyNumberFormat="1" applyFont="1" applyAlignment="1">
      <alignment horizontal="center"/>
      <protection/>
    </xf>
    <xf numFmtId="0" fontId="2" fillId="0" borderId="0" xfId="50" applyNumberFormat="1" applyFont="1" applyAlignment="1">
      <alignment horizontal="justify" vertical="center"/>
      <protection/>
    </xf>
    <xf numFmtId="14" fontId="2" fillId="0" borderId="0" xfId="50" applyNumberFormat="1" applyFont="1">
      <alignment/>
      <protection/>
    </xf>
    <xf numFmtId="0" fontId="2" fillId="0" borderId="0" xfId="50" applyNumberFormat="1" applyFont="1" applyAlignment="1">
      <alignment horizontal="justify"/>
      <protection/>
    </xf>
    <xf numFmtId="14" fontId="2" fillId="0" borderId="0" xfId="50" applyNumberFormat="1" applyFont="1" applyBorder="1">
      <alignment/>
      <protection/>
    </xf>
    <xf numFmtId="0" fontId="2" fillId="0" borderId="0" xfId="50" applyNumberFormat="1" applyFont="1">
      <alignment/>
      <protection/>
    </xf>
    <xf numFmtId="0" fontId="2" fillId="0" borderId="0" xfId="50" applyNumberFormat="1" applyFont="1" applyAlignment="1">
      <alignment horizontal="right"/>
      <protection/>
    </xf>
    <xf numFmtId="172" fontId="3" fillId="0" borderId="0" xfId="64" applyFont="1" applyFill="1" applyBorder="1" applyAlignment="1" applyProtection="1">
      <alignment/>
      <protection/>
    </xf>
    <xf numFmtId="173" fontId="3" fillId="0" borderId="0" xfId="64" applyNumberFormat="1" applyFont="1" applyFill="1" applyBorder="1" applyAlignment="1" applyProtection="1">
      <alignment horizontal="center"/>
      <protection/>
    </xf>
    <xf numFmtId="0" fontId="2" fillId="0" borderId="0" xfId="50" applyNumberFormat="1" applyFont="1" applyAlignment="1">
      <alignment horizontal="left"/>
      <protection/>
    </xf>
    <xf numFmtId="0" fontId="2" fillId="0" borderId="0" xfId="50" applyNumberFormat="1" applyFont="1" applyBorder="1">
      <alignment/>
      <protection/>
    </xf>
    <xf numFmtId="0" fontId="2" fillId="0" borderId="0" xfId="50" applyNumberFormat="1" applyFont="1" applyBorder="1" applyAlignment="1">
      <alignment horizontal="center"/>
      <protection/>
    </xf>
    <xf numFmtId="0" fontId="2" fillId="0" borderId="0" xfId="50" applyNumberFormat="1" applyFont="1" applyBorder="1" applyAlignment="1">
      <alignment horizontal="justify" vertical="center"/>
      <protection/>
    </xf>
    <xf numFmtId="0" fontId="2" fillId="0" borderId="0" xfId="50" applyNumberFormat="1" applyFont="1" applyBorder="1" applyAlignment="1">
      <alignment horizontal="justify"/>
      <protection/>
    </xf>
    <xf numFmtId="0" fontId="2" fillId="0" borderId="0" xfId="50" applyNumberFormat="1" applyFont="1" applyBorder="1" applyAlignment="1">
      <alignment horizontal="right"/>
      <protection/>
    </xf>
    <xf numFmtId="0" fontId="2" fillId="0" borderId="0" xfId="50" applyNumberFormat="1" applyFont="1" applyBorder="1" applyAlignment="1">
      <alignment horizontal="left"/>
      <protection/>
    </xf>
    <xf numFmtId="0" fontId="5" fillId="33" borderId="0" xfId="50" applyNumberFormat="1" applyFont="1" applyFill="1" applyBorder="1" applyAlignment="1">
      <alignment horizontal="center"/>
      <protection/>
    </xf>
    <xf numFmtId="0" fontId="5" fillId="33" borderId="0" xfId="50" applyNumberFormat="1" applyFont="1" applyFill="1" applyBorder="1" applyAlignment="1">
      <alignment horizontal="justify" vertical="center"/>
      <protection/>
    </xf>
    <xf numFmtId="14"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justify"/>
      <protection/>
    </xf>
    <xf numFmtId="0" fontId="5" fillId="33" borderId="0" xfId="50" applyNumberFormat="1" applyFont="1" applyFill="1" applyBorder="1" applyAlignment="1">
      <alignment horizontal="left"/>
      <protection/>
    </xf>
    <xf numFmtId="0" fontId="5" fillId="33" borderId="0" xfId="50" applyNumberFormat="1" applyFont="1" applyFill="1" applyBorder="1" applyAlignment="1">
      <alignment horizontal="right"/>
      <protection/>
    </xf>
    <xf numFmtId="172" fontId="3" fillId="33" borderId="0" xfId="64" applyFont="1" applyFill="1" applyBorder="1" applyAlignment="1" applyProtection="1">
      <alignment/>
      <protection/>
    </xf>
    <xf numFmtId="173" fontId="3" fillId="33" borderId="0" xfId="64" applyNumberFormat="1" applyFont="1" applyFill="1" applyBorder="1" applyAlignment="1" applyProtection="1">
      <alignment horizontal="center"/>
      <protection/>
    </xf>
    <xf numFmtId="0" fontId="2" fillId="33" borderId="0" xfId="50" applyNumberFormat="1" applyFont="1" applyFill="1" applyBorder="1" applyAlignment="1">
      <alignment horizontal="left"/>
      <protection/>
    </xf>
    <xf numFmtId="0" fontId="5" fillId="0" borderId="0" xfId="50" applyNumberFormat="1" applyFont="1" applyAlignment="1">
      <alignment horizontal="center" vertical="center"/>
      <protection/>
    </xf>
    <xf numFmtId="0" fontId="5" fillId="0" borderId="0" xfId="50" applyNumberFormat="1" applyFont="1" applyAlignment="1">
      <alignment horizontal="center" vertical="center" wrapText="1"/>
      <protection/>
    </xf>
    <xf numFmtId="0" fontId="3" fillId="0" borderId="0" xfId="50" applyNumberFormat="1" applyFont="1" applyAlignment="1">
      <alignment horizontal="center"/>
      <protection/>
    </xf>
    <xf numFmtId="0" fontId="3" fillId="0" borderId="0" xfId="50" applyNumberFormat="1" applyFont="1" applyFill="1" applyAlignment="1">
      <alignment horizontal="center"/>
      <protection/>
    </xf>
    <xf numFmtId="0" fontId="2" fillId="0" borderId="0" xfId="50" applyNumberFormat="1" applyFont="1" applyAlignment="1">
      <alignment horizontal="center" vertical="center"/>
      <protection/>
    </xf>
    <xf numFmtId="0" fontId="3" fillId="0" borderId="0" xfId="0" applyFont="1" applyAlignment="1">
      <alignment/>
    </xf>
    <xf numFmtId="0" fontId="3" fillId="0" borderId="0" xfId="0" applyFont="1" applyBorder="1" applyAlignment="1">
      <alignment horizontal="center" vertical="center" wrapText="1"/>
    </xf>
    <xf numFmtId="0" fontId="3" fillId="0" borderId="0" xfId="0" applyFont="1" applyBorder="1" applyAlignment="1">
      <alignment/>
    </xf>
    <xf numFmtId="14" fontId="2" fillId="0" borderId="0" xfId="50" applyNumberFormat="1" applyFont="1" applyBorder="1" applyAlignment="1">
      <alignment horizontal="justify" vertical="center"/>
      <protection/>
    </xf>
    <xf numFmtId="0" fontId="2" fillId="0" borderId="0" xfId="50" applyNumberFormat="1" applyFont="1" applyBorder="1" applyAlignment="1">
      <alignment/>
      <protection/>
    </xf>
    <xf numFmtId="0" fontId="3" fillId="0" borderId="10" xfId="0" applyFont="1" applyBorder="1" applyAlignment="1">
      <alignment horizontal="center" vertical="center" wrapText="1"/>
    </xf>
    <xf numFmtId="167"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0" xfId="0" applyFont="1" applyAlignment="1">
      <alignment/>
    </xf>
    <xf numFmtId="0" fontId="3" fillId="0" borderId="0" xfId="50" applyNumberFormat="1" applyFont="1">
      <alignment/>
      <protection/>
    </xf>
    <xf numFmtId="14" fontId="6" fillId="34"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center" vertical="center" wrapText="1"/>
      <protection/>
    </xf>
    <xf numFmtId="0" fontId="3" fillId="0" borderId="10" xfId="50" applyFont="1" applyBorder="1" applyAlignment="1">
      <alignment horizontal="justify" vertical="center" wrapText="1"/>
      <protection/>
    </xf>
    <xf numFmtId="0" fontId="3" fillId="33" borderId="10" xfId="0" applyFont="1" applyFill="1" applyBorder="1" applyAlignment="1">
      <alignment horizontal="center" vertical="center" wrapText="1"/>
    </xf>
    <xf numFmtId="14" fontId="3" fillId="0" borderId="10" xfId="50" applyNumberFormat="1" applyFont="1" applyBorder="1" applyAlignment="1">
      <alignment horizontal="center" vertical="center" wrapText="1"/>
      <protection/>
    </xf>
    <xf numFmtId="0" fontId="3" fillId="0" borderId="10" xfId="50" applyNumberFormat="1" applyFont="1" applyFill="1" applyBorder="1" applyAlignment="1">
      <alignment horizontal="center" vertical="center" wrapText="1"/>
      <protection/>
    </xf>
    <xf numFmtId="0" fontId="2" fillId="0" borderId="10" xfId="50" applyNumberFormat="1" applyFont="1" applyFill="1" applyBorder="1" applyAlignment="1">
      <alignment horizontal="justify" vertical="center" wrapText="1"/>
      <protection/>
    </xf>
    <xf numFmtId="174" fontId="3" fillId="0" borderId="10" xfId="50" applyNumberFormat="1" applyFont="1" applyBorder="1" applyAlignment="1">
      <alignment horizontal="center" vertical="center" wrapText="1"/>
      <protection/>
    </xf>
    <xf numFmtId="0" fontId="3" fillId="33" borderId="10" xfId="50" applyNumberFormat="1" applyFont="1" applyFill="1" applyBorder="1" applyAlignment="1">
      <alignment horizontal="center" vertical="center"/>
      <protection/>
    </xf>
    <xf numFmtId="172" fontId="3" fillId="33" borderId="10" xfId="64" applyFont="1" applyFill="1" applyBorder="1" applyAlignment="1" applyProtection="1">
      <alignment vertical="center"/>
      <protection/>
    </xf>
    <xf numFmtId="173" fontId="3" fillId="0" borderId="10" xfId="64" applyNumberFormat="1" applyFont="1" applyFill="1" applyBorder="1" applyAlignment="1" applyProtection="1">
      <alignment horizontal="center" vertical="center"/>
      <protection/>
    </xf>
    <xf numFmtId="0" fontId="3" fillId="0" borderId="10" xfId="50" applyFont="1" applyBorder="1" applyAlignment="1">
      <alignment horizontal="center" vertical="center" wrapText="1"/>
      <protection/>
    </xf>
    <xf numFmtId="0" fontId="3" fillId="33" borderId="10" xfId="50" applyNumberFormat="1" applyFont="1" applyFill="1" applyBorder="1" applyAlignment="1">
      <alignment horizontal="center" vertical="center" wrapText="1"/>
      <protection/>
    </xf>
    <xf numFmtId="0" fontId="3" fillId="0" borderId="10" xfId="50" applyNumberFormat="1" applyFont="1" applyBorder="1" applyAlignment="1">
      <alignment horizontal="center" vertical="center" wrapText="1"/>
      <protection/>
    </xf>
    <xf numFmtId="172" fontId="3" fillId="0" borderId="10" xfId="64" applyFont="1" applyFill="1" applyBorder="1" applyAlignment="1" applyProtection="1">
      <alignment horizontal="center" vertical="center" wrapText="1"/>
      <protection/>
    </xf>
    <xf numFmtId="173" fontId="3" fillId="0" borderId="10" xfId="64" applyNumberFormat="1" applyFont="1" applyFill="1" applyBorder="1" applyAlignment="1" applyProtection="1">
      <alignment horizontal="center" vertical="center" wrapText="1"/>
      <protection/>
    </xf>
    <xf numFmtId="0" fontId="3" fillId="0" borderId="10" xfId="0" applyFont="1" applyBorder="1" applyAlignment="1">
      <alignment horizontal="justify" vertical="center" wrapText="1"/>
    </xf>
    <xf numFmtId="14" fontId="3" fillId="0" borderId="10" xfId="0" applyNumberFormat="1" applyFont="1" applyBorder="1" applyAlignment="1">
      <alignment horizontal="center" vertical="center" wrapText="1"/>
    </xf>
    <xf numFmtId="174" fontId="3" fillId="0" borderId="10"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175" fontId="3"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0" fontId="2" fillId="0" borderId="0" xfId="50" applyNumberFormat="1" applyFont="1" applyBorder="1" applyAlignment="1">
      <alignment vertical="center"/>
      <protection/>
    </xf>
    <xf numFmtId="0" fontId="2" fillId="0" borderId="0" xfId="50" applyNumberFormat="1" applyFont="1" applyAlignment="1">
      <alignment vertical="center"/>
      <protection/>
    </xf>
    <xf numFmtId="167" fontId="3" fillId="0" borderId="0"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8" fontId="3" fillId="0" borderId="10" xfId="0" applyNumberFormat="1" applyFont="1" applyBorder="1" applyAlignment="1">
      <alignment horizontal="center" vertical="center" wrapText="1"/>
    </xf>
    <xf numFmtId="0" fontId="3" fillId="0" borderId="0" xfId="0" applyFont="1" applyBorder="1" applyAlignment="1">
      <alignment horizontal="justify" vertical="center" wrapText="1"/>
    </xf>
    <xf numFmtId="14" fontId="2" fillId="0" borderId="0" xfId="50" applyNumberFormat="1" applyFont="1" applyBorder="1" applyAlignment="1">
      <alignment/>
      <protection/>
    </xf>
    <xf numFmtId="0" fontId="3" fillId="0" borderId="0" xfId="0" applyFont="1" applyBorder="1" applyAlignment="1">
      <alignment/>
    </xf>
    <xf numFmtId="0" fontId="2" fillId="0" borderId="0" xfId="50" applyNumberFormat="1" applyFont="1" applyAlignment="1">
      <alignment/>
      <protection/>
    </xf>
    <xf numFmtId="14" fontId="2" fillId="0" borderId="0" xfId="50" applyNumberFormat="1" applyFont="1" applyAlignment="1">
      <alignment/>
      <protection/>
    </xf>
    <xf numFmtId="0" fontId="3" fillId="0" borderId="12"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0" xfId="0" applyFont="1" applyBorder="1" applyAlignment="1">
      <alignment/>
    </xf>
    <xf numFmtId="8" fontId="3" fillId="0" borderId="10" xfId="0" applyNumberFormat="1" applyFont="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lignment horizontal="justify" vertical="center"/>
    </xf>
    <xf numFmtId="14" fontId="3" fillId="0" borderId="11"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174" fontId="3" fillId="0" borderId="13" xfId="0" applyNumberFormat="1" applyFont="1" applyBorder="1" applyAlignment="1">
      <alignment horizontal="center" vertical="center" wrapText="1"/>
    </xf>
    <xf numFmtId="173" fontId="3" fillId="0" borderId="11" xfId="0" applyNumberFormat="1" applyFont="1" applyBorder="1" applyAlignment="1">
      <alignment horizontal="center" vertical="center" wrapText="1"/>
    </xf>
    <xf numFmtId="174" fontId="3" fillId="0" borderId="11"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1" xfId="0" applyNumberFormat="1" applyFont="1" applyBorder="1" applyAlignment="1">
      <alignment horizontal="justify"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15" xfId="0" applyFont="1" applyBorder="1" applyAlignment="1">
      <alignment horizontal="justify" vertical="center" wrapText="1"/>
    </xf>
    <xf numFmtId="167" fontId="3" fillId="0" borderId="10" xfId="0" applyNumberFormat="1" applyFont="1" applyBorder="1" applyAlignment="1">
      <alignment horizontal="center" vertical="center" wrapText="1"/>
    </xf>
    <xf numFmtId="0" fontId="4" fillId="0" borderId="0" xfId="50" applyNumberFormat="1" applyFont="1" applyBorder="1" applyAlignment="1" applyProtection="1">
      <alignment horizontal="right" vertical="center"/>
      <protection locked="0"/>
    </xf>
    <xf numFmtId="0" fontId="6" fillId="34" borderId="10" xfId="50" applyNumberFormat="1" applyFont="1" applyFill="1" applyBorder="1" applyAlignment="1">
      <alignment horizontal="center" vertical="center" wrapText="1"/>
      <protection/>
    </xf>
    <xf numFmtId="0" fontId="6" fillId="34" borderId="10" xfId="50" applyNumberFormat="1" applyFont="1" applyFill="1" applyBorder="1" applyAlignment="1">
      <alignment horizontal="justify" vertical="center" wrapText="1"/>
      <protection/>
    </xf>
    <xf numFmtId="14" fontId="6" fillId="34" borderId="10" xfId="50" applyNumberFormat="1" applyFont="1" applyFill="1" applyBorder="1" applyAlignment="1">
      <alignment horizontal="center" vertical="center" wrapText="1"/>
      <protection/>
    </xf>
    <xf numFmtId="0" fontId="6" fillId="34" borderId="10" xfId="50" applyNumberFormat="1" applyFont="1" applyFill="1" applyBorder="1" applyAlignment="1">
      <alignment horizontal="center" vertical="center"/>
      <protection/>
    </xf>
    <xf numFmtId="173" fontId="6" fillId="34" borderId="10" xfId="50" applyNumberFormat="1" applyFont="1" applyFill="1" applyBorder="1" applyAlignment="1">
      <alignment horizontal="center" vertical="center" wrapText="1"/>
      <protection/>
    </xf>
    <xf numFmtId="14" fontId="3" fillId="0" borderId="10" xfId="0" applyNumberFormat="1" applyFont="1" applyBorder="1" applyAlignment="1">
      <alignment horizontal="center" vertical="center" wrapText="1"/>
    </xf>
    <xf numFmtId="173" fontId="3" fillId="0" borderId="10" xfId="64" applyNumberFormat="1" applyFont="1" applyFill="1" applyBorder="1" applyAlignment="1" applyProtection="1">
      <alignment horizontal="center" vertical="center" wrapText="1"/>
      <protection/>
    </xf>
    <xf numFmtId="174" fontId="3" fillId="0" borderId="10" xfId="50" applyNumberFormat="1" applyFont="1" applyBorder="1" applyAlignment="1">
      <alignment horizontal="center" vertical="center" wrapText="1"/>
      <protection/>
    </xf>
    <xf numFmtId="175" fontId="3" fillId="0" borderId="10" xfId="0" applyNumberFormat="1" applyFont="1" applyBorder="1" applyAlignment="1">
      <alignment horizontal="center" vertical="center" wrapText="1"/>
    </xf>
    <xf numFmtId="173"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NumberFormat="1" applyFont="1" applyBorder="1" applyAlignment="1">
      <alignment horizontal="justify" vertical="center" wrapText="1"/>
    </xf>
    <xf numFmtId="176"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6" xfId="0" applyFont="1" applyBorder="1" applyAlignment="1">
      <alignment horizontal="justify" vertical="center" wrapText="1"/>
    </xf>
    <xf numFmtId="0" fontId="5" fillId="0" borderId="0" xfId="50" applyNumberFormat="1" applyFont="1" applyBorder="1" applyAlignment="1">
      <alignment/>
      <protection/>
    </xf>
    <xf numFmtId="167" fontId="3" fillId="0" borderId="12" xfId="0" applyNumberFormat="1" applyFont="1" applyBorder="1" applyAlignment="1">
      <alignment horizontal="center" vertical="center" wrapText="1"/>
    </xf>
    <xf numFmtId="167" fontId="3" fillId="0" borderId="15" xfId="0" applyNumberFormat="1" applyFont="1" applyBorder="1" applyAlignment="1">
      <alignment horizontal="center" vertical="center" wrapText="1"/>
    </xf>
    <xf numFmtId="167" fontId="3" fillId="0" borderId="16" xfId="0" applyNumberFormat="1" applyFont="1" applyBorder="1" applyAlignment="1">
      <alignment horizontal="center" vertical="center" wrapText="1"/>
    </xf>
    <xf numFmtId="169" fontId="0" fillId="0" borderId="12" xfId="47" applyBorder="1" applyAlignment="1">
      <alignment horizontal="center" vertical="center" wrapText="1"/>
    </xf>
    <xf numFmtId="169" fontId="0" fillId="0" borderId="16" xfId="47" applyBorder="1" applyAlignment="1">
      <alignment horizontal="center" vertical="center" wrapText="1"/>
    </xf>
    <xf numFmtId="169" fontId="0" fillId="0" borderId="15" xfId="47"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8" fontId="3" fillId="0" borderId="12" xfId="0" applyNumberFormat="1" applyFont="1" applyBorder="1" applyAlignment="1">
      <alignment horizontal="center" vertical="center" wrapText="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 name="Vírgula 2" xfId="65"/>
    <cellStyle name="Vírgula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352425</xdr:rowOff>
    </xdr:from>
    <xdr:to>
      <xdr:col>5</xdr:col>
      <xdr:colOff>9525</xdr:colOff>
      <xdr:row>0</xdr:row>
      <xdr:rowOff>1133475</xdr:rowOff>
    </xdr:to>
    <xdr:pic>
      <xdr:nvPicPr>
        <xdr:cNvPr id="1" name="Figuras 5"/>
        <xdr:cNvPicPr preferRelativeResize="1">
          <a:picLocks noChangeAspect="1"/>
        </xdr:cNvPicPr>
      </xdr:nvPicPr>
      <xdr:blipFill>
        <a:blip r:embed="rId1"/>
        <a:stretch>
          <a:fillRect/>
        </a:stretch>
      </xdr:blipFill>
      <xdr:spPr>
        <a:xfrm>
          <a:off x="57150" y="352425"/>
          <a:ext cx="10172700" cy="7810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242"/>
  <sheetViews>
    <sheetView tabSelected="1" view="pageBreakPreview" zoomScale="70" zoomScaleNormal="80" zoomScaleSheetLayoutView="70"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2.75"/>
  <cols>
    <col min="1" max="1" width="22.7109375" style="1" customWidth="1"/>
    <col min="2" max="2" width="59.7109375" style="2" customWidth="1"/>
    <col min="3" max="3" width="22.00390625" style="3" customWidth="1"/>
    <col min="4" max="4" width="32.421875" style="4" customWidth="1"/>
    <col min="5" max="5" width="16.421875" style="5" customWidth="1"/>
    <col min="6" max="6" width="16.421875" style="3" customWidth="1"/>
    <col min="7" max="7" width="16.421875" style="6" customWidth="1"/>
    <col min="8" max="8" width="35.57421875" style="2" customWidth="1"/>
    <col min="9" max="9" width="16.8515625" style="6" customWidth="1"/>
    <col min="10" max="10" width="23.00390625" style="7" customWidth="1"/>
    <col min="11" max="11" width="12.28125" style="1" customWidth="1"/>
    <col min="12" max="12" width="23.00390625" style="8" customWidth="1"/>
    <col min="13" max="13" width="23.00390625" style="9" customWidth="1"/>
    <col min="14" max="14" width="32.8515625" style="6" customWidth="1"/>
    <col min="15" max="15" width="24.7109375" style="6" customWidth="1"/>
    <col min="16" max="16" width="32.8515625" style="10" customWidth="1"/>
    <col min="17" max="17" width="42.00390625" style="10" customWidth="1"/>
    <col min="18" max="18" width="16.57421875" style="11" customWidth="1"/>
    <col min="19" max="19" width="22.8515625" style="6" customWidth="1"/>
    <col min="20" max="16384" width="9.00390625" style="6" customWidth="1"/>
  </cols>
  <sheetData>
    <row r="1" spans="1:17" ht="93" customHeight="1">
      <c r="A1" s="12"/>
      <c r="B1" s="13"/>
      <c r="C1" s="5"/>
      <c r="D1" s="14"/>
      <c r="F1" s="5"/>
      <c r="G1" s="11"/>
      <c r="H1" s="13"/>
      <c r="I1" s="11"/>
      <c r="J1" s="15"/>
      <c r="K1" s="12"/>
      <c r="N1" s="11"/>
      <c r="O1" s="11"/>
      <c r="P1" s="16"/>
      <c r="Q1" s="16"/>
    </row>
    <row r="2" spans="1:18" ht="18" customHeight="1">
      <c r="A2" s="99" t="s">
        <v>1007</v>
      </c>
      <c r="B2" s="99"/>
      <c r="C2" s="99"/>
      <c r="D2" s="99"/>
      <c r="E2" s="99"/>
      <c r="F2" s="99"/>
      <c r="G2" s="99"/>
      <c r="H2" s="99"/>
      <c r="I2" s="99"/>
      <c r="J2" s="99"/>
      <c r="K2" s="99"/>
      <c r="L2" s="99"/>
      <c r="M2" s="99"/>
      <c r="N2" s="99"/>
      <c r="O2" s="99"/>
      <c r="P2" s="99"/>
      <c r="Q2" s="99"/>
      <c r="R2" s="99"/>
    </row>
    <row r="3" spans="1:18" ht="18" customHeight="1">
      <c r="A3" s="17" t="s">
        <v>0</v>
      </c>
      <c r="B3" s="18"/>
      <c r="C3" s="19"/>
      <c r="D3" s="20"/>
      <c r="E3" s="19"/>
      <c r="F3" s="19"/>
      <c r="G3" s="21"/>
      <c r="H3" s="18"/>
      <c r="I3" s="21"/>
      <c r="J3" s="22"/>
      <c r="K3" s="17"/>
      <c r="L3" s="23"/>
      <c r="M3" s="24"/>
      <c r="N3" s="21"/>
      <c r="O3" s="21"/>
      <c r="P3" s="21"/>
      <c r="Q3" s="21"/>
      <c r="R3" s="25"/>
    </row>
    <row r="4" spans="1:20" s="26" customFormat="1" ht="13.5">
      <c r="A4" s="100" t="s">
        <v>1</v>
      </c>
      <c r="B4" s="101" t="s">
        <v>2</v>
      </c>
      <c r="C4" s="102" t="s">
        <v>3</v>
      </c>
      <c r="D4" s="100" t="s">
        <v>4</v>
      </c>
      <c r="E4" s="102" t="s">
        <v>5</v>
      </c>
      <c r="F4" s="102"/>
      <c r="G4" s="100" t="s">
        <v>6</v>
      </c>
      <c r="H4" s="101" t="s">
        <v>7</v>
      </c>
      <c r="I4" s="100" t="s">
        <v>8</v>
      </c>
      <c r="J4" s="100" t="s">
        <v>9</v>
      </c>
      <c r="K4" s="103" t="s">
        <v>10</v>
      </c>
      <c r="L4" s="100" t="s">
        <v>11</v>
      </c>
      <c r="M4" s="104" t="s">
        <v>12</v>
      </c>
      <c r="N4" s="100" t="s">
        <v>13</v>
      </c>
      <c r="O4" s="100" t="s">
        <v>14</v>
      </c>
      <c r="P4" s="100" t="s">
        <v>15</v>
      </c>
      <c r="Q4" s="100" t="s">
        <v>16</v>
      </c>
      <c r="R4" s="100" t="s">
        <v>17</v>
      </c>
      <c r="T4" s="27"/>
    </row>
    <row r="5" spans="1:20" s="26" customFormat="1" ht="13.5">
      <c r="A5" s="100"/>
      <c r="B5" s="101"/>
      <c r="C5" s="102"/>
      <c r="D5" s="100"/>
      <c r="E5" s="43" t="s">
        <v>18</v>
      </c>
      <c r="F5" s="43" t="s">
        <v>19</v>
      </c>
      <c r="G5" s="100"/>
      <c r="H5" s="101"/>
      <c r="I5" s="100"/>
      <c r="J5" s="100"/>
      <c r="K5" s="103"/>
      <c r="L5" s="100"/>
      <c r="M5" s="104"/>
      <c r="N5" s="100"/>
      <c r="O5" s="100"/>
      <c r="P5" s="100"/>
      <c r="Q5" s="100"/>
      <c r="R5" s="100"/>
      <c r="S5" s="28"/>
      <c r="T5" s="29"/>
    </row>
    <row r="6" spans="1:18" s="30" customFormat="1" ht="85.5" customHeight="1">
      <c r="A6" s="44" t="s">
        <v>20</v>
      </c>
      <c r="B6" s="45" t="s">
        <v>21</v>
      </c>
      <c r="C6" s="46" t="s">
        <v>22</v>
      </c>
      <c r="D6" s="45" t="s">
        <v>23</v>
      </c>
      <c r="E6" s="47">
        <v>42144</v>
      </c>
      <c r="F6" s="47">
        <v>44216</v>
      </c>
      <c r="G6" s="48" t="s">
        <v>32</v>
      </c>
      <c r="H6" s="49" t="s">
        <v>25</v>
      </c>
      <c r="I6" s="48" t="s">
        <v>26</v>
      </c>
      <c r="J6" s="50">
        <f>L6/K6</f>
        <v>15000</v>
      </c>
      <c r="K6" s="51">
        <v>24</v>
      </c>
      <c r="L6" s="52">
        <v>360000</v>
      </c>
      <c r="M6" s="53">
        <v>360000</v>
      </c>
      <c r="N6" s="54" t="s">
        <v>27</v>
      </c>
      <c r="O6" s="54" t="s">
        <v>28</v>
      </c>
      <c r="P6" s="54" t="s">
        <v>29</v>
      </c>
      <c r="Q6" s="36" t="s">
        <v>30</v>
      </c>
      <c r="R6" s="55" t="s">
        <v>31</v>
      </c>
    </row>
    <row r="7" spans="1:18" s="31" customFormat="1" ht="39" customHeight="1">
      <c r="A7" s="81" t="s">
        <v>39</v>
      </c>
      <c r="B7" s="84" t="s">
        <v>40</v>
      </c>
      <c r="C7" s="81" t="s">
        <v>41</v>
      </c>
      <c r="D7" s="84" t="s">
        <v>42</v>
      </c>
      <c r="E7" s="105" t="s">
        <v>43</v>
      </c>
      <c r="F7" s="105">
        <v>44347</v>
      </c>
      <c r="G7" s="81" t="s">
        <v>32</v>
      </c>
      <c r="H7" s="59" t="s">
        <v>44</v>
      </c>
      <c r="I7" s="36" t="s">
        <v>33</v>
      </c>
      <c r="J7" s="61">
        <f>L7/K7</f>
        <v>1451.1483333333333</v>
      </c>
      <c r="K7" s="36">
        <v>12</v>
      </c>
      <c r="L7" s="57">
        <v>17413.78</v>
      </c>
      <c r="M7" s="106">
        <f>L7+L8+L9</f>
        <v>142851.75</v>
      </c>
      <c r="N7" s="81" t="s">
        <v>773</v>
      </c>
      <c r="O7" s="81" t="s">
        <v>45</v>
      </c>
      <c r="P7" s="81" t="s">
        <v>46</v>
      </c>
      <c r="Q7" s="36" t="s">
        <v>47</v>
      </c>
      <c r="R7" s="107" t="s">
        <v>31</v>
      </c>
    </row>
    <row r="8" spans="1:18" s="31" customFormat="1" ht="27" customHeight="1">
      <c r="A8" s="81"/>
      <c r="B8" s="84"/>
      <c r="C8" s="81"/>
      <c r="D8" s="84"/>
      <c r="E8" s="105"/>
      <c r="F8" s="105"/>
      <c r="G8" s="81"/>
      <c r="H8" s="59" t="s">
        <v>48</v>
      </c>
      <c r="I8" s="36" t="s">
        <v>33</v>
      </c>
      <c r="J8" s="61">
        <f>L8/K8</f>
        <v>8760</v>
      </c>
      <c r="K8" s="36">
        <v>12</v>
      </c>
      <c r="L8" s="57">
        <v>105120</v>
      </c>
      <c r="M8" s="106"/>
      <c r="N8" s="81"/>
      <c r="O8" s="81"/>
      <c r="P8" s="81"/>
      <c r="Q8" s="36"/>
      <c r="R8" s="107"/>
    </row>
    <row r="9" spans="1:18" s="31" customFormat="1" ht="66" customHeight="1">
      <c r="A9" s="81"/>
      <c r="B9" s="84"/>
      <c r="C9" s="81"/>
      <c r="D9" s="84"/>
      <c r="E9" s="105"/>
      <c r="F9" s="105"/>
      <c r="G9" s="81"/>
      <c r="H9" s="59" t="s">
        <v>49</v>
      </c>
      <c r="I9" s="36" t="s">
        <v>33</v>
      </c>
      <c r="J9" s="61">
        <f>L9/K9</f>
        <v>1693.1641666666667</v>
      </c>
      <c r="K9" s="36">
        <v>12</v>
      </c>
      <c r="L9" s="57">
        <v>20317.97</v>
      </c>
      <c r="M9" s="106"/>
      <c r="N9" s="81"/>
      <c r="O9" s="81"/>
      <c r="P9" s="81"/>
      <c r="Q9" s="36"/>
      <c r="R9" s="107"/>
    </row>
    <row r="10" spans="1:18" s="30" customFormat="1" ht="151.5">
      <c r="A10" s="56" t="s">
        <v>50</v>
      </c>
      <c r="B10" s="59" t="s">
        <v>51</v>
      </c>
      <c r="C10" s="46" t="s">
        <v>52</v>
      </c>
      <c r="D10" s="59" t="s">
        <v>53</v>
      </c>
      <c r="E10" s="60" t="s">
        <v>54</v>
      </c>
      <c r="F10" s="60">
        <v>44394</v>
      </c>
      <c r="G10" s="56" t="s">
        <v>32</v>
      </c>
      <c r="H10" s="59" t="s">
        <v>55</v>
      </c>
      <c r="I10" s="36" t="s">
        <v>33</v>
      </c>
      <c r="J10" s="61">
        <v>1500</v>
      </c>
      <c r="K10" s="36">
        <v>12</v>
      </c>
      <c r="L10" s="57">
        <v>18000</v>
      </c>
      <c r="M10" s="58">
        <v>18000</v>
      </c>
      <c r="N10" s="36" t="s">
        <v>56</v>
      </c>
      <c r="O10" s="36" t="s">
        <v>36</v>
      </c>
      <c r="P10" s="36" t="s">
        <v>37</v>
      </c>
      <c r="Q10" s="36" t="s">
        <v>57</v>
      </c>
      <c r="R10" s="36" t="s">
        <v>31</v>
      </c>
    </row>
    <row r="11" spans="1:19" s="30" customFormat="1" ht="66.75" customHeight="1">
      <c r="A11" s="36" t="s">
        <v>58</v>
      </c>
      <c r="B11" s="59" t="s">
        <v>59</v>
      </c>
      <c r="C11" s="36" t="s">
        <v>60</v>
      </c>
      <c r="D11" s="59" t="s">
        <v>61</v>
      </c>
      <c r="E11" s="60" t="s">
        <v>62</v>
      </c>
      <c r="F11" s="60">
        <v>44506</v>
      </c>
      <c r="G11" s="36" t="s">
        <v>24</v>
      </c>
      <c r="H11" s="59" t="s">
        <v>63</v>
      </c>
      <c r="I11" s="36" t="s">
        <v>64</v>
      </c>
      <c r="J11" s="36" t="s">
        <v>64</v>
      </c>
      <c r="K11" s="36" t="s">
        <v>64</v>
      </c>
      <c r="L11" s="57" t="s">
        <v>64</v>
      </c>
      <c r="M11" s="58">
        <v>0</v>
      </c>
      <c r="N11" s="36" t="s">
        <v>65</v>
      </c>
      <c r="O11" s="36" t="s">
        <v>66</v>
      </c>
      <c r="P11" s="62" t="s">
        <v>67</v>
      </c>
      <c r="Q11" s="36" t="s">
        <v>68</v>
      </c>
      <c r="R11" s="36" t="s">
        <v>31</v>
      </c>
      <c r="S11" s="31"/>
    </row>
    <row r="12" spans="1:19" s="30" customFormat="1" ht="39" customHeight="1">
      <c r="A12" s="81" t="s">
        <v>69</v>
      </c>
      <c r="B12" s="84" t="s">
        <v>70</v>
      </c>
      <c r="C12" s="81" t="s">
        <v>71</v>
      </c>
      <c r="D12" s="84" t="s">
        <v>72</v>
      </c>
      <c r="E12" s="105" t="s">
        <v>73</v>
      </c>
      <c r="F12" s="105">
        <v>44530</v>
      </c>
      <c r="G12" s="81" t="s">
        <v>24</v>
      </c>
      <c r="H12" s="59" t="s">
        <v>74</v>
      </c>
      <c r="I12" s="36" t="s">
        <v>33</v>
      </c>
      <c r="J12" s="63">
        <v>1449.84</v>
      </c>
      <c r="K12" s="36">
        <v>12</v>
      </c>
      <c r="L12" s="57">
        <v>17398.08</v>
      </c>
      <c r="M12" s="106">
        <v>135402.8</v>
      </c>
      <c r="N12" s="81" t="s">
        <v>75</v>
      </c>
      <c r="O12" s="81" t="s">
        <v>76</v>
      </c>
      <c r="P12" s="107" t="s">
        <v>77</v>
      </c>
      <c r="Q12" s="93" t="s">
        <v>774</v>
      </c>
      <c r="R12" s="81" t="s">
        <v>31</v>
      </c>
      <c r="S12" s="31"/>
    </row>
    <row r="13" spans="1:19" s="30" customFormat="1" ht="28.5" customHeight="1">
      <c r="A13" s="81"/>
      <c r="B13" s="84"/>
      <c r="C13" s="81"/>
      <c r="D13" s="84"/>
      <c r="E13" s="105"/>
      <c r="F13" s="105"/>
      <c r="G13" s="81"/>
      <c r="H13" s="59" t="s">
        <v>78</v>
      </c>
      <c r="I13" s="36" t="s">
        <v>33</v>
      </c>
      <c r="J13" s="63">
        <v>1239.84</v>
      </c>
      <c r="K13" s="36">
        <v>12</v>
      </c>
      <c r="L13" s="57">
        <v>14878.08</v>
      </c>
      <c r="M13" s="106"/>
      <c r="N13" s="81"/>
      <c r="O13" s="81"/>
      <c r="P13" s="107"/>
      <c r="Q13" s="95"/>
      <c r="R13" s="81"/>
      <c r="S13" s="31"/>
    </row>
    <row r="14" spans="1:19" s="30" customFormat="1" ht="14.25" customHeight="1">
      <c r="A14" s="81"/>
      <c r="B14" s="84"/>
      <c r="C14" s="81"/>
      <c r="D14" s="84"/>
      <c r="E14" s="105"/>
      <c r="F14" s="105"/>
      <c r="G14" s="81"/>
      <c r="H14" s="59" t="s">
        <v>79</v>
      </c>
      <c r="I14" s="36" t="s">
        <v>80</v>
      </c>
      <c r="J14" s="63">
        <v>45.7</v>
      </c>
      <c r="K14" s="36">
        <v>67</v>
      </c>
      <c r="L14" s="57">
        <v>3061.9</v>
      </c>
      <c r="M14" s="106"/>
      <c r="N14" s="81"/>
      <c r="O14" s="81"/>
      <c r="P14" s="107"/>
      <c r="Q14" s="95"/>
      <c r="R14" s="81"/>
      <c r="S14" s="31"/>
    </row>
    <row r="15" spans="1:19" s="30" customFormat="1" ht="14.25" customHeight="1">
      <c r="A15" s="81"/>
      <c r="B15" s="84"/>
      <c r="C15" s="81"/>
      <c r="D15" s="84"/>
      <c r="E15" s="105"/>
      <c r="F15" s="105"/>
      <c r="G15" s="81"/>
      <c r="H15" s="59" t="s">
        <v>81</v>
      </c>
      <c r="I15" s="36" t="s">
        <v>33</v>
      </c>
      <c r="J15" s="63">
        <v>5370.05</v>
      </c>
      <c r="K15" s="36">
        <v>12</v>
      </c>
      <c r="L15" s="57">
        <v>64440.6</v>
      </c>
      <c r="M15" s="106"/>
      <c r="N15" s="81"/>
      <c r="O15" s="81"/>
      <c r="P15" s="107"/>
      <c r="Q15" s="95"/>
      <c r="R15" s="81"/>
      <c r="S15" s="31"/>
    </row>
    <row r="16" spans="1:19" s="30" customFormat="1" ht="14.25" customHeight="1">
      <c r="A16" s="81"/>
      <c r="B16" s="84"/>
      <c r="C16" s="81"/>
      <c r="D16" s="84"/>
      <c r="E16" s="105"/>
      <c r="F16" s="105"/>
      <c r="G16" s="81"/>
      <c r="H16" s="59" t="s">
        <v>82</v>
      </c>
      <c r="I16" s="36" t="s">
        <v>80</v>
      </c>
      <c r="J16" s="63">
        <v>45.7</v>
      </c>
      <c r="K16" s="36">
        <v>31</v>
      </c>
      <c r="L16" s="57">
        <v>1416.7</v>
      </c>
      <c r="M16" s="106"/>
      <c r="N16" s="81"/>
      <c r="O16" s="81"/>
      <c r="P16" s="107"/>
      <c r="Q16" s="95"/>
      <c r="R16" s="81"/>
      <c r="S16" s="31"/>
    </row>
    <row r="17" spans="1:19" s="30" customFormat="1" ht="28.5" customHeight="1">
      <c r="A17" s="81"/>
      <c r="B17" s="84"/>
      <c r="C17" s="81"/>
      <c r="D17" s="84"/>
      <c r="E17" s="105"/>
      <c r="F17" s="105"/>
      <c r="G17" s="81"/>
      <c r="H17" s="59" t="s">
        <v>83</v>
      </c>
      <c r="I17" s="36" t="s">
        <v>33</v>
      </c>
      <c r="J17" s="63">
        <v>348.15</v>
      </c>
      <c r="K17" s="36">
        <v>12</v>
      </c>
      <c r="L17" s="57">
        <v>4177.8</v>
      </c>
      <c r="M17" s="106"/>
      <c r="N17" s="81"/>
      <c r="O17" s="81"/>
      <c r="P17" s="107"/>
      <c r="Q17" s="95"/>
      <c r="R17" s="81"/>
      <c r="S17" s="31"/>
    </row>
    <row r="18" spans="1:19" s="30" customFormat="1" ht="28.5" customHeight="1">
      <c r="A18" s="81"/>
      <c r="B18" s="84"/>
      <c r="C18" s="81"/>
      <c r="D18" s="84"/>
      <c r="E18" s="105"/>
      <c r="F18" s="105"/>
      <c r="G18" s="81"/>
      <c r="H18" s="59" t="s">
        <v>84</v>
      </c>
      <c r="I18" s="36" t="s">
        <v>33</v>
      </c>
      <c r="J18" s="63">
        <v>17.82</v>
      </c>
      <c r="K18" s="36">
        <v>12</v>
      </c>
      <c r="L18" s="57">
        <v>213.84</v>
      </c>
      <c r="M18" s="106"/>
      <c r="N18" s="81"/>
      <c r="O18" s="81"/>
      <c r="P18" s="107"/>
      <c r="Q18" s="95"/>
      <c r="R18" s="81"/>
      <c r="S18" s="31"/>
    </row>
    <row r="19" spans="1:19" s="30" customFormat="1" ht="13.5">
      <c r="A19" s="81"/>
      <c r="B19" s="84"/>
      <c r="C19" s="81"/>
      <c r="D19" s="84"/>
      <c r="E19" s="105"/>
      <c r="F19" s="105"/>
      <c r="G19" s="81"/>
      <c r="H19" s="59" t="s">
        <v>85</v>
      </c>
      <c r="I19" s="36" t="s">
        <v>33</v>
      </c>
      <c r="J19" s="63">
        <v>2484.65</v>
      </c>
      <c r="K19" s="36">
        <v>12</v>
      </c>
      <c r="L19" s="57">
        <v>29815.8</v>
      </c>
      <c r="M19" s="106"/>
      <c r="N19" s="81"/>
      <c r="O19" s="81"/>
      <c r="P19" s="107"/>
      <c r="Q19" s="94"/>
      <c r="R19" s="81"/>
      <c r="S19" s="31"/>
    </row>
    <row r="20" spans="1:19" s="30" customFormat="1" ht="27">
      <c r="A20" s="81" t="s">
        <v>86</v>
      </c>
      <c r="B20" s="84" t="s">
        <v>87</v>
      </c>
      <c r="C20" s="81" t="s">
        <v>88</v>
      </c>
      <c r="D20" s="84" t="s">
        <v>89</v>
      </c>
      <c r="E20" s="105" t="s">
        <v>90</v>
      </c>
      <c r="F20" s="105">
        <v>44535</v>
      </c>
      <c r="G20" s="81" t="s">
        <v>24</v>
      </c>
      <c r="H20" s="59" t="s">
        <v>91</v>
      </c>
      <c r="I20" s="36" t="s">
        <v>80</v>
      </c>
      <c r="J20" s="63">
        <v>2921.53</v>
      </c>
      <c r="K20" s="36">
        <v>8</v>
      </c>
      <c r="L20" s="57">
        <v>23372.24</v>
      </c>
      <c r="M20" s="106">
        <v>689828.88</v>
      </c>
      <c r="N20" s="81" t="s">
        <v>92</v>
      </c>
      <c r="O20" s="81" t="s">
        <v>93</v>
      </c>
      <c r="P20" s="93" t="s">
        <v>94</v>
      </c>
      <c r="Q20" s="93" t="s">
        <v>775</v>
      </c>
      <c r="R20" s="81" t="s">
        <v>31</v>
      </c>
      <c r="S20" s="31"/>
    </row>
    <row r="21" spans="1:19" s="30" customFormat="1" ht="57" customHeight="1">
      <c r="A21" s="81"/>
      <c r="B21" s="84"/>
      <c r="C21" s="81"/>
      <c r="D21" s="84"/>
      <c r="E21" s="105"/>
      <c r="F21" s="105"/>
      <c r="G21" s="81"/>
      <c r="H21" s="59" t="s">
        <v>95</v>
      </c>
      <c r="I21" s="36" t="s">
        <v>33</v>
      </c>
      <c r="J21" s="63">
        <v>36000</v>
      </c>
      <c r="K21" s="36">
        <v>12</v>
      </c>
      <c r="L21" s="57">
        <v>432000</v>
      </c>
      <c r="M21" s="106"/>
      <c r="N21" s="81"/>
      <c r="O21" s="81"/>
      <c r="P21" s="95"/>
      <c r="Q21" s="95"/>
      <c r="R21" s="81"/>
      <c r="S21" s="31"/>
    </row>
    <row r="22" spans="1:19" s="30" customFormat="1" ht="28.5" customHeight="1">
      <c r="A22" s="81"/>
      <c r="B22" s="84"/>
      <c r="C22" s="81"/>
      <c r="D22" s="84"/>
      <c r="E22" s="105"/>
      <c r="F22" s="105"/>
      <c r="G22" s="81"/>
      <c r="H22" s="59" t="s">
        <v>96</v>
      </c>
      <c r="I22" s="36" t="s">
        <v>80</v>
      </c>
      <c r="J22" s="63">
        <v>3420.01</v>
      </c>
      <c r="K22" s="36">
        <v>32</v>
      </c>
      <c r="L22" s="57">
        <v>109440.32</v>
      </c>
      <c r="M22" s="106"/>
      <c r="N22" s="81"/>
      <c r="O22" s="81"/>
      <c r="P22" s="95"/>
      <c r="Q22" s="95"/>
      <c r="R22" s="81"/>
      <c r="S22" s="31"/>
    </row>
    <row r="23" spans="1:19" s="30" customFormat="1" ht="71.25" customHeight="1">
      <c r="A23" s="81"/>
      <c r="B23" s="84"/>
      <c r="C23" s="81"/>
      <c r="D23" s="84"/>
      <c r="E23" s="105"/>
      <c r="F23" s="105"/>
      <c r="G23" s="81"/>
      <c r="H23" s="59" t="s">
        <v>97</v>
      </c>
      <c r="I23" s="36" t="s">
        <v>33</v>
      </c>
      <c r="J23" s="63">
        <v>9600</v>
      </c>
      <c r="K23" s="36">
        <v>12</v>
      </c>
      <c r="L23" s="57">
        <v>115200</v>
      </c>
      <c r="M23" s="106"/>
      <c r="N23" s="81"/>
      <c r="O23" s="81"/>
      <c r="P23" s="95"/>
      <c r="Q23" s="95"/>
      <c r="R23" s="81"/>
      <c r="S23" s="31"/>
    </row>
    <row r="24" spans="1:19" s="30" customFormat="1" ht="28.5" customHeight="1">
      <c r="A24" s="81"/>
      <c r="B24" s="84"/>
      <c r="C24" s="81"/>
      <c r="D24" s="84"/>
      <c r="E24" s="105"/>
      <c r="F24" s="105"/>
      <c r="G24" s="81"/>
      <c r="H24" s="59" t="s">
        <v>98</v>
      </c>
      <c r="I24" s="36" t="s">
        <v>80</v>
      </c>
      <c r="J24" s="63">
        <v>1227.04</v>
      </c>
      <c r="K24" s="36">
        <v>8</v>
      </c>
      <c r="L24" s="57">
        <v>9816.32</v>
      </c>
      <c r="M24" s="106"/>
      <c r="N24" s="81"/>
      <c r="O24" s="81"/>
      <c r="P24" s="94"/>
      <c r="Q24" s="94"/>
      <c r="R24" s="81"/>
      <c r="S24" s="31"/>
    </row>
    <row r="25" spans="1:73" s="31" customFormat="1" ht="82.5">
      <c r="A25" s="36" t="s">
        <v>99</v>
      </c>
      <c r="B25" s="59" t="s">
        <v>100</v>
      </c>
      <c r="C25" s="36" t="s">
        <v>101</v>
      </c>
      <c r="D25" s="59" t="s">
        <v>102</v>
      </c>
      <c r="E25" s="60" t="s">
        <v>103</v>
      </c>
      <c r="F25" s="60">
        <v>44615</v>
      </c>
      <c r="G25" s="36" t="s">
        <v>24</v>
      </c>
      <c r="H25" s="59" t="s">
        <v>104</v>
      </c>
      <c r="I25" s="36" t="s">
        <v>33</v>
      </c>
      <c r="J25" s="36">
        <v>5656.14</v>
      </c>
      <c r="K25" s="36">
        <v>2</v>
      </c>
      <c r="L25" s="57">
        <v>11312.28</v>
      </c>
      <c r="M25" s="58">
        <v>36596.76</v>
      </c>
      <c r="N25" s="36" t="s">
        <v>105</v>
      </c>
      <c r="O25" s="36" t="s">
        <v>106</v>
      </c>
      <c r="P25" s="36" t="s">
        <v>107</v>
      </c>
      <c r="Q25" s="36" t="s">
        <v>108</v>
      </c>
      <c r="R25" s="36" t="s">
        <v>31</v>
      </c>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row>
    <row r="26" spans="1:18" s="31" customFormat="1" ht="138">
      <c r="A26" s="36" t="s">
        <v>110</v>
      </c>
      <c r="B26" s="59" t="s">
        <v>111</v>
      </c>
      <c r="C26" s="36" t="s">
        <v>112</v>
      </c>
      <c r="D26" s="59" t="s">
        <v>113</v>
      </c>
      <c r="E26" s="60" t="s">
        <v>114</v>
      </c>
      <c r="F26" s="60">
        <v>44690</v>
      </c>
      <c r="G26" s="36" t="s">
        <v>24</v>
      </c>
      <c r="H26" s="59" t="s">
        <v>115</v>
      </c>
      <c r="I26" s="36" t="s">
        <v>33</v>
      </c>
      <c r="J26" s="63">
        <v>26850</v>
      </c>
      <c r="K26" s="36">
        <v>12</v>
      </c>
      <c r="L26" s="57">
        <v>322200</v>
      </c>
      <c r="M26" s="58">
        <v>322200</v>
      </c>
      <c r="N26" s="36" t="s">
        <v>116</v>
      </c>
      <c r="O26" s="36" t="s">
        <v>117</v>
      </c>
      <c r="P26" s="36" t="s">
        <v>118</v>
      </c>
      <c r="Q26" s="36" t="s">
        <v>109</v>
      </c>
      <c r="R26" s="36" t="s">
        <v>31</v>
      </c>
    </row>
    <row r="27" spans="1:18" s="31" customFormat="1" ht="92.25" customHeight="1">
      <c r="A27" s="81" t="s">
        <v>119</v>
      </c>
      <c r="B27" s="84" t="s">
        <v>120</v>
      </c>
      <c r="C27" s="81" t="s">
        <v>121</v>
      </c>
      <c r="D27" s="84" t="s">
        <v>122</v>
      </c>
      <c r="E27" s="105" t="s">
        <v>123</v>
      </c>
      <c r="F27" s="105">
        <v>44342</v>
      </c>
      <c r="G27" s="81" t="s">
        <v>32</v>
      </c>
      <c r="H27" s="59" t="s">
        <v>124</v>
      </c>
      <c r="I27" s="36" t="s">
        <v>33</v>
      </c>
      <c r="J27" s="63">
        <v>1229.17</v>
      </c>
      <c r="K27" s="36">
        <v>12</v>
      </c>
      <c r="L27" s="57">
        <v>14750.04</v>
      </c>
      <c r="M27" s="106">
        <v>60900</v>
      </c>
      <c r="N27" s="108" t="s">
        <v>125</v>
      </c>
      <c r="O27" s="108" t="s">
        <v>126</v>
      </c>
      <c r="P27" s="108" t="s">
        <v>127</v>
      </c>
      <c r="Q27" s="36" t="s">
        <v>109</v>
      </c>
      <c r="R27" s="108" t="s">
        <v>31</v>
      </c>
    </row>
    <row r="28" spans="1:18" s="31" customFormat="1" ht="0" customHeight="1" hidden="1">
      <c r="A28" s="81"/>
      <c r="B28" s="84"/>
      <c r="C28" s="81"/>
      <c r="D28" s="84"/>
      <c r="E28" s="105"/>
      <c r="F28" s="105"/>
      <c r="G28" s="81"/>
      <c r="H28" s="59" t="s">
        <v>128</v>
      </c>
      <c r="I28" s="36" t="s">
        <v>33</v>
      </c>
      <c r="J28" s="63">
        <v>3845.83</v>
      </c>
      <c r="K28" s="36">
        <v>12</v>
      </c>
      <c r="L28" s="57">
        <v>46149.96</v>
      </c>
      <c r="M28" s="106"/>
      <c r="N28" s="108"/>
      <c r="O28" s="108"/>
      <c r="P28" s="108"/>
      <c r="Q28" s="36"/>
      <c r="R28" s="108"/>
    </row>
    <row r="29" spans="1:18" s="31" customFormat="1" ht="36" customHeight="1">
      <c r="A29" s="81" t="s">
        <v>129</v>
      </c>
      <c r="B29" s="84" t="s">
        <v>130</v>
      </c>
      <c r="C29" s="81" t="s">
        <v>131</v>
      </c>
      <c r="D29" s="81" t="s">
        <v>132</v>
      </c>
      <c r="E29" s="105">
        <v>43355</v>
      </c>
      <c r="F29" s="105">
        <v>44451</v>
      </c>
      <c r="G29" s="81" t="s">
        <v>24</v>
      </c>
      <c r="H29" s="59" t="s">
        <v>133</v>
      </c>
      <c r="I29" s="36" t="s">
        <v>80</v>
      </c>
      <c r="J29" s="36">
        <v>49.39</v>
      </c>
      <c r="K29" s="36">
        <v>1000</v>
      </c>
      <c r="L29" s="36">
        <v>49390</v>
      </c>
      <c r="M29" s="109">
        <v>186580</v>
      </c>
      <c r="N29" s="81" t="s">
        <v>134</v>
      </c>
      <c r="O29" s="81" t="s">
        <v>135</v>
      </c>
      <c r="P29" s="81" t="s">
        <v>136</v>
      </c>
      <c r="Q29" s="93" t="s">
        <v>776</v>
      </c>
      <c r="R29" s="81" t="s">
        <v>31</v>
      </c>
    </row>
    <row r="30" spans="1:18" s="31" customFormat="1" ht="36" customHeight="1">
      <c r="A30" s="81"/>
      <c r="B30" s="84"/>
      <c r="C30" s="81"/>
      <c r="D30" s="81"/>
      <c r="E30" s="81"/>
      <c r="F30" s="81"/>
      <c r="G30" s="81"/>
      <c r="H30" s="59" t="s">
        <v>137</v>
      </c>
      <c r="I30" s="36" t="s">
        <v>80</v>
      </c>
      <c r="J30" s="36">
        <v>6975</v>
      </c>
      <c r="K30" s="36">
        <v>4</v>
      </c>
      <c r="L30" s="36">
        <v>27900</v>
      </c>
      <c r="M30" s="109"/>
      <c r="N30" s="81"/>
      <c r="O30" s="81"/>
      <c r="P30" s="81"/>
      <c r="Q30" s="95"/>
      <c r="R30" s="81"/>
    </row>
    <row r="31" spans="1:18" s="31" customFormat="1" ht="36" customHeight="1">
      <c r="A31" s="81"/>
      <c r="B31" s="84"/>
      <c r="C31" s="81"/>
      <c r="D31" s="81"/>
      <c r="E31" s="81"/>
      <c r="F31" s="81"/>
      <c r="G31" s="81"/>
      <c r="H31" s="59" t="s">
        <v>138</v>
      </c>
      <c r="I31" s="36" t="s">
        <v>80</v>
      </c>
      <c r="J31" s="36">
        <v>47.54</v>
      </c>
      <c r="K31" s="36">
        <v>1000</v>
      </c>
      <c r="L31" s="36">
        <v>47540</v>
      </c>
      <c r="M31" s="109"/>
      <c r="N31" s="81"/>
      <c r="O31" s="81"/>
      <c r="P31" s="81"/>
      <c r="Q31" s="95"/>
      <c r="R31" s="81"/>
    </row>
    <row r="32" spans="1:18" s="31" customFormat="1" ht="36" customHeight="1">
      <c r="A32" s="81"/>
      <c r="B32" s="84"/>
      <c r="C32" s="81"/>
      <c r="D32" s="81"/>
      <c r="E32" s="81"/>
      <c r="F32" s="81"/>
      <c r="G32" s="81"/>
      <c r="H32" s="59" t="s">
        <v>139</v>
      </c>
      <c r="I32" s="36" t="s">
        <v>80</v>
      </c>
      <c r="J32" s="36">
        <v>61.75</v>
      </c>
      <c r="K32" s="36">
        <v>1000</v>
      </c>
      <c r="L32" s="36">
        <v>61750</v>
      </c>
      <c r="M32" s="109"/>
      <c r="N32" s="81"/>
      <c r="O32" s="81"/>
      <c r="P32" s="81"/>
      <c r="Q32" s="94"/>
      <c r="R32" s="81"/>
    </row>
    <row r="33" spans="1:18" s="31" customFormat="1" ht="27">
      <c r="A33" s="81" t="s">
        <v>141</v>
      </c>
      <c r="B33" s="84" t="s">
        <v>142</v>
      </c>
      <c r="C33" s="81" t="s">
        <v>143</v>
      </c>
      <c r="D33" s="81" t="s">
        <v>144</v>
      </c>
      <c r="E33" s="81" t="s">
        <v>145</v>
      </c>
      <c r="F33" s="105">
        <v>44639</v>
      </c>
      <c r="G33" s="81" t="s">
        <v>24</v>
      </c>
      <c r="H33" s="59" t="s">
        <v>146</v>
      </c>
      <c r="I33" s="36" t="s">
        <v>33</v>
      </c>
      <c r="J33" s="63">
        <v>666.89</v>
      </c>
      <c r="K33" s="36">
        <v>12</v>
      </c>
      <c r="L33" s="63">
        <v>8002.68</v>
      </c>
      <c r="M33" s="109">
        <v>51999.96</v>
      </c>
      <c r="N33" s="81" t="s">
        <v>147</v>
      </c>
      <c r="O33" s="81" t="s">
        <v>148</v>
      </c>
      <c r="P33" s="81" t="s">
        <v>149</v>
      </c>
      <c r="Q33" s="93" t="s">
        <v>150</v>
      </c>
      <c r="R33" s="81" t="s">
        <v>31</v>
      </c>
    </row>
    <row r="34" spans="1:18" s="31" customFormat="1" ht="28.5" customHeight="1">
      <c r="A34" s="81"/>
      <c r="B34" s="84"/>
      <c r="C34" s="81"/>
      <c r="D34" s="81"/>
      <c r="E34" s="81"/>
      <c r="F34" s="81"/>
      <c r="G34" s="81"/>
      <c r="H34" s="59" t="s">
        <v>151</v>
      </c>
      <c r="I34" s="36" t="s">
        <v>33</v>
      </c>
      <c r="J34" s="63">
        <v>750.88</v>
      </c>
      <c r="K34" s="36">
        <v>12</v>
      </c>
      <c r="L34" s="63">
        <v>9010.56</v>
      </c>
      <c r="M34" s="109"/>
      <c r="N34" s="81"/>
      <c r="O34" s="81"/>
      <c r="P34" s="81"/>
      <c r="Q34" s="95"/>
      <c r="R34" s="81"/>
    </row>
    <row r="35" spans="1:18" s="31" customFormat="1" ht="28.5" customHeight="1">
      <c r="A35" s="81"/>
      <c r="B35" s="84"/>
      <c r="C35" s="81"/>
      <c r="D35" s="81"/>
      <c r="E35" s="81"/>
      <c r="F35" s="81"/>
      <c r="G35" s="81"/>
      <c r="H35" s="59" t="s">
        <v>152</v>
      </c>
      <c r="I35" s="36" t="s">
        <v>33</v>
      </c>
      <c r="J35" s="63">
        <v>790.89</v>
      </c>
      <c r="K35" s="36">
        <v>12</v>
      </c>
      <c r="L35" s="63">
        <v>9490.68</v>
      </c>
      <c r="M35" s="109"/>
      <c r="N35" s="81"/>
      <c r="O35" s="81"/>
      <c r="P35" s="81"/>
      <c r="Q35" s="95"/>
      <c r="R35" s="81"/>
    </row>
    <row r="36" spans="1:18" s="31" customFormat="1" ht="28.5" customHeight="1">
      <c r="A36" s="81"/>
      <c r="B36" s="84"/>
      <c r="C36" s="81"/>
      <c r="D36" s="81"/>
      <c r="E36" s="81"/>
      <c r="F36" s="81"/>
      <c r="G36" s="81"/>
      <c r="H36" s="59" t="s">
        <v>153</v>
      </c>
      <c r="I36" s="36" t="s">
        <v>33</v>
      </c>
      <c r="J36" s="63">
        <v>790.89</v>
      </c>
      <c r="K36" s="36">
        <v>12</v>
      </c>
      <c r="L36" s="63">
        <v>9490.68</v>
      </c>
      <c r="M36" s="109"/>
      <c r="N36" s="81"/>
      <c r="O36" s="81"/>
      <c r="P36" s="81"/>
      <c r="Q36" s="95"/>
      <c r="R36" s="81"/>
    </row>
    <row r="37" spans="1:18" s="31" customFormat="1" ht="28.5" customHeight="1">
      <c r="A37" s="81"/>
      <c r="B37" s="84"/>
      <c r="C37" s="81"/>
      <c r="D37" s="81"/>
      <c r="E37" s="81"/>
      <c r="F37" s="81"/>
      <c r="G37" s="81"/>
      <c r="H37" s="59" t="s">
        <v>154</v>
      </c>
      <c r="I37" s="36" t="s">
        <v>33</v>
      </c>
      <c r="J37" s="63">
        <v>666.89</v>
      </c>
      <c r="K37" s="36">
        <v>12</v>
      </c>
      <c r="L37" s="63">
        <v>8002.68</v>
      </c>
      <c r="M37" s="109"/>
      <c r="N37" s="81"/>
      <c r="O37" s="81"/>
      <c r="P37" s="81"/>
      <c r="Q37" s="95"/>
      <c r="R37" s="81"/>
    </row>
    <row r="38" spans="1:18" s="31" customFormat="1" ht="28.5" customHeight="1">
      <c r="A38" s="81"/>
      <c r="B38" s="84"/>
      <c r="C38" s="81"/>
      <c r="D38" s="81"/>
      <c r="E38" s="81"/>
      <c r="F38" s="81"/>
      <c r="G38" s="81"/>
      <c r="H38" s="59" t="s">
        <v>155</v>
      </c>
      <c r="I38" s="36" t="s">
        <v>33</v>
      </c>
      <c r="J38" s="63">
        <v>666.89</v>
      </c>
      <c r="K38" s="36">
        <v>12</v>
      </c>
      <c r="L38" s="63">
        <v>8002.68</v>
      </c>
      <c r="M38" s="109"/>
      <c r="N38" s="81"/>
      <c r="O38" s="81"/>
      <c r="P38" s="81"/>
      <c r="Q38" s="94"/>
      <c r="R38" s="81"/>
    </row>
    <row r="39" spans="1:18" s="33" customFormat="1" ht="13.5">
      <c r="A39" s="110" t="s">
        <v>156</v>
      </c>
      <c r="B39" s="111" t="s">
        <v>157</v>
      </c>
      <c r="C39" s="110" t="s">
        <v>158</v>
      </c>
      <c r="D39" s="110" t="s">
        <v>159</v>
      </c>
      <c r="E39" s="110" t="s">
        <v>160</v>
      </c>
      <c r="F39" s="105">
        <v>44333</v>
      </c>
      <c r="G39" s="110" t="s">
        <v>32</v>
      </c>
      <c r="H39" s="65" t="s">
        <v>161</v>
      </c>
      <c r="I39" s="38" t="s">
        <v>33</v>
      </c>
      <c r="J39" s="61">
        <v>100</v>
      </c>
      <c r="K39" s="38">
        <v>12</v>
      </c>
      <c r="L39" s="61">
        <v>1200</v>
      </c>
      <c r="M39" s="109">
        <v>40545.6</v>
      </c>
      <c r="N39" s="110" t="s">
        <v>162</v>
      </c>
      <c r="O39" s="110" t="s">
        <v>163</v>
      </c>
      <c r="P39" s="110" t="s">
        <v>164</v>
      </c>
      <c r="Q39" s="93" t="s">
        <v>165</v>
      </c>
      <c r="R39" s="110" t="s">
        <v>31</v>
      </c>
    </row>
    <row r="40" spans="1:18" s="33" customFormat="1" ht="42.75" customHeight="1">
      <c r="A40" s="110"/>
      <c r="B40" s="111"/>
      <c r="C40" s="110"/>
      <c r="D40" s="110"/>
      <c r="E40" s="110"/>
      <c r="F40" s="110"/>
      <c r="G40" s="110"/>
      <c r="H40" s="65" t="s">
        <v>166</v>
      </c>
      <c r="I40" s="38" t="s">
        <v>33</v>
      </c>
      <c r="J40" s="61">
        <v>1916.8</v>
      </c>
      <c r="K40" s="38">
        <v>12</v>
      </c>
      <c r="L40" s="61">
        <v>23001.6</v>
      </c>
      <c r="M40" s="109"/>
      <c r="N40" s="110"/>
      <c r="O40" s="110"/>
      <c r="P40" s="110"/>
      <c r="Q40" s="95"/>
      <c r="R40" s="110"/>
    </row>
    <row r="41" spans="1:18" s="33" customFormat="1" ht="14.25" customHeight="1">
      <c r="A41" s="110"/>
      <c r="B41" s="111"/>
      <c r="C41" s="110"/>
      <c r="D41" s="110"/>
      <c r="E41" s="110"/>
      <c r="F41" s="110"/>
      <c r="G41" s="110"/>
      <c r="H41" s="65" t="s">
        <v>161</v>
      </c>
      <c r="I41" s="38" t="s">
        <v>33</v>
      </c>
      <c r="J41" s="61">
        <v>735</v>
      </c>
      <c r="K41" s="38">
        <v>12</v>
      </c>
      <c r="L41" s="61">
        <v>8820</v>
      </c>
      <c r="M41" s="109"/>
      <c r="N41" s="110"/>
      <c r="O41" s="110"/>
      <c r="P41" s="110"/>
      <c r="Q41" s="95"/>
      <c r="R41" s="110"/>
    </row>
    <row r="42" spans="1:18" s="33" customFormat="1" ht="14.25" customHeight="1">
      <c r="A42" s="110"/>
      <c r="B42" s="111"/>
      <c r="C42" s="110"/>
      <c r="D42" s="110"/>
      <c r="E42" s="110"/>
      <c r="F42" s="110"/>
      <c r="G42" s="110"/>
      <c r="H42" s="65" t="s">
        <v>167</v>
      </c>
      <c r="I42" s="38" t="s">
        <v>33</v>
      </c>
      <c r="J42" s="61">
        <v>9</v>
      </c>
      <c r="K42" s="38">
        <v>12</v>
      </c>
      <c r="L42" s="61">
        <v>108</v>
      </c>
      <c r="M42" s="109"/>
      <c r="N42" s="110"/>
      <c r="O42" s="110"/>
      <c r="P42" s="110"/>
      <c r="Q42" s="95"/>
      <c r="R42" s="110"/>
    </row>
    <row r="43" spans="1:18" s="33" customFormat="1" ht="14.25" customHeight="1">
      <c r="A43" s="110"/>
      <c r="B43" s="111"/>
      <c r="C43" s="110"/>
      <c r="D43" s="110"/>
      <c r="E43" s="110"/>
      <c r="F43" s="110"/>
      <c r="G43" s="110"/>
      <c r="H43" s="65" t="s">
        <v>168</v>
      </c>
      <c r="I43" s="38" t="s">
        <v>33</v>
      </c>
      <c r="J43" s="61">
        <v>128</v>
      </c>
      <c r="K43" s="38">
        <v>12</v>
      </c>
      <c r="L43" s="61">
        <v>1536</v>
      </c>
      <c r="M43" s="109"/>
      <c r="N43" s="110"/>
      <c r="O43" s="110"/>
      <c r="P43" s="110"/>
      <c r="Q43" s="95"/>
      <c r="R43" s="110"/>
    </row>
    <row r="44" spans="1:18" s="31" customFormat="1" ht="14.25" customHeight="1">
      <c r="A44" s="110"/>
      <c r="B44" s="111"/>
      <c r="C44" s="110"/>
      <c r="D44" s="110"/>
      <c r="E44" s="110"/>
      <c r="F44" s="110"/>
      <c r="G44" s="110"/>
      <c r="H44" s="65" t="s">
        <v>161</v>
      </c>
      <c r="I44" s="38" t="s">
        <v>33</v>
      </c>
      <c r="J44" s="61">
        <v>10</v>
      </c>
      <c r="K44" s="38">
        <v>12</v>
      </c>
      <c r="L44" s="61">
        <v>120</v>
      </c>
      <c r="M44" s="109"/>
      <c r="N44" s="110"/>
      <c r="O44" s="110"/>
      <c r="P44" s="110"/>
      <c r="Q44" s="95"/>
      <c r="R44" s="110"/>
    </row>
    <row r="45" spans="1:18" s="31" customFormat="1" ht="14.25" customHeight="1">
      <c r="A45" s="110"/>
      <c r="B45" s="111"/>
      <c r="C45" s="110"/>
      <c r="D45" s="110"/>
      <c r="E45" s="110"/>
      <c r="F45" s="110"/>
      <c r="G45" s="110"/>
      <c r="H45" s="65" t="s">
        <v>167</v>
      </c>
      <c r="I45" s="38" t="s">
        <v>33</v>
      </c>
      <c r="J45" s="61">
        <v>25</v>
      </c>
      <c r="K45" s="38">
        <v>12</v>
      </c>
      <c r="L45" s="61">
        <v>300</v>
      </c>
      <c r="M45" s="109"/>
      <c r="N45" s="110"/>
      <c r="O45" s="110"/>
      <c r="P45" s="110"/>
      <c r="Q45" s="95"/>
      <c r="R45" s="110"/>
    </row>
    <row r="46" spans="1:18" s="31" customFormat="1" ht="14.25" customHeight="1">
      <c r="A46" s="110"/>
      <c r="B46" s="111"/>
      <c r="C46" s="110"/>
      <c r="D46" s="110"/>
      <c r="E46" s="110"/>
      <c r="F46" s="110"/>
      <c r="G46" s="110"/>
      <c r="H46" s="65" t="s">
        <v>169</v>
      </c>
      <c r="I46" s="38" t="s">
        <v>33</v>
      </c>
      <c r="J46" s="61">
        <v>105</v>
      </c>
      <c r="K46" s="38">
        <v>12</v>
      </c>
      <c r="L46" s="61">
        <v>1260</v>
      </c>
      <c r="M46" s="109"/>
      <c r="N46" s="110"/>
      <c r="O46" s="110"/>
      <c r="P46" s="110"/>
      <c r="Q46" s="95"/>
      <c r="R46" s="110"/>
    </row>
    <row r="47" spans="1:18" s="31" customFormat="1" ht="14.25" customHeight="1">
      <c r="A47" s="110"/>
      <c r="B47" s="111"/>
      <c r="C47" s="110"/>
      <c r="D47" s="110"/>
      <c r="E47" s="110"/>
      <c r="F47" s="110"/>
      <c r="G47" s="110"/>
      <c r="H47" s="65" t="s">
        <v>167</v>
      </c>
      <c r="I47" s="38" t="s">
        <v>33</v>
      </c>
      <c r="J47" s="61">
        <v>126</v>
      </c>
      <c r="K47" s="38">
        <v>12</v>
      </c>
      <c r="L47" s="61">
        <v>1512</v>
      </c>
      <c r="M47" s="109"/>
      <c r="N47" s="110"/>
      <c r="O47" s="110"/>
      <c r="P47" s="110"/>
      <c r="Q47" s="95"/>
      <c r="R47" s="110"/>
    </row>
    <row r="48" spans="1:18" s="31" customFormat="1" ht="13.5">
      <c r="A48" s="110"/>
      <c r="B48" s="111"/>
      <c r="C48" s="110"/>
      <c r="D48" s="110"/>
      <c r="E48" s="110"/>
      <c r="F48" s="110"/>
      <c r="G48" s="110"/>
      <c r="H48" s="65" t="s">
        <v>170</v>
      </c>
      <c r="I48" s="38" t="s">
        <v>33</v>
      </c>
      <c r="J48" s="61">
        <v>224</v>
      </c>
      <c r="K48" s="38">
        <v>12</v>
      </c>
      <c r="L48" s="61">
        <v>2688</v>
      </c>
      <c r="M48" s="109"/>
      <c r="N48" s="110"/>
      <c r="O48" s="110"/>
      <c r="P48" s="110"/>
      <c r="Q48" s="94"/>
      <c r="R48" s="110"/>
    </row>
    <row r="49" spans="1:18" s="31" customFormat="1" ht="85.5" customHeight="1">
      <c r="A49" s="38" t="s">
        <v>171</v>
      </c>
      <c r="B49" s="65" t="s">
        <v>172</v>
      </c>
      <c r="C49" s="38" t="s">
        <v>173</v>
      </c>
      <c r="D49" s="38" t="s">
        <v>174</v>
      </c>
      <c r="E49" s="60">
        <v>43272</v>
      </c>
      <c r="F49" s="60">
        <v>44732</v>
      </c>
      <c r="G49" s="36" t="s">
        <v>24</v>
      </c>
      <c r="H49" s="65" t="s">
        <v>175</v>
      </c>
      <c r="I49" s="38" t="s">
        <v>80</v>
      </c>
      <c r="J49" s="61">
        <v>5000</v>
      </c>
      <c r="K49" s="38">
        <v>12</v>
      </c>
      <c r="L49" s="61">
        <v>60000</v>
      </c>
      <c r="M49" s="64">
        <v>60000</v>
      </c>
      <c r="N49" s="38" t="s">
        <v>176</v>
      </c>
      <c r="O49" s="38" t="s">
        <v>177</v>
      </c>
      <c r="P49" s="38" t="s">
        <v>178</v>
      </c>
      <c r="Q49" s="36" t="s">
        <v>179</v>
      </c>
      <c r="R49" s="38" t="s">
        <v>31</v>
      </c>
    </row>
    <row r="50" spans="1:18" s="31" customFormat="1" ht="99" customHeight="1">
      <c r="A50" s="38" t="s">
        <v>180</v>
      </c>
      <c r="B50" s="65" t="s">
        <v>181</v>
      </c>
      <c r="C50" s="38" t="s">
        <v>182</v>
      </c>
      <c r="D50" s="38" t="s">
        <v>183</v>
      </c>
      <c r="E50" s="60">
        <v>43272</v>
      </c>
      <c r="F50" s="60">
        <v>44733</v>
      </c>
      <c r="G50" s="36" t="s">
        <v>24</v>
      </c>
      <c r="H50" s="65" t="s">
        <v>184</v>
      </c>
      <c r="I50" s="38" t="s">
        <v>80</v>
      </c>
      <c r="J50" s="61">
        <v>2703.33</v>
      </c>
      <c r="K50" s="38">
        <v>12</v>
      </c>
      <c r="L50" s="61">
        <v>32439.96</v>
      </c>
      <c r="M50" s="64">
        <v>32439.96</v>
      </c>
      <c r="N50" s="38" t="s">
        <v>185</v>
      </c>
      <c r="O50" s="38" t="s">
        <v>186</v>
      </c>
      <c r="P50" s="38" t="s">
        <v>187</v>
      </c>
      <c r="Q50" s="36" t="s">
        <v>140</v>
      </c>
      <c r="R50" s="38" t="s">
        <v>31</v>
      </c>
    </row>
    <row r="51" spans="1:18" s="31" customFormat="1" ht="66" customHeight="1">
      <c r="A51" s="38" t="s">
        <v>188</v>
      </c>
      <c r="B51" s="65" t="s">
        <v>189</v>
      </c>
      <c r="C51" s="38" t="s">
        <v>190</v>
      </c>
      <c r="D51" s="38" t="s">
        <v>191</v>
      </c>
      <c r="E51" s="60" t="s">
        <v>192</v>
      </c>
      <c r="F51" s="60">
        <v>44722</v>
      </c>
      <c r="G51" s="36" t="s">
        <v>24</v>
      </c>
      <c r="H51" s="65" t="s">
        <v>193</v>
      </c>
      <c r="I51" s="38" t="s">
        <v>80</v>
      </c>
      <c r="J51" s="61">
        <v>115223</v>
      </c>
      <c r="K51" s="38">
        <v>1</v>
      </c>
      <c r="L51" s="61">
        <v>115223</v>
      </c>
      <c r="M51" s="64">
        <v>115223</v>
      </c>
      <c r="N51" s="38" t="s">
        <v>194</v>
      </c>
      <c r="O51" s="38" t="s">
        <v>195</v>
      </c>
      <c r="P51" s="38" t="s">
        <v>196</v>
      </c>
      <c r="Q51" s="36" t="s">
        <v>197</v>
      </c>
      <c r="R51" s="38" t="s">
        <v>198</v>
      </c>
    </row>
    <row r="52" spans="1:18" s="31" customFormat="1" ht="41.25">
      <c r="A52" s="91" t="s">
        <v>806</v>
      </c>
      <c r="B52" s="92" t="s">
        <v>807</v>
      </c>
      <c r="C52" s="87" t="s">
        <v>808</v>
      </c>
      <c r="D52" s="87" t="s">
        <v>809</v>
      </c>
      <c r="E52" s="86">
        <v>43313</v>
      </c>
      <c r="F52" s="86">
        <v>44773</v>
      </c>
      <c r="G52" s="87" t="s">
        <v>464</v>
      </c>
      <c r="H52" s="70" t="s">
        <v>810</v>
      </c>
      <c r="I52" s="71" t="s">
        <v>80</v>
      </c>
      <c r="J52" s="72">
        <v>360</v>
      </c>
      <c r="K52" s="71">
        <v>1</v>
      </c>
      <c r="L52" s="72">
        <v>360</v>
      </c>
      <c r="M52" s="89">
        <v>770280.08</v>
      </c>
      <c r="N52" s="90" t="s">
        <v>811</v>
      </c>
      <c r="O52" s="90" t="s">
        <v>812</v>
      </c>
      <c r="P52" s="90" t="s">
        <v>813</v>
      </c>
      <c r="Q52" s="122" t="s">
        <v>814</v>
      </c>
      <c r="R52" s="88" t="s">
        <v>31</v>
      </c>
    </row>
    <row r="53" spans="1:18" s="31" customFormat="1" ht="28.5" customHeight="1">
      <c r="A53" s="91"/>
      <c r="B53" s="92"/>
      <c r="C53" s="87"/>
      <c r="D53" s="87"/>
      <c r="E53" s="87"/>
      <c r="F53" s="87"/>
      <c r="G53" s="87"/>
      <c r="H53" s="70" t="s">
        <v>815</v>
      </c>
      <c r="I53" s="71" t="s">
        <v>80</v>
      </c>
      <c r="J53" s="72">
        <v>183.33</v>
      </c>
      <c r="K53" s="71">
        <v>2</v>
      </c>
      <c r="L53" s="72">
        <v>366.66</v>
      </c>
      <c r="M53" s="89"/>
      <c r="N53" s="90"/>
      <c r="O53" s="90"/>
      <c r="P53" s="90"/>
      <c r="Q53" s="123"/>
      <c r="R53" s="88"/>
    </row>
    <row r="54" spans="1:18" s="31" customFormat="1" ht="28.5" customHeight="1">
      <c r="A54" s="91"/>
      <c r="B54" s="92"/>
      <c r="C54" s="87"/>
      <c r="D54" s="87"/>
      <c r="E54" s="87"/>
      <c r="F54" s="87"/>
      <c r="G54" s="87"/>
      <c r="H54" s="70" t="s">
        <v>816</v>
      </c>
      <c r="I54" s="71" t="s">
        <v>80</v>
      </c>
      <c r="J54" s="72">
        <v>15</v>
      </c>
      <c r="K54" s="71">
        <v>8</v>
      </c>
      <c r="L54" s="72">
        <v>120</v>
      </c>
      <c r="M54" s="89"/>
      <c r="N54" s="90"/>
      <c r="O54" s="90"/>
      <c r="P54" s="90"/>
      <c r="Q54" s="123"/>
      <c r="R54" s="88"/>
    </row>
    <row r="55" spans="1:18" s="31" customFormat="1" ht="14.25" customHeight="1">
      <c r="A55" s="91"/>
      <c r="B55" s="92"/>
      <c r="C55" s="87"/>
      <c r="D55" s="87"/>
      <c r="E55" s="87"/>
      <c r="F55" s="87"/>
      <c r="G55" s="87"/>
      <c r="H55" s="70" t="s">
        <v>817</v>
      </c>
      <c r="I55" s="71" t="s">
        <v>80</v>
      </c>
      <c r="J55" s="72">
        <v>200</v>
      </c>
      <c r="K55" s="71">
        <v>30</v>
      </c>
      <c r="L55" s="72">
        <v>6000</v>
      </c>
      <c r="M55" s="89"/>
      <c r="N55" s="90"/>
      <c r="O55" s="90"/>
      <c r="P55" s="90"/>
      <c r="Q55" s="123"/>
      <c r="R55" s="88"/>
    </row>
    <row r="56" spans="1:18" s="31" customFormat="1" ht="28.5" customHeight="1">
      <c r="A56" s="91"/>
      <c r="B56" s="92"/>
      <c r="C56" s="87"/>
      <c r="D56" s="87"/>
      <c r="E56" s="87"/>
      <c r="F56" s="87"/>
      <c r="G56" s="87"/>
      <c r="H56" s="70" t="s">
        <v>818</v>
      </c>
      <c r="I56" s="71" t="s">
        <v>80</v>
      </c>
      <c r="J56" s="72">
        <v>80</v>
      </c>
      <c r="K56" s="71">
        <v>30</v>
      </c>
      <c r="L56" s="72">
        <v>2400</v>
      </c>
      <c r="M56" s="89"/>
      <c r="N56" s="90"/>
      <c r="O56" s="90"/>
      <c r="P56" s="90"/>
      <c r="Q56" s="123"/>
      <c r="R56" s="88"/>
    </row>
    <row r="57" spans="1:18" s="31" customFormat="1" ht="28.5" customHeight="1">
      <c r="A57" s="91"/>
      <c r="B57" s="92"/>
      <c r="C57" s="87"/>
      <c r="D57" s="87"/>
      <c r="E57" s="87"/>
      <c r="F57" s="87"/>
      <c r="G57" s="87"/>
      <c r="H57" s="70" t="s">
        <v>819</v>
      </c>
      <c r="I57" s="71" t="s">
        <v>80</v>
      </c>
      <c r="J57" s="72">
        <v>68.33</v>
      </c>
      <c r="K57" s="71">
        <v>2</v>
      </c>
      <c r="L57" s="72">
        <v>136.66</v>
      </c>
      <c r="M57" s="89"/>
      <c r="N57" s="90"/>
      <c r="O57" s="90"/>
      <c r="P57" s="90"/>
      <c r="Q57" s="123"/>
      <c r="R57" s="88"/>
    </row>
    <row r="58" spans="1:18" s="31" customFormat="1" ht="28.5" customHeight="1">
      <c r="A58" s="91"/>
      <c r="B58" s="92"/>
      <c r="C58" s="87"/>
      <c r="D58" s="87"/>
      <c r="E58" s="87"/>
      <c r="F58" s="87"/>
      <c r="G58" s="87"/>
      <c r="H58" s="70" t="s">
        <v>820</v>
      </c>
      <c r="I58" s="71" t="s">
        <v>80</v>
      </c>
      <c r="J58" s="72">
        <v>230</v>
      </c>
      <c r="K58" s="71">
        <v>1</v>
      </c>
      <c r="L58" s="72">
        <v>230</v>
      </c>
      <c r="M58" s="89"/>
      <c r="N58" s="90"/>
      <c r="O58" s="90"/>
      <c r="P58" s="90"/>
      <c r="Q58" s="123"/>
      <c r="R58" s="88"/>
    </row>
    <row r="59" spans="1:18" s="31" customFormat="1" ht="28.5" customHeight="1">
      <c r="A59" s="91"/>
      <c r="B59" s="92"/>
      <c r="C59" s="87"/>
      <c r="D59" s="87"/>
      <c r="E59" s="87"/>
      <c r="F59" s="87"/>
      <c r="G59" s="87"/>
      <c r="H59" s="70" t="s">
        <v>821</v>
      </c>
      <c r="I59" s="71" t="s">
        <v>80</v>
      </c>
      <c r="J59" s="72">
        <v>80</v>
      </c>
      <c r="K59" s="71">
        <v>60</v>
      </c>
      <c r="L59" s="72">
        <v>4800</v>
      </c>
      <c r="M59" s="89"/>
      <c r="N59" s="90"/>
      <c r="O59" s="90"/>
      <c r="P59" s="90"/>
      <c r="Q59" s="123"/>
      <c r="R59" s="88"/>
    </row>
    <row r="60" spans="1:18" s="31" customFormat="1" ht="28.5" customHeight="1">
      <c r="A60" s="91"/>
      <c r="B60" s="92"/>
      <c r="C60" s="87"/>
      <c r="D60" s="87"/>
      <c r="E60" s="87"/>
      <c r="F60" s="87"/>
      <c r="G60" s="87"/>
      <c r="H60" s="70" t="s">
        <v>822</v>
      </c>
      <c r="I60" s="71" t="s">
        <v>80</v>
      </c>
      <c r="J60" s="72">
        <v>70</v>
      </c>
      <c r="K60" s="71">
        <v>30</v>
      </c>
      <c r="L60" s="72">
        <v>2100</v>
      </c>
      <c r="M60" s="89"/>
      <c r="N60" s="90"/>
      <c r="O60" s="90"/>
      <c r="P60" s="90"/>
      <c r="Q60" s="123"/>
      <c r="R60" s="88"/>
    </row>
    <row r="61" spans="1:18" s="31" customFormat="1" ht="28.5" customHeight="1">
      <c r="A61" s="91"/>
      <c r="B61" s="92"/>
      <c r="C61" s="87"/>
      <c r="D61" s="87"/>
      <c r="E61" s="87"/>
      <c r="F61" s="87"/>
      <c r="G61" s="87"/>
      <c r="H61" s="70" t="s">
        <v>823</v>
      </c>
      <c r="I61" s="71" t="s">
        <v>80</v>
      </c>
      <c r="J61" s="72">
        <v>68.33</v>
      </c>
      <c r="K61" s="71">
        <v>2</v>
      </c>
      <c r="L61" s="72">
        <v>136.66</v>
      </c>
      <c r="M61" s="89"/>
      <c r="N61" s="90"/>
      <c r="O61" s="90"/>
      <c r="P61" s="90"/>
      <c r="Q61" s="123"/>
      <c r="R61" s="88"/>
    </row>
    <row r="62" spans="1:18" s="31" customFormat="1" ht="28.5" customHeight="1">
      <c r="A62" s="91"/>
      <c r="B62" s="92"/>
      <c r="C62" s="87"/>
      <c r="D62" s="87"/>
      <c r="E62" s="87"/>
      <c r="F62" s="87"/>
      <c r="G62" s="87"/>
      <c r="H62" s="70" t="s">
        <v>824</v>
      </c>
      <c r="I62" s="71" t="s">
        <v>80</v>
      </c>
      <c r="J62" s="72">
        <v>70</v>
      </c>
      <c r="K62" s="71">
        <v>17</v>
      </c>
      <c r="L62" s="72">
        <v>1190</v>
      </c>
      <c r="M62" s="89"/>
      <c r="N62" s="90"/>
      <c r="O62" s="90"/>
      <c r="P62" s="90"/>
      <c r="Q62" s="123"/>
      <c r="R62" s="88"/>
    </row>
    <row r="63" spans="1:18" s="31" customFormat="1" ht="28.5" customHeight="1">
      <c r="A63" s="91"/>
      <c r="B63" s="92"/>
      <c r="C63" s="87"/>
      <c r="D63" s="87"/>
      <c r="E63" s="87"/>
      <c r="F63" s="87"/>
      <c r="G63" s="87"/>
      <c r="H63" s="70" t="s">
        <v>825</v>
      </c>
      <c r="I63" s="71" t="s">
        <v>80</v>
      </c>
      <c r="J63" s="72">
        <v>333.33</v>
      </c>
      <c r="K63" s="71">
        <v>17</v>
      </c>
      <c r="L63" s="72">
        <v>5666.61</v>
      </c>
      <c r="M63" s="89"/>
      <c r="N63" s="90"/>
      <c r="O63" s="90"/>
      <c r="P63" s="90"/>
      <c r="Q63" s="123"/>
      <c r="R63" s="88"/>
    </row>
    <row r="64" spans="1:18" s="31" customFormat="1" ht="28.5" customHeight="1">
      <c r="A64" s="91"/>
      <c r="B64" s="92"/>
      <c r="C64" s="87"/>
      <c r="D64" s="87"/>
      <c r="E64" s="87"/>
      <c r="F64" s="87"/>
      <c r="G64" s="87"/>
      <c r="H64" s="70" t="s">
        <v>826</v>
      </c>
      <c r="I64" s="71" t="s">
        <v>80</v>
      </c>
      <c r="J64" s="72">
        <v>150</v>
      </c>
      <c r="K64" s="71">
        <v>1</v>
      </c>
      <c r="L64" s="72">
        <v>150</v>
      </c>
      <c r="M64" s="89"/>
      <c r="N64" s="90"/>
      <c r="O64" s="90"/>
      <c r="P64" s="90"/>
      <c r="Q64" s="123"/>
      <c r="R64" s="88"/>
    </row>
    <row r="65" spans="1:18" s="31" customFormat="1" ht="28.5" customHeight="1">
      <c r="A65" s="91"/>
      <c r="B65" s="92"/>
      <c r="C65" s="87"/>
      <c r="D65" s="87"/>
      <c r="E65" s="87"/>
      <c r="F65" s="87"/>
      <c r="G65" s="87"/>
      <c r="H65" s="70" t="s">
        <v>827</v>
      </c>
      <c r="I65" s="71" t="s">
        <v>80</v>
      </c>
      <c r="J65" s="72">
        <v>350</v>
      </c>
      <c r="K65" s="71">
        <v>30</v>
      </c>
      <c r="L65" s="72">
        <v>10500</v>
      </c>
      <c r="M65" s="89"/>
      <c r="N65" s="90"/>
      <c r="O65" s="90"/>
      <c r="P65" s="90"/>
      <c r="Q65" s="123"/>
      <c r="R65" s="88"/>
    </row>
    <row r="66" spans="1:18" s="31" customFormat="1" ht="28.5" customHeight="1">
      <c r="A66" s="91"/>
      <c r="B66" s="92"/>
      <c r="C66" s="87"/>
      <c r="D66" s="87"/>
      <c r="E66" s="87"/>
      <c r="F66" s="87"/>
      <c r="G66" s="87"/>
      <c r="H66" s="70" t="s">
        <v>828</v>
      </c>
      <c r="I66" s="71" t="s">
        <v>80</v>
      </c>
      <c r="J66" s="72">
        <v>63.33</v>
      </c>
      <c r="K66" s="71">
        <v>34</v>
      </c>
      <c r="L66" s="72">
        <v>2153.22</v>
      </c>
      <c r="M66" s="89"/>
      <c r="N66" s="90"/>
      <c r="O66" s="90"/>
      <c r="P66" s="90"/>
      <c r="Q66" s="123"/>
      <c r="R66" s="88"/>
    </row>
    <row r="67" spans="1:18" s="31" customFormat="1" ht="28.5" customHeight="1">
      <c r="A67" s="91"/>
      <c r="B67" s="92"/>
      <c r="C67" s="87"/>
      <c r="D67" s="87"/>
      <c r="E67" s="87"/>
      <c r="F67" s="87"/>
      <c r="G67" s="87"/>
      <c r="H67" s="70" t="s">
        <v>829</v>
      </c>
      <c r="I67" s="71" t="s">
        <v>80</v>
      </c>
      <c r="J67" s="72">
        <v>80</v>
      </c>
      <c r="K67" s="71">
        <v>17</v>
      </c>
      <c r="L67" s="72">
        <v>1360</v>
      </c>
      <c r="M67" s="89"/>
      <c r="N67" s="90"/>
      <c r="O67" s="90"/>
      <c r="P67" s="90"/>
      <c r="Q67" s="123"/>
      <c r="R67" s="88"/>
    </row>
    <row r="68" spans="1:18" s="31" customFormat="1" ht="28.5" customHeight="1">
      <c r="A68" s="91"/>
      <c r="B68" s="92"/>
      <c r="C68" s="87"/>
      <c r="D68" s="87"/>
      <c r="E68" s="87"/>
      <c r="F68" s="87"/>
      <c r="G68" s="87"/>
      <c r="H68" s="70" t="s">
        <v>830</v>
      </c>
      <c r="I68" s="71" t="s">
        <v>80</v>
      </c>
      <c r="J68" s="72">
        <v>110</v>
      </c>
      <c r="K68" s="71">
        <v>2</v>
      </c>
      <c r="L68" s="72">
        <v>220</v>
      </c>
      <c r="M68" s="89"/>
      <c r="N68" s="90"/>
      <c r="O68" s="90"/>
      <c r="P68" s="90"/>
      <c r="Q68" s="123"/>
      <c r="R68" s="88"/>
    </row>
    <row r="69" spans="1:18" s="31" customFormat="1" ht="28.5" customHeight="1">
      <c r="A69" s="91"/>
      <c r="B69" s="92"/>
      <c r="C69" s="87"/>
      <c r="D69" s="87"/>
      <c r="E69" s="87"/>
      <c r="F69" s="87"/>
      <c r="G69" s="87"/>
      <c r="H69" s="70" t="s">
        <v>831</v>
      </c>
      <c r="I69" s="71" t="s">
        <v>80</v>
      </c>
      <c r="J69" s="72">
        <v>28.33</v>
      </c>
      <c r="K69" s="71">
        <v>100</v>
      </c>
      <c r="L69" s="72">
        <v>2833</v>
      </c>
      <c r="M69" s="89"/>
      <c r="N69" s="90"/>
      <c r="O69" s="90"/>
      <c r="P69" s="90"/>
      <c r="Q69" s="123"/>
      <c r="R69" s="88"/>
    </row>
    <row r="70" spans="1:18" s="31" customFormat="1" ht="28.5" customHeight="1">
      <c r="A70" s="91"/>
      <c r="B70" s="92"/>
      <c r="C70" s="87"/>
      <c r="D70" s="87"/>
      <c r="E70" s="87"/>
      <c r="F70" s="87"/>
      <c r="G70" s="87"/>
      <c r="H70" s="70" t="s">
        <v>832</v>
      </c>
      <c r="I70" s="71" t="s">
        <v>80</v>
      </c>
      <c r="J70" s="72">
        <v>10</v>
      </c>
      <c r="K70" s="71">
        <v>120</v>
      </c>
      <c r="L70" s="72">
        <v>1200</v>
      </c>
      <c r="M70" s="89"/>
      <c r="N70" s="90"/>
      <c r="O70" s="90"/>
      <c r="P70" s="90"/>
      <c r="Q70" s="123"/>
      <c r="R70" s="88"/>
    </row>
    <row r="71" spans="1:18" s="31" customFormat="1" ht="28.5" customHeight="1">
      <c r="A71" s="91"/>
      <c r="B71" s="92"/>
      <c r="C71" s="87"/>
      <c r="D71" s="87"/>
      <c r="E71" s="87"/>
      <c r="F71" s="87"/>
      <c r="G71" s="87"/>
      <c r="H71" s="70" t="s">
        <v>833</v>
      </c>
      <c r="I71" s="71" t="s">
        <v>80</v>
      </c>
      <c r="J71" s="72">
        <v>3.9</v>
      </c>
      <c r="K71" s="71">
        <v>200</v>
      </c>
      <c r="L71" s="72">
        <v>780</v>
      </c>
      <c r="M71" s="89"/>
      <c r="N71" s="90"/>
      <c r="O71" s="90"/>
      <c r="P71" s="90"/>
      <c r="Q71" s="123"/>
      <c r="R71" s="88"/>
    </row>
    <row r="72" spans="1:18" s="31" customFormat="1" ht="42.75" customHeight="1">
      <c r="A72" s="91"/>
      <c r="B72" s="92"/>
      <c r="C72" s="87"/>
      <c r="D72" s="87"/>
      <c r="E72" s="87"/>
      <c r="F72" s="87"/>
      <c r="G72" s="87"/>
      <c r="H72" s="70" t="s">
        <v>834</v>
      </c>
      <c r="I72" s="71" t="s">
        <v>80</v>
      </c>
      <c r="J72" s="72">
        <v>360</v>
      </c>
      <c r="K72" s="71">
        <v>1</v>
      </c>
      <c r="L72" s="72">
        <v>360</v>
      </c>
      <c r="M72" s="89"/>
      <c r="N72" s="90"/>
      <c r="O72" s="90"/>
      <c r="P72" s="90"/>
      <c r="Q72" s="123"/>
      <c r="R72" s="88"/>
    </row>
    <row r="73" spans="1:18" s="31" customFormat="1" ht="33" customHeight="1">
      <c r="A73" s="91"/>
      <c r="B73" s="92"/>
      <c r="C73" s="87"/>
      <c r="D73" s="87"/>
      <c r="E73" s="87"/>
      <c r="F73" s="87"/>
      <c r="G73" s="87"/>
      <c r="H73" s="70" t="s">
        <v>835</v>
      </c>
      <c r="I73" s="71" t="s">
        <v>80</v>
      </c>
      <c r="J73" s="72">
        <v>230</v>
      </c>
      <c r="K73" s="71">
        <v>1</v>
      </c>
      <c r="L73" s="72">
        <v>230</v>
      </c>
      <c r="M73" s="89"/>
      <c r="N73" s="90"/>
      <c r="O73" s="90"/>
      <c r="P73" s="90"/>
      <c r="Q73" s="123"/>
      <c r="R73" s="88"/>
    </row>
    <row r="74" spans="1:18" s="31" customFormat="1" ht="28.5" customHeight="1">
      <c r="A74" s="91"/>
      <c r="B74" s="92"/>
      <c r="C74" s="87"/>
      <c r="D74" s="87"/>
      <c r="E74" s="87"/>
      <c r="F74" s="87"/>
      <c r="G74" s="87"/>
      <c r="H74" s="70" t="s">
        <v>836</v>
      </c>
      <c r="I74" s="71" t="s">
        <v>80</v>
      </c>
      <c r="J74" s="72">
        <v>140</v>
      </c>
      <c r="K74" s="71">
        <v>1</v>
      </c>
      <c r="L74" s="72">
        <v>140</v>
      </c>
      <c r="M74" s="89"/>
      <c r="N74" s="90"/>
      <c r="O74" s="90"/>
      <c r="P74" s="90"/>
      <c r="Q74" s="123"/>
      <c r="R74" s="88"/>
    </row>
    <row r="75" spans="1:18" s="31" customFormat="1" ht="35.25" customHeight="1">
      <c r="A75" s="91"/>
      <c r="B75" s="92"/>
      <c r="C75" s="87"/>
      <c r="D75" s="87"/>
      <c r="E75" s="87"/>
      <c r="F75" s="87"/>
      <c r="G75" s="87"/>
      <c r="H75" s="70" t="s">
        <v>837</v>
      </c>
      <c r="I75" s="71" t="s">
        <v>80</v>
      </c>
      <c r="J75" s="72">
        <v>10</v>
      </c>
      <c r="K75" s="71">
        <v>68</v>
      </c>
      <c r="L75" s="72">
        <v>680</v>
      </c>
      <c r="M75" s="89"/>
      <c r="N75" s="90"/>
      <c r="O75" s="90"/>
      <c r="P75" s="90"/>
      <c r="Q75" s="123"/>
      <c r="R75" s="88"/>
    </row>
    <row r="76" spans="1:18" s="31" customFormat="1" ht="27">
      <c r="A76" s="91"/>
      <c r="B76" s="92"/>
      <c r="C76" s="87"/>
      <c r="D76" s="87"/>
      <c r="E76" s="87"/>
      <c r="F76" s="87"/>
      <c r="G76" s="87"/>
      <c r="H76" s="70" t="s">
        <v>838</v>
      </c>
      <c r="I76" s="71" t="s">
        <v>80</v>
      </c>
      <c r="J76" s="72">
        <v>31.67</v>
      </c>
      <c r="K76" s="71">
        <v>16</v>
      </c>
      <c r="L76" s="72">
        <v>506.72</v>
      </c>
      <c r="M76" s="89"/>
      <c r="N76" s="90"/>
      <c r="O76" s="90"/>
      <c r="P76" s="90"/>
      <c r="Q76" s="123"/>
      <c r="R76" s="88"/>
    </row>
    <row r="77" spans="1:18" s="31" customFormat="1" ht="27">
      <c r="A77" s="91"/>
      <c r="B77" s="92"/>
      <c r="C77" s="87"/>
      <c r="D77" s="87"/>
      <c r="E77" s="87"/>
      <c r="F77" s="87"/>
      <c r="G77" s="87"/>
      <c r="H77" s="70" t="s">
        <v>839</v>
      </c>
      <c r="I77" s="71" t="s">
        <v>80</v>
      </c>
      <c r="J77" s="72">
        <v>140</v>
      </c>
      <c r="K77" s="71">
        <v>1</v>
      </c>
      <c r="L77" s="72">
        <v>140</v>
      </c>
      <c r="M77" s="89"/>
      <c r="N77" s="90"/>
      <c r="O77" s="90"/>
      <c r="P77" s="90"/>
      <c r="Q77" s="123"/>
      <c r="R77" s="88"/>
    </row>
    <row r="78" spans="1:18" s="31" customFormat="1" ht="27">
      <c r="A78" s="91"/>
      <c r="B78" s="92"/>
      <c r="C78" s="87"/>
      <c r="D78" s="87"/>
      <c r="E78" s="87"/>
      <c r="F78" s="87"/>
      <c r="G78" s="87"/>
      <c r="H78" s="70" t="s">
        <v>840</v>
      </c>
      <c r="I78" s="71" t="s">
        <v>80</v>
      </c>
      <c r="J78" s="72">
        <v>50</v>
      </c>
      <c r="K78" s="71">
        <v>34</v>
      </c>
      <c r="L78" s="72">
        <v>1700</v>
      </c>
      <c r="M78" s="89"/>
      <c r="N78" s="90"/>
      <c r="O78" s="90"/>
      <c r="P78" s="90"/>
      <c r="Q78" s="123"/>
      <c r="R78" s="88"/>
    </row>
    <row r="79" spans="1:18" s="31" customFormat="1" ht="27">
      <c r="A79" s="91"/>
      <c r="B79" s="92"/>
      <c r="C79" s="87"/>
      <c r="D79" s="87"/>
      <c r="E79" s="87"/>
      <c r="F79" s="87"/>
      <c r="G79" s="87"/>
      <c r="H79" s="70" t="s">
        <v>841</v>
      </c>
      <c r="I79" s="71" t="s">
        <v>80</v>
      </c>
      <c r="J79" s="72">
        <v>15</v>
      </c>
      <c r="K79" s="71">
        <v>8</v>
      </c>
      <c r="L79" s="72">
        <v>120</v>
      </c>
      <c r="M79" s="89"/>
      <c r="N79" s="90"/>
      <c r="O79" s="90"/>
      <c r="P79" s="90"/>
      <c r="Q79" s="123"/>
      <c r="R79" s="88"/>
    </row>
    <row r="80" spans="1:18" s="31" customFormat="1" ht="27">
      <c r="A80" s="91"/>
      <c r="B80" s="92"/>
      <c r="C80" s="87"/>
      <c r="D80" s="87"/>
      <c r="E80" s="87"/>
      <c r="F80" s="87"/>
      <c r="G80" s="87"/>
      <c r="H80" s="70" t="s">
        <v>842</v>
      </c>
      <c r="I80" s="71" t="s">
        <v>80</v>
      </c>
      <c r="J80" s="72">
        <v>183.33</v>
      </c>
      <c r="K80" s="71">
        <v>50</v>
      </c>
      <c r="L80" s="72">
        <v>9166.5</v>
      </c>
      <c r="M80" s="89"/>
      <c r="N80" s="90"/>
      <c r="O80" s="90"/>
      <c r="P80" s="90"/>
      <c r="Q80" s="123"/>
      <c r="R80" s="88"/>
    </row>
    <row r="81" spans="1:18" s="31" customFormat="1" ht="28.5" customHeight="1">
      <c r="A81" s="91"/>
      <c r="B81" s="92"/>
      <c r="C81" s="87"/>
      <c r="D81" s="87"/>
      <c r="E81" s="87"/>
      <c r="F81" s="87"/>
      <c r="G81" s="87"/>
      <c r="H81" s="70" t="s">
        <v>843</v>
      </c>
      <c r="I81" s="71" t="s">
        <v>80</v>
      </c>
      <c r="J81" s="72">
        <v>63.33</v>
      </c>
      <c r="K81" s="71">
        <v>52</v>
      </c>
      <c r="L81" s="72">
        <v>3293.16</v>
      </c>
      <c r="M81" s="89"/>
      <c r="N81" s="90"/>
      <c r="O81" s="90"/>
      <c r="P81" s="90"/>
      <c r="Q81" s="123"/>
      <c r="R81" s="88"/>
    </row>
    <row r="82" spans="1:18" s="31" customFormat="1" ht="28.5" customHeight="1">
      <c r="A82" s="91"/>
      <c r="B82" s="92"/>
      <c r="C82" s="87"/>
      <c r="D82" s="87"/>
      <c r="E82" s="87"/>
      <c r="F82" s="87"/>
      <c r="G82" s="87"/>
      <c r="H82" s="70" t="s">
        <v>844</v>
      </c>
      <c r="I82" s="71" t="s">
        <v>80</v>
      </c>
      <c r="J82" s="72">
        <v>50</v>
      </c>
      <c r="K82" s="71">
        <v>60</v>
      </c>
      <c r="L82" s="72">
        <v>3000</v>
      </c>
      <c r="M82" s="89"/>
      <c r="N82" s="90"/>
      <c r="O82" s="90"/>
      <c r="P82" s="90"/>
      <c r="Q82" s="123"/>
      <c r="R82" s="88"/>
    </row>
    <row r="83" spans="1:18" s="31" customFormat="1" ht="27">
      <c r="A83" s="91"/>
      <c r="B83" s="92"/>
      <c r="C83" s="87"/>
      <c r="D83" s="87"/>
      <c r="E83" s="87"/>
      <c r="F83" s="87"/>
      <c r="G83" s="87"/>
      <c r="H83" s="70" t="s">
        <v>845</v>
      </c>
      <c r="I83" s="71" t="s">
        <v>80</v>
      </c>
      <c r="J83" s="72">
        <v>3.57</v>
      </c>
      <c r="K83" s="71">
        <v>1100</v>
      </c>
      <c r="L83" s="72">
        <v>3927</v>
      </c>
      <c r="M83" s="89"/>
      <c r="N83" s="90"/>
      <c r="O83" s="90"/>
      <c r="P83" s="90"/>
      <c r="Q83" s="123"/>
      <c r="R83" s="88"/>
    </row>
    <row r="84" spans="1:18" s="31" customFormat="1" ht="27">
      <c r="A84" s="91"/>
      <c r="B84" s="92"/>
      <c r="C84" s="87"/>
      <c r="D84" s="87"/>
      <c r="E84" s="87"/>
      <c r="F84" s="87"/>
      <c r="G84" s="87"/>
      <c r="H84" s="70" t="s">
        <v>846</v>
      </c>
      <c r="I84" s="71" t="s">
        <v>80</v>
      </c>
      <c r="J84" s="72">
        <v>150</v>
      </c>
      <c r="K84" s="71">
        <v>1</v>
      </c>
      <c r="L84" s="72">
        <v>150</v>
      </c>
      <c r="M84" s="89"/>
      <c r="N84" s="90"/>
      <c r="O84" s="90"/>
      <c r="P84" s="90"/>
      <c r="Q84" s="123"/>
      <c r="R84" s="88"/>
    </row>
    <row r="85" spans="1:18" s="31" customFormat="1" ht="27">
      <c r="A85" s="91"/>
      <c r="B85" s="92"/>
      <c r="C85" s="87"/>
      <c r="D85" s="87"/>
      <c r="E85" s="87"/>
      <c r="F85" s="87"/>
      <c r="G85" s="87"/>
      <c r="H85" s="70" t="s">
        <v>847</v>
      </c>
      <c r="I85" s="71" t="s">
        <v>80</v>
      </c>
      <c r="J85" s="72">
        <v>200</v>
      </c>
      <c r="K85" s="71">
        <v>17</v>
      </c>
      <c r="L85" s="72">
        <v>3400</v>
      </c>
      <c r="M85" s="89"/>
      <c r="N85" s="90"/>
      <c r="O85" s="90"/>
      <c r="P85" s="90"/>
      <c r="Q85" s="123"/>
      <c r="R85" s="88"/>
    </row>
    <row r="86" spans="1:18" s="31" customFormat="1" ht="41.25">
      <c r="A86" s="91"/>
      <c r="B86" s="92"/>
      <c r="C86" s="87"/>
      <c r="D86" s="87"/>
      <c r="E86" s="87"/>
      <c r="F86" s="87"/>
      <c r="G86" s="87"/>
      <c r="H86" s="70" t="s">
        <v>848</v>
      </c>
      <c r="I86" s="71" t="s">
        <v>80</v>
      </c>
      <c r="J86" s="72">
        <v>130</v>
      </c>
      <c r="K86" s="71">
        <v>3903</v>
      </c>
      <c r="L86" s="72">
        <v>507390</v>
      </c>
      <c r="M86" s="89"/>
      <c r="N86" s="90"/>
      <c r="O86" s="90"/>
      <c r="P86" s="90"/>
      <c r="Q86" s="123"/>
      <c r="R86" s="88"/>
    </row>
    <row r="87" spans="1:18" s="31" customFormat="1" ht="13.5">
      <c r="A87" s="91"/>
      <c r="B87" s="92"/>
      <c r="C87" s="87"/>
      <c r="D87" s="87"/>
      <c r="E87" s="87"/>
      <c r="F87" s="87"/>
      <c r="G87" s="87"/>
      <c r="H87" s="70" t="s">
        <v>849</v>
      </c>
      <c r="I87" s="71" t="s">
        <v>80</v>
      </c>
      <c r="J87" s="72">
        <v>193200.55</v>
      </c>
      <c r="K87" s="71">
        <v>1</v>
      </c>
      <c r="L87" s="72">
        <v>193200.55</v>
      </c>
      <c r="M87" s="89"/>
      <c r="N87" s="90"/>
      <c r="O87" s="90"/>
      <c r="P87" s="90"/>
      <c r="Q87" s="123"/>
      <c r="R87" s="88"/>
    </row>
    <row r="88" spans="1:18" s="31" customFormat="1" ht="27">
      <c r="A88" s="91"/>
      <c r="B88" s="92"/>
      <c r="C88" s="87"/>
      <c r="D88" s="87"/>
      <c r="E88" s="87"/>
      <c r="F88" s="87"/>
      <c r="G88" s="87"/>
      <c r="H88" s="70" t="s">
        <v>850</v>
      </c>
      <c r="I88" s="71" t="s">
        <v>80</v>
      </c>
      <c r="J88" s="72">
        <v>86.67</v>
      </c>
      <c r="K88" s="71">
        <v>2</v>
      </c>
      <c r="L88" s="72">
        <v>173.34</v>
      </c>
      <c r="M88" s="89"/>
      <c r="N88" s="90"/>
      <c r="O88" s="90"/>
      <c r="P88" s="90"/>
      <c r="Q88" s="124"/>
      <c r="R88" s="88"/>
    </row>
    <row r="89" spans="1:18" s="31" customFormat="1" ht="54.75">
      <c r="A89" s="38" t="s">
        <v>199</v>
      </c>
      <c r="B89" s="65" t="s">
        <v>200</v>
      </c>
      <c r="C89" s="38" t="s">
        <v>201</v>
      </c>
      <c r="D89" s="38" t="s">
        <v>202</v>
      </c>
      <c r="E89" s="38" t="s">
        <v>203</v>
      </c>
      <c r="F89" s="38" t="s">
        <v>204</v>
      </c>
      <c r="G89" s="38" t="s">
        <v>24</v>
      </c>
      <c r="H89" s="65" t="s">
        <v>205</v>
      </c>
      <c r="I89" s="38" t="s">
        <v>33</v>
      </c>
      <c r="J89" s="61">
        <v>85000</v>
      </c>
      <c r="K89" s="38">
        <v>60</v>
      </c>
      <c r="L89" s="61">
        <v>5100000</v>
      </c>
      <c r="M89" s="64">
        <v>5100000</v>
      </c>
      <c r="N89" s="38" t="s">
        <v>206</v>
      </c>
      <c r="O89" s="38" t="s">
        <v>207</v>
      </c>
      <c r="P89" s="38" t="s">
        <v>208</v>
      </c>
      <c r="Q89" s="36" t="s">
        <v>179</v>
      </c>
      <c r="R89" s="38" t="s">
        <v>198</v>
      </c>
    </row>
    <row r="90" spans="1:18" s="31" customFormat="1" ht="13.5" customHeight="1">
      <c r="A90" s="110" t="s">
        <v>209</v>
      </c>
      <c r="B90" s="111" t="s">
        <v>210</v>
      </c>
      <c r="C90" s="110" t="s">
        <v>211</v>
      </c>
      <c r="D90" s="110" t="s">
        <v>212</v>
      </c>
      <c r="E90" s="110" t="s">
        <v>213</v>
      </c>
      <c r="F90" s="105">
        <v>44838</v>
      </c>
      <c r="G90" s="110" t="s">
        <v>24</v>
      </c>
      <c r="H90" s="65" t="s">
        <v>214</v>
      </c>
      <c r="I90" s="38" t="s">
        <v>33</v>
      </c>
      <c r="J90" s="61">
        <v>75</v>
      </c>
      <c r="K90" s="38">
        <v>12</v>
      </c>
      <c r="L90" s="61">
        <v>900</v>
      </c>
      <c r="M90" s="109">
        <v>109503.12</v>
      </c>
      <c r="N90" s="110" t="s">
        <v>75</v>
      </c>
      <c r="O90" s="110" t="s">
        <v>76</v>
      </c>
      <c r="P90" s="110" t="s">
        <v>215</v>
      </c>
      <c r="Q90" s="93" t="s">
        <v>216</v>
      </c>
      <c r="R90" s="110" t="s">
        <v>31</v>
      </c>
    </row>
    <row r="91" spans="1:18" s="31" customFormat="1" ht="42.75" customHeight="1">
      <c r="A91" s="110"/>
      <c r="B91" s="111"/>
      <c r="C91" s="110"/>
      <c r="D91" s="110"/>
      <c r="E91" s="110"/>
      <c r="F91" s="110"/>
      <c r="G91" s="110"/>
      <c r="H91" s="65" t="s">
        <v>217</v>
      </c>
      <c r="I91" s="38" t="s">
        <v>33</v>
      </c>
      <c r="J91" s="61">
        <v>50</v>
      </c>
      <c r="K91" s="38">
        <v>12</v>
      </c>
      <c r="L91" s="61">
        <v>600</v>
      </c>
      <c r="M91" s="109"/>
      <c r="N91" s="110"/>
      <c r="O91" s="110"/>
      <c r="P91" s="110"/>
      <c r="Q91" s="95"/>
      <c r="R91" s="110"/>
    </row>
    <row r="92" spans="1:18" s="31" customFormat="1" ht="28.5" customHeight="1">
      <c r="A92" s="110"/>
      <c r="B92" s="111"/>
      <c r="C92" s="110"/>
      <c r="D92" s="110"/>
      <c r="E92" s="110"/>
      <c r="F92" s="110"/>
      <c r="G92" s="110"/>
      <c r="H92" s="65" t="s">
        <v>218</v>
      </c>
      <c r="I92" s="38" t="s">
        <v>33</v>
      </c>
      <c r="J92" s="61">
        <v>0</v>
      </c>
      <c r="K92" s="38">
        <v>12</v>
      </c>
      <c r="L92" s="61">
        <v>0</v>
      </c>
      <c r="M92" s="109"/>
      <c r="N92" s="110"/>
      <c r="O92" s="110"/>
      <c r="P92" s="110"/>
      <c r="Q92" s="95"/>
      <c r="R92" s="110"/>
    </row>
    <row r="93" spans="1:18" s="31" customFormat="1" ht="14.25" customHeight="1">
      <c r="A93" s="110"/>
      <c r="B93" s="111"/>
      <c r="C93" s="110"/>
      <c r="D93" s="110"/>
      <c r="E93" s="110"/>
      <c r="F93" s="110"/>
      <c r="G93" s="110"/>
      <c r="H93" s="65" t="s">
        <v>219</v>
      </c>
      <c r="I93" s="38" t="s">
        <v>33</v>
      </c>
      <c r="J93" s="61">
        <v>191.26</v>
      </c>
      <c r="K93" s="38">
        <v>12</v>
      </c>
      <c r="L93" s="61">
        <v>2295.12</v>
      </c>
      <c r="M93" s="109"/>
      <c r="N93" s="110"/>
      <c r="O93" s="110"/>
      <c r="P93" s="110"/>
      <c r="Q93" s="95"/>
      <c r="R93" s="110"/>
    </row>
    <row r="94" spans="1:18" s="31" customFormat="1" ht="28.5" customHeight="1">
      <c r="A94" s="110"/>
      <c r="B94" s="111"/>
      <c r="C94" s="110"/>
      <c r="D94" s="110"/>
      <c r="E94" s="110"/>
      <c r="F94" s="110"/>
      <c r="G94" s="110"/>
      <c r="H94" s="65" t="s">
        <v>220</v>
      </c>
      <c r="I94" s="38" t="s">
        <v>33</v>
      </c>
      <c r="J94" s="61">
        <v>1800</v>
      </c>
      <c r="K94" s="38">
        <v>12</v>
      </c>
      <c r="L94" s="61">
        <v>21600</v>
      </c>
      <c r="M94" s="109"/>
      <c r="N94" s="110"/>
      <c r="O94" s="110"/>
      <c r="P94" s="110"/>
      <c r="Q94" s="95"/>
      <c r="R94" s="110"/>
    </row>
    <row r="95" spans="1:18" s="31" customFormat="1" ht="45" customHeight="1">
      <c r="A95" s="110"/>
      <c r="B95" s="111"/>
      <c r="C95" s="110"/>
      <c r="D95" s="110"/>
      <c r="E95" s="110"/>
      <c r="F95" s="110"/>
      <c r="G95" s="110"/>
      <c r="H95" s="65" t="s">
        <v>221</v>
      </c>
      <c r="I95" s="38" t="s">
        <v>33</v>
      </c>
      <c r="J95" s="61">
        <v>600</v>
      </c>
      <c r="K95" s="38">
        <v>12</v>
      </c>
      <c r="L95" s="61">
        <v>7200</v>
      </c>
      <c r="M95" s="109"/>
      <c r="N95" s="110"/>
      <c r="O95" s="110"/>
      <c r="P95" s="110"/>
      <c r="Q95" s="95"/>
      <c r="R95" s="110"/>
    </row>
    <row r="96" spans="1:18" s="31" customFormat="1" ht="28.5" customHeight="1">
      <c r="A96" s="110"/>
      <c r="B96" s="111"/>
      <c r="C96" s="110"/>
      <c r="D96" s="110"/>
      <c r="E96" s="110"/>
      <c r="F96" s="110"/>
      <c r="G96" s="110"/>
      <c r="H96" s="65" t="s">
        <v>222</v>
      </c>
      <c r="I96" s="38" t="s">
        <v>33</v>
      </c>
      <c r="J96" s="61">
        <v>0</v>
      </c>
      <c r="K96" s="38">
        <v>1</v>
      </c>
      <c r="L96" s="61">
        <v>0</v>
      </c>
      <c r="M96" s="109"/>
      <c r="N96" s="110"/>
      <c r="O96" s="110"/>
      <c r="P96" s="110"/>
      <c r="Q96" s="95"/>
      <c r="R96" s="110"/>
    </row>
    <row r="97" spans="1:18" s="31" customFormat="1" ht="28.5" customHeight="1">
      <c r="A97" s="110"/>
      <c r="B97" s="111"/>
      <c r="C97" s="110"/>
      <c r="D97" s="110"/>
      <c r="E97" s="110"/>
      <c r="F97" s="110"/>
      <c r="G97" s="110"/>
      <c r="H97" s="65" t="s">
        <v>223</v>
      </c>
      <c r="I97" s="38" t="s">
        <v>33</v>
      </c>
      <c r="J97" s="61">
        <v>0</v>
      </c>
      <c r="K97" s="38">
        <v>12</v>
      </c>
      <c r="L97" s="61">
        <v>0</v>
      </c>
      <c r="M97" s="109"/>
      <c r="N97" s="110"/>
      <c r="O97" s="110"/>
      <c r="P97" s="110"/>
      <c r="Q97" s="95"/>
      <c r="R97" s="110"/>
    </row>
    <row r="98" spans="1:18" s="31" customFormat="1" ht="28.5" customHeight="1">
      <c r="A98" s="110"/>
      <c r="B98" s="111"/>
      <c r="C98" s="110"/>
      <c r="D98" s="110"/>
      <c r="E98" s="110"/>
      <c r="F98" s="110"/>
      <c r="G98" s="110"/>
      <c r="H98" s="65" t="s">
        <v>224</v>
      </c>
      <c r="I98" s="38" t="s">
        <v>33</v>
      </c>
      <c r="J98" s="61">
        <v>299</v>
      </c>
      <c r="K98" s="38">
        <v>12</v>
      </c>
      <c r="L98" s="61">
        <v>3588</v>
      </c>
      <c r="M98" s="109"/>
      <c r="N98" s="110"/>
      <c r="O98" s="110"/>
      <c r="P98" s="110"/>
      <c r="Q98" s="95"/>
      <c r="R98" s="110"/>
    </row>
    <row r="99" spans="1:18" s="31" customFormat="1" ht="28.5" customHeight="1">
      <c r="A99" s="110"/>
      <c r="B99" s="111"/>
      <c r="C99" s="110"/>
      <c r="D99" s="110"/>
      <c r="E99" s="110"/>
      <c r="F99" s="110"/>
      <c r="G99" s="110"/>
      <c r="H99" s="65" t="s">
        <v>225</v>
      </c>
      <c r="I99" s="38" t="s">
        <v>33</v>
      </c>
      <c r="J99" s="61">
        <v>300</v>
      </c>
      <c r="K99" s="38">
        <v>12</v>
      </c>
      <c r="L99" s="61">
        <v>3600</v>
      </c>
      <c r="M99" s="109"/>
      <c r="N99" s="110"/>
      <c r="O99" s="110"/>
      <c r="P99" s="110"/>
      <c r="Q99" s="95"/>
      <c r="R99" s="110"/>
    </row>
    <row r="100" spans="1:18" s="31" customFormat="1" ht="14.25" customHeight="1">
      <c r="A100" s="110"/>
      <c r="B100" s="111"/>
      <c r="C100" s="110"/>
      <c r="D100" s="110"/>
      <c r="E100" s="110"/>
      <c r="F100" s="110"/>
      <c r="G100" s="110"/>
      <c r="H100" s="65" t="s">
        <v>226</v>
      </c>
      <c r="I100" s="38" t="s">
        <v>33</v>
      </c>
      <c r="J100" s="61">
        <v>75</v>
      </c>
      <c r="K100" s="38">
        <v>12</v>
      </c>
      <c r="L100" s="61">
        <v>900</v>
      </c>
      <c r="M100" s="109"/>
      <c r="N100" s="110"/>
      <c r="O100" s="110"/>
      <c r="P100" s="110"/>
      <c r="Q100" s="95"/>
      <c r="R100" s="110"/>
    </row>
    <row r="101" spans="1:18" s="31" customFormat="1" ht="28.5" customHeight="1">
      <c r="A101" s="110"/>
      <c r="B101" s="111"/>
      <c r="C101" s="110"/>
      <c r="D101" s="110"/>
      <c r="E101" s="110"/>
      <c r="F101" s="110"/>
      <c r="G101" s="110"/>
      <c r="H101" s="65" t="s">
        <v>221</v>
      </c>
      <c r="I101" s="38" t="s">
        <v>33</v>
      </c>
      <c r="J101" s="61">
        <v>280</v>
      </c>
      <c r="K101" s="38">
        <v>12</v>
      </c>
      <c r="L101" s="61">
        <v>3360</v>
      </c>
      <c r="M101" s="109"/>
      <c r="N101" s="110"/>
      <c r="O101" s="110"/>
      <c r="P101" s="110"/>
      <c r="Q101" s="95"/>
      <c r="R101" s="110"/>
    </row>
    <row r="102" spans="1:18" s="31" customFormat="1" ht="28.5" customHeight="1">
      <c r="A102" s="110"/>
      <c r="B102" s="111"/>
      <c r="C102" s="110"/>
      <c r="D102" s="110"/>
      <c r="E102" s="110"/>
      <c r="F102" s="110"/>
      <c r="G102" s="110"/>
      <c r="H102" s="65" t="s">
        <v>220</v>
      </c>
      <c r="I102" s="38" t="s">
        <v>33</v>
      </c>
      <c r="J102" s="61">
        <v>360</v>
      </c>
      <c r="K102" s="38">
        <v>12</v>
      </c>
      <c r="L102" s="61">
        <v>4320</v>
      </c>
      <c r="M102" s="109"/>
      <c r="N102" s="110"/>
      <c r="O102" s="110"/>
      <c r="P102" s="110"/>
      <c r="Q102" s="95"/>
      <c r="R102" s="110"/>
    </row>
    <row r="103" spans="1:18" s="31" customFormat="1" ht="33" customHeight="1">
      <c r="A103" s="110"/>
      <c r="B103" s="111"/>
      <c r="C103" s="110"/>
      <c r="D103" s="110"/>
      <c r="E103" s="110"/>
      <c r="F103" s="110"/>
      <c r="G103" s="110"/>
      <c r="H103" s="65" t="s">
        <v>226</v>
      </c>
      <c r="I103" s="38" t="s">
        <v>33</v>
      </c>
      <c r="J103" s="61">
        <v>275</v>
      </c>
      <c r="K103" s="38">
        <v>12</v>
      </c>
      <c r="L103" s="61">
        <v>3300</v>
      </c>
      <c r="M103" s="109"/>
      <c r="N103" s="110"/>
      <c r="O103" s="110"/>
      <c r="P103" s="110"/>
      <c r="Q103" s="95"/>
      <c r="R103" s="110"/>
    </row>
    <row r="104" spans="1:18" s="31" customFormat="1" ht="28.5" customHeight="1">
      <c r="A104" s="110"/>
      <c r="B104" s="111"/>
      <c r="C104" s="110"/>
      <c r="D104" s="110"/>
      <c r="E104" s="110"/>
      <c r="F104" s="110"/>
      <c r="G104" s="110"/>
      <c r="H104" s="65" t="s">
        <v>227</v>
      </c>
      <c r="I104" s="38" t="s">
        <v>33</v>
      </c>
      <c r="J104" s="61">
        <v>24</v>
      </c>
      <c r="K104" s="38">
        <v>12</v>
      </c>
      <c r="L104" s="61">
        <v>288</v>
      </c>
      <c r="M104" s="109"/>
      <c r="N104" s="110"/>
      <c r="O104" s="110"/>
      <c r="P104" s="110"/>
      <c r="Q104" s="95"/>
      <c r="R104" s="110"/>
    </row>
    <row r="105" spans="1:18" s="31" customFormat="1" ht="81" customHeight="1">
      <c r="A105" s="110"/>
      <c r="B105" s="111"/>
      <c r="C105" s="110"/>
      <c r="D105" s="110"/>
      <c r="E105" s="110"/>
      <c r="F105" s="110"/>
      <c r="G105" s="110"/>
      <c r="H105" s="65" t="s">
        <v>228</v>
      </c>
      <c r="I105" s="38" t="s">
        <v>33</v>
      </c>
      <c r="J105" s="61">
        <v>300</v>
      </c>
      <c r="K105" s="38">
        <v>12</v>
      </c>
      <c r="L105" s="61">
        <v>3600</v>
      </c>
      <c r="M105" s="109"/>
      <c r="N105" s="110"/>
      <c r="O105" s="110"/>
      <c r="P105" s="110"/>
      <c r="Q105" s="95"/>
      <c r="R105" s="110"/>
    </row>
    <row r="106" spans="1:18" s="31" customFormat="1" ht="88.5" customHeight="1">
      <c r="A106" s="110"/>
      <c r="B106" s="111"/>
      <c r="C106" s="110"/>
      <c r="D106" s="110"/>
      <c r="E106" s="110"/>
      <c r="F106" s="110"/>
      <c r="G106" s="110"/>
      <c r="H106" s="65" t="s">
        <v>224</v>
      </c>
      <c r="I106" s="38" t="s">
        <v>33</v>
      </c>
      <c r="J106" s="61">
        <v>1196</v>
      </c>
      <c r="K106" s="38">
        <v>12</v>
      </c>
      <c r="L106" s="61">
        <v>14352</v>
      </c>
      <c r="M106" s="109"/>
      <c r="N106" s="110"/>
      <c r="O106" s="110"/>
      <c r="P106" s="110"/>
      <c r="Q106" s="95"/>
      <c r="R106" s="110"/>
    </row>
    <row r="107" spans="1:23" ht="120.75" customHeight="1">
      <c r="A107" s="110"/>
      <c r="B107" s="111"/>
      <c r="C107" s="110"/>
      <c r="D107" s="110"/>
      <c r="E107" s="110"/>
      <c r="F107" s="110"/>
      <c r="G107" s="110"/>
      <c r="H107" s="65" t="s">
        <v>218</v>
      </c>
      <c r="I107" s="38" t="s">
        <v>33</v>
      </c>
      <c r="J107" s="61">
        <v>0</v>
      </c>
      <c r="K107" s="38">
        <v>12</v>
      </c>
      <c r="L107" s="61">
        <v>0</v>
      </c>
      <c r="M107" s="109"/>
      <c r="N107" s="110"/>
      <c r="O107" s="110"/>
      <c r="P107" s="110"/>
      <c r="Q107" s="95"/>
      <c r="R107" s="110"/>
      <c r="S107" s="30"/>
      <c r="T107" s="30"/>
      <c r="U107" s="30"/>
      <c r="V107" s="30"/>
      <c r="W107" s="30"/>
    </row>
    <row r="108" spans="1:18" ht="111" customHeight="1">
      <c r="A108" s="110"/>
      <c r="B108" s="111"/>
      <c r="C108" s="110"/>
      <c r="D108" s="110"/>
      <c r="E108" s="110"/>
      <c r="F108" s="110"/>
      <c r="G108" s="110"/>
      <c r="H108" s="65" t="s">
        <v>222</v>
      </c>
      <c r="I108" s="38" t="s">
        <v>33</v>
      </c>
      <c r="J108" s="61">
        <v>0</v>
      </c>
      <c r="K108" s="38">
        <v>1</v>
      </c>
      <c r="L108" s="61">
        <v>0</v>
      </c>
      <c r="M108" s="109"/>
      <c r="N108" s="110"/>
      <c r="O108" s="110"/>
      <c r="P108" s="110"/>
      <c r="Q108" s="95"/>
      <c r="R108" s="110"/>
    </row>
    <row r="109" spans="1:18" ht="49.5" customHeight="1">
      <c r="A109" s="110"/>
      <c r="B109" s="111"/>
      <c r="C109" s="110"/>
      <c r="D109" s="110"/>
      <c r="E109" s="110"/>
      <c r="F109" s="110"/>
      <c r="G109" s="110"/>
      <c r="H109" s="65" t="s">
        <v>223</v>
      </c>
      <c r="I109" s="38" t="s">
        <v>33</v>
      </c>
      <c r="J109" s="61">
        <v>0</v>
      </c>
      <c r="K109" s="38">
        <v>12</v>
      </c>
      <c r="L109" s="61">
        <v>0</v>
      </c>
      <c r="M109" s="109"/>
      <c r="N109" s="110"/>
      <c r="O109" s="110"/>
      <c r="P109" s="110"/>
      <c r="Q109" s="95"/>
      <c r="R109" s="110"/>
    </row>
    <row r="110" spans="1:18" ht="28.5" customHeight="1">
      <c r="A110" s="110"/>
      <c r="B110" s="111"/>
      <c r="C110" s="110"/>
      <c r="D110" s="110"/>
      <c r="E110" s="110"/>
      <c r="F110" s="110"/>
      <c r="G110" s="110"/>
      <c r="H110" s="65" t="s">
        <v>220</v>
      </c>
      <c r="I110" s="38" t="s">
        <v>33</v>
      </c>
      <c r="J110" s="61">
        <v>3300</v>
      </c>
      <c r="K110" s="38">
        <v>12</v>
      </c>
      <c r="L110" s="61">
        <v>39600</v>
      </c>
      <c r="M110" s="109"/>
      <c r="N110" s="110"/>
      <c r="O110" s="110"/>
      <c r="P110" s="110"/>
      <c r="Q110" s="94"/>
      <c r="R110" s="110"/>
    </row>
    <row r="111" spans="1:18" ht="54" customHeight="1">
      <c r="A111" s="81" t="s">
        <v>229</v>
      </c>
      <c r="B111" s="84" t="s">
        <v>230</v>
      </c>
      <c r="C111" s="81" t="s">
        <v>231</v>
      </c>
      <c r="D111" s="81" t="s">
        <v>232</v>
      </c>
      <c r="E111" s="81" t="s">
        <v>233</v>
      </c>
      <c r="F111" s="105">
        <v>44540</v>
      </c>
      <c r="G111" s="81" t="s">
        <v>24</v>
      </c>
      <c r="H111" s="59" t="s">
        <v>234</v>
      </c>
      <c r="I111" s="36" t="s">
        <v>80</v>
      </c>
      <c r="J111" s="63">
        <v>79027.34</v>
      </c>
      <c r="K111" s="36">
        <v>1</v>
      </c>
      <c r="L111" s="63">
        <v>79027.34</v>
      </c>
      <c r="M111" s="108">
        <v>105527.34</v>
      </c>
      <c r="N111" s="81" t="s">
        <v>235</v>
      </c>
      <c r="O111" s="81" t="s">
        <v>236</v>
      </c>
      <c r="P111" s="81" t="s">
        <v>237</v>
      </c>
      <c r="Q111" s="93" t="s">
        <v>238</v>
      </c>
      <c r="R111" s="81" t="s">
        <v>31</v>
      </c>
    </row>
    <row r="112" spans="1:18" ht="51" customHeight="1">
      <c r="A112" s="81"/>
      <c r="B112" s="84"/>
      <c r="C112" s="81"/>
      <c r="D112" s="81"/>
      <c r="E112" s="81"/>
      <c r="F112" s="81"/>
      <c r="G112" s="81"/>
      <c r="H112" s="59" t="s">
        <v>239</v>
      </c>
      <c r="I112" s="36" t="s">
        <v>80</v>
      </c>
      <c r="J112" s="63">
        <v>26500</v>
      </c>
      <c r="K112" s="36">
        <v>1</v>
      </c>
      <c r="L112" s="63">
        <v>26500</v>
      </c>
      <c r="M112" s="108"/>
      <c r="N112" s="81"/>
      <c r="O112" s="81"/>
      <c r="P112" s="81"/>
      <c r="Q112" s="94"/>
      <c r="R112" s="81"/>
    </row>
    <row r="113" spans="1:18" ht="75" customHeight="1">
      <c r="A113" s="81" t="s">
        <v>240</v>
      </c>
      <c r="B113" s="84" t="s">
        <v>241</v>
      </c>
      <c r="C113" s="81" t="s">
        <v>242</v>
      </c>
      <c r="D113" s="81" t="s">
        <v>243</v>
      </c>
      <c r="E113" s="81" t="s">
        <v>244</v>
      </c>
      <c r="F113" s="105">
        <v>44541</v>
      </c>
      <c r="G113" s="81" t="s">
        <v>24</v>
      </c>
      <c r="H113" s="59" t="s">
        <v>245</v>
      </c>
      <c r="I113" s="36" t="s">
        <v>33</v>
      </c>
      <c r="J113" s="63">
        <v>200</v>
      </c>
      <c r="K113" s="36">
        <v>1</v>
      </c>
      <c r="L113" s="63">
        <v>200</v>
      </c>
      <c r="M113" s="108">
        <v>162200</v>
      </c>
      <c r="N113" s="81" t="s">
        <v>246</v>
      </c>
      <c r="O113" s="81" t="s">
        <v>247</v>
      </c>
      <c r="P113" s="81" t="s">
        <v>248</v>
      </c>
      <c r="Q113" s="93" t="s">
        <v>936</v>
      </c>
      <c r="R113" s="81" t="s">
        <v>31</v>
      </c>
    </row>
    <row r="114" spans="1:18" ht="75" customHeight="1">
      <c r="A114" s="81"/>
      <c r="B114" s="84"/>
      <c r="C114" s="81"/>
      <c r="D114" s="81"/>
      <c r="E114" s="81"/>
      <c r="F114" s="81"/>
      <c r="G114" s="81"/>
      <c r="H114" s="59" t="s">
        <v>249</v>
      </c>
      <c r="I114" s="36" t="s">
        <v>33</v>
      </c>
      <c r="J114" s="63">
        <v>13500</v>
      </c>
      <c r="K114" s="36">
        <v>12</v>
      </c>
      <c r="L114" s="63">
        <v>162000</v>
      </c>
      <c r="M114" s="108"/>
      <c r="N114" s="81"/>
      <c r="O114" s="81"/>
      <c r="P114" s="81"/>
      <c r="Q114" s="94"/>
      <c r="R114" s="81"/>
    </row>
    <row r="115" spans="1:18" ht="113.25" customHeight="1">
      <c r="A115" s="38" t="s">
        <v>250</v>
      </c>
      <c r="B115" s="65" t="s">
        <v>251</v>
      </c>
      <c r="C115" s="38" t="s">
        <v>252</v>
      </c>
      <c r="D115" s="38" t="s">
        <v>253</v>
      </c>
      <c r="E115" s="38" t="s">
        <v>254</v>
      </c>
      <c r="F115" s="60">
        <v>44603</v>
      </c>
      <c r="G115" s="38" t="s">
        <v>24</v>
      </c>
      <c r="H115" s="65" t="s">
        <v>255</v>
      </c>
      <c r="I115" s="38" t="s">
        <v>33</v>
      </c>
      <c r="J115" s="61">
        <v>73843.83</v>
      </c>
      <c r="K115" s="38">
        <v>12</v>
      </c>
      <c r="L115" s="61">
        <v>886125.96</v>
      </c>
      <c r="M115" s="64">
        <v>886125.96</v>
      </c>
      <c r="N115" s="38" t="s">
        <v>256</v>
      </c>
      <c r="O115" s="38" t="s">
        <v>257</v>
      </c>
      <c r="P115" s="38" t="s">
        <v>258</v>
      </c>
      <c r="Q115" s="36" t="s">
        <v>937</v>
      </c>
      <c r="R115" s="38" t="s">
        <v>31</v>
      </c>
    </row>
    <row r="116" spans="1:18" ht="72" customHeight="1" hidden="1">
      <c r="A116" s="81" t="s">
        <v>259</v>
      </c>
      <c r="B116" s="84" t="s">
        <v>260</v>
      </c>
      <c r="C116" s="81" t="s">
        <v>261</v>
      </c>
      <c r="D116" s="81" t="s">
        <v>262</v>
      </c>
      <c r="E116" s="81" t="s">
        <v>254</v>
      </c>
      <c r="F116" s="105">
        <v>44603</v>
      </c>
      <c r="G116" s="81" t="s">
        <v>24</v>
      </c>
      <c r="H116" s="59" t="s">
        <v>263</v>
      </c>
      <c r="I116" s="36" t="s">
        <v>80</v>
      </c>
      <c r="J116" s="63">
        <v>3271.8</v>
      </c>
      <c r="K116" s="36">
        <v>12</v>
      </c>
      <c r="L116" s="63">
        <v>39261.6</v>
      </c>
      <c r="M116" s="108">
        <v>217566</v>
      </c>
      <c r="N116" s="81" t="s">
        <v>56</v>
      </c>
      <c r="O116" s="81" t="s">
        <v>36</v>
      </c>
      <c r="P116" s="81" t="s">
        <v>264</v>
      </c>
      <c r="Q116" s="36" t="s">
        <v>265</v>
      </c>
      <c r="R116" s="81" t="s">
        <v>31</v>
      </c>
    </row>
    <row r="117" spans="1:18" ht="28.5" customHeight="1" hidden="1">
      <c r="A117" s="81"/>
      <c r="B117" s="84"/>
      <c r="C117" s="81"/>
      <c r="D117" s="81"/>
      <c r="E117" s="81"/>
      <c r="F117" s="81"/>
      <c r="G117" s="81"/>
      <c r="H117" s="59" t="s">
        <v>266</v>
      </c>
      <c r="I117" s="36" t="s">
        <v>33</v>
      </c>
      <c r="J117" s="63">
        <v>14858.7</v>
      </c>
      <c r="K117" s="36">
        <v>12</v>
      </c>
      <c r="L117" s="63">
        <v>178304.4</v>
      </c>
      <c r="M117" s="108"/>
      <c r="N117" s="81"/>
      <c r="O117" s="81"/>
      <c r="P117" s="81"/>
      <c r="Q117" s="36"/>
      <c r="R117" s="81"/>
    </row>
    <row r="118" spans="1:18" ht="151.5">
      <c r="A118" s="38" t="s">
        <v>267</v>
      </c>
      <c r="B118" s="65" t="s">
        <v>268</v>
      </c>
      <c r="C118" s="38" t="s">
        <v>269</v>
      </c>
      <c r="D118" s="38" t="s">
        <v>270</v>
      </c>
      <c r="E118" s="38" t="s">
        <v>271</v>
      </c>
      <c r="F118" s="60">
        <v>44450</v>
      </c>
      <c r="G118" s="38" t="s">
        <v>32</v>
      </c>
      <c r="H118" s="65" t="s">
        <v>272</v>
      </c>
      <c r="I118" s="38" t="s">
        <v>80</v>
      </c>
      <c r="J118" s="61">
        <v>3566782.05</v>
      </c>
      <c r="K118" s="38">
        <v>1</v>
      </c>
      <c r="L118" s="61">
        <v>3566782.05</v>
      </c>
      <c r="M118" s="64">
        <v>3566782.05</v>
      </c>
      <c r="N118" s="38" t="s">
        <v>273</v>
      </c>
      <c r="O118" s="38" t="s">
        <v>274</v>
      </c>
      <c r="P118" s="38" t="s">
        <v>275</v>
      </c>
      <c r="Q118" s="36" t="s">
        <v>276</v>
      </c>
      <c r="R118" s="38" t="s">
        <v>31</v>
      </c>
    </row>
    <row r="119" spans="1:18" ht="57" customHeight="1">
      <c r="A119" s="38" t="s">
        <v>279</v>
      </c>
      <c r="B119" s="65" t="s">
        <v>280</v>
      </c>
      <c r="C119" s="38" t="s">
        <v>281</v>
      </c>
      <c r="D119" s="38" t="s">
        <v>282</v>
      </c>
      <c r="E119" s="38" t="s">
        <v>283</v>
      </c>
      <c r="F119" s="60">
        <v>44277</v>
      </c>
      <c r="G119" s="38" t="s">
        <v>32</v>
      </c>
      <c r="H119" s="65" t="s">
        <v>255</v>
      </c>
      <c r="I119" s="38" t="s">
        <v>80</v>
      </c>
      <c r="J119" s="61">
        <v>525634.9</v>
      </c>
      <c r="K119" s="38">
        <v>1</v>
      </c>
      <c r="L119" s="61">
        <v>525634.9</v>
      </c>
      <c r="M119" s="64">
        <v>525634.9</v>
      </c>
      <c r="N119" s="38" t="s">
        <v>256</v>
      </c>
      <c r="O119" s="38" t="s">
        <v>257</v>
      </c>
      <c r="P119" s="38" t="s">
        <v>284</v>
      </c>
      <c r="Q119" s="36" t="s">
        <v>285</v>
      </c>
      <c r="R119" s="38" t="s">
        <v>31</v>
      </c>
    </row>
    <row r="120" spans="1:18" ht="116.25" customHeight="1">
      <c r="A120" s="38" t="s">
        <v>299</v>
      </c>
      <c r="B120" s="65" t="s">
        <v>300</v>
      </c>
      <c r="C120" s="38" t="s">
        <v>301</v>
      </c>
      <c r="D120" s="38" t="s">
        <v>302</v>
      </c>
      <c r="E120" s="38" t="s">
        <v>303</v>
      </c>
      <c r="F120" s="60">
        <v>44308</v>
      </c>
      <c r="G120" s="38" t="s">
        <v>706</v>
      </c>
      <c r="H120" s="65" t="s">
        <v>304</v>
      </c>
      <c r="I120" s="38" t="s">
        <v>33</v>
      </c>
      <c r="J120" s="61">
        <v>4061.71</v>
      </c>
      <c r="K120" s="38">
        <v>12</v>
      </c>
      <c r="L120" s="61">
        <v>48740.52</v>
      </c>
      <c r="M120" s="64">
        <v>50740.52</v>
      </c>
      <c r="N120" s="38" t="s">
        <v>305</v>
      </c>
      <c r="O120" s="38" t="s">
        <v>306</v>
      </c>
      <c r="P120" s="38" t="s">
        <v>307</v>
      </c>
      <c r="Q120" s="36" t="s">
        <v>308</v>
      </c>
      <c r="R120" s="38" t="s">
        <v>198</v>
      </c>
    </row>
    <row r="121" spans="1:18" ht="131.25" customHeight="1">
      <c r="A121" s="38" t="s">
        <v>309</v>
      </c>
      <c r="B121" s="65" t="s">
        <v>310</v>
      </c>
      <c r="C121" s="38" t="s">
        <v>301</v>
      </c>
      <c r="D121" s="38" t="s">
        <v>311</v>
      </c>
      <c r="E121" s="38" t="s">
        <v>303</v>
      </c>
      <c r="F121" s="60">
        <v>44346</v>
      </c>
      <c r="G121" s="38" t="s">
        <v>32</v>
      </c>
      <c r="H121" s="65" t="s">
        <v>312</v>
      </c>
      <c r="I121" s="38" t="s">
        <v>38</v>
      </c>
      <c r="J121" s="61">
        <v>89768.06</v>
      </c>
      <c r="K121" s="38">
        <v>1</v>
      </c>
      <c r="L121" s="61">
        <v>89768.06</v>
      </c>
      <c r="M121" s="64">
        <v>89768.06</v>
      </c>
      <c r="N121" s="38" t="s">
        <v>313</v>
      </c>
      <c r="O121" s="38" t="s">
        <v>314</v>
      </c>
      <c r="P121" s="38" t="s">
        <v>315</v>
      </c>
      <c r="Q121" s="36" t="s">
        <v>316</v>
      </c>
      <c r="R121" s="38" t="s">
        <v>31</v>
      </c>
    </row>
    <row r="122" spans="1:18" ht="96" customHeight="1">
      <c r="A122" s="38" t="s">
        <v>317</v>
      </c>
      <c r="B122" s="65" t="s">
        <v>318</v>
      </c>
      <c r="C122" s="38" t="s">
        <v>319</v>
      </c>
      <c r="D122" s="38" t="s">
        <v>320</v>
      </c>
      <c r="E122" s="38" t="s">
        <v>321</v>
      </c>
      <c r="F122" s="60" t="s">
        <v>322</v>
      </c>
      <c r="G122" s="38" t="s">
        <v>32</v>
      </c>
      <c r="H122" s="65" t="s">
        <v>323</v>
      </c>
      <c r="I122" s="38" t="s">
        <v>80</v>
      </c>
      <c r="J122" s="61">
        <v>54441.6</v>
      </c>
      <c r="K122" s="38">
        <v>1</v>
      </c>
      <c r="L122" s="61">
        <v>54441.6</v>
      </c>
      <c r="M122" s="64">
        <v>54441.6</v>
      </c>
      <c r="N122" s="38" t="s">
        <v>324</v>
      </c>
      <c r="O122" s="38" t="s">
        <v>325</v>
      </c>
      <c r="P122" s="38" t="s">
        <v>326</v>
      </c>
      <c r="Q122" s="36" t="s">
        <v>327</v>
      </c>
      <c r="R122" s="38" t="s">
        <v>198</v>
      </c>
    </row>
    <row r="123" spans="1:18" ht="38.25" customHeight="1">
      <c r="A123" s="81" t="s">
        <v>328</v>
      </c>
      <c r="B123" s="84" t="s">
        <v>329</v>
      </c>
      <c r="C123" s="81" t="s">
        <v>330</v>
      </c>
      <c r="D123" s="81" t="s">
        <v>331</v>
      </c>
      <c r="E123" s="81" t="s">
        <v>332</v>
      </c>
      <c r="F123" s="105">
        <v>44724</v>
      </c>
      <c r="G123" s="81" t="s">
        <v>24</v>
      </c>
      <c r="H123" s="59" t="s">
        <v>333</v>
      </c>
      <c r="I123" s="36" t="s">
        <v>33</v>
      </c>
      <c r="J123" s="63">
        <v>18962.44</v>
      </c>
      <c r="K123" s="36">
        <v>12</v>
      </c>
      <c r="L123" s="63">
        <v>227549.28</v>
      </c>
      <c r="M123" s="108">
        <v>311545.92</v>
      </c>
      <c r="N123" s="81" t="s">
        <v>75</v>
      </c>
      <c r="O123" s="81" t="s">
        <v>76</v>
      </c>
      <c r="P123" s="81" t="s">
        <v>334</v>
      </c>
      <c r="Q123" s="93" t="s">
        <v>308</v>
      </c>
      <c r="R123" s="81" t="s">
        <v>31</v>
      </c>
    </row>
    <row r="124" spans="1:18" ht="114" customHeight="1">
      <c r="A124" s="81"/>
      <c r="B124" s="84"/>
      <c r="C124" s="81"/>
      <c r="D124" s="81"/>
      <c r="E124" s="81"/>
      <c r="F124" s="81"/>
      <c r="G124" s="81"/>
      <c r="H124" s="59" t="s">
        <v>335</v>
      </c>
      <c r="I124" s="36" t="s">
        <v>33</v>
      </c>
      <c r="J124" s="63">
        <v>6999.72</v>
      </c>
      <c r="K124" s="36">
        <v>12</v>
      </c>
      <c r="L124" s="63">
        <v>83996.64</v>
      </c>
      <c r="M124" s="108"/>
      <c r="N124" s="81"/>
      <c r="O124" s="81"/>
      <c r="P124" s="81"/>
      <c r="Q124" s="94"/>
      <c r="R124" s="81"/>
    </row>
    <row r="125" spans="1:18" ht="112.5" customHeight="1">
      <c r="A125" s="36" t="s">
        <v>346</v>
      </c>
      <c r="B125" s="65" t="s">
        <v>347</v>
      </c>
      <c r="C125" s="36" t="s">
        <v>348</v>
      </c>
      <c r="D125" s="36" t="s">
        <v>349</v>
      </c>
      <c r="E125" s="36" t="s">
        <v>350</v>
      </c>
      <c r="F125" s="36" t="s">
        <v>351</v>
      </c>
      <c r="G125" s="36" t="s">
        <v>24</v>
      </c>
      <c r="H125" s="59" t="s">
        <v>352</v>
      </c>
      <c r="I125" s="36" t="s">
        <v>33</v>
      </c>
      <c r="J125" s="63">
        <v>22000</v>
      </c>
      <c r="K125" s="36">
        <v>60</v>
      </c>
      <c r="L125" s="63">
        <v>1320000</v>
      </c>
      <c r="M125" s="63">
        <v>1320000</v>
      </c>
      <c r="N125" s="36" t="s">
        <v>353</v>
      </c>
      <c r="O125" s="36" t="s">
        <v>354</v>
      </c>
      <c r="P125" s="36"/>
      <c r="Q125" s="36" t="s">
        <v>30</v>
      </c>
      <c r="R125" s="36" t="s">
        <v>198</v>
      </c>
    </row>
    <row r="126" spans="1:18" ht="84" customHeight="1">
      <c r="A126" s="81" t="s">
        <v>355</v>
      </c>
      <c r="B126" s="111" t="s">
        <v>356</v>
      </c>
      <c r="C126" s="110" t="s">
        <v>357</v>
      </c>
      <c r="D126" s="110" t="s">
        <v>358</v>
      </c>
      <c r="E126" s="110" t="s">
        <v>359</v>
      </c>
      <c r="F126" s="110" t="s">
        <v>360</v>
      </c>
      <c r="G126" s="110" t="s">
        <v>24</v>
      </c>
      <c r="H126" s="59" t="s">
        <v>361</v>
      </c>
      <c r="I126" s="36" t="s">
        <v>80</v>
      </c>
      <c r="J126" s="63">
        <v>14350</v>
      </c>
      <c r="K126" s="36">
        <v>2</v>
      </c>
      <c r="L126" s="63">
        <v>28700</v>
      </c>
      <c r="M126" s="110">
        <v>86100</v>
      </c>
      <c r="N126" s="110" t="s">
        <v>362</v>
      </c>
      <c r="O126" s="110" t="s">
        <v>363</v>
      </c>
      <c r="P126" s="110" t="s">
        <v>364</v>
      </c>
      <c r="Q126" s="93" t="s">
        <v>365</v>
      </c>
      <c r="R126" s="110" t="s">
        <v>198</v>
      </c>
    </row>
    <row r="127" spans="1:18" ht="54.75">
      <c r="A127" s="81"/>
      <c r="B127" s="111"/>
      <c r="C127" s="110"/>
      <c r="D127" s="110"/>
      <c r="E127" s="110"/>
      <c r="F127" s="110"/>
      <c r="G127" s="110"/>
      <c r="H127" s="59" t="s">
        <v>366</v>
      </c>
      <c r="I127" s="36" t="s">
        <v>80</v>
      </c>
      <c r="J127" s="63">
        <v>14350</v>
      </c>
      <c r="K127" s="36">
        <v>4</v>
      </c>
      <c r="L127" s="63">
        <v>57400</v>
      </c>
      <c r="M127" s="110"/>
      <c r="N127" s="110"/>
      <c r="O127" s="110"/>
      <c r="P127" s="110"/>
      <c r="Q127" s="94"/>
      <c r="R127" s="110"/>
    </row>
    <row r="128" spans="1:18" ht="27">
      <c r="A128" s="81" t="s">
        <v>367</v>
      </c>
      <c r="B128" s="84" t="s">
        <v>368</v>
      </c>
      <c r="C128" s="81" t="s">
        <v>369</v>
      </c>
      <c r="D128" s="81" t="s">
        <v>370</v>
      </c>
      <c r="E128" s="81" t="s">
        <v>371</v>
      </c>
      <c r="F128" s="81" t="s">
        <v>372</v>
      </c>
      <c r="G128" s="81" t="s">
        <v>32</v>
      </c>
      <c r="H128" s="36" t="s">
        <v>373</v>
      </c>
      <c r="I128" s="36" t="s">
        <v>80</v>
      </c>
      <c r="J128" s="63">
        <v>3775.5</v>
      </c>
      <c r="K128" s="36">
        <v>1</v>
      </c>
      <c r="L128" s="63">
        <v>3775.5</v>
      </c>
      <c r="M128" s="108">
        <v>44675.5</v>
      </c>
      <c r="N128" s="81" t="s">
        <v>374</v>
      </c>
      <c r="O128" s="81" t="s">
        <v>375</v>
      </c>
      <c r="P128" s="81" t="s">
        <v>376</v>
      </c>
      <c r="Q128" s="93" t="s">
        <v>316</v>
      </c>
      <c r="R128" s="81" t="s">
        <v>198</v>
      </c>
    </row>
    <row r="129" spans="1:18" ht="27">
      <c r="A129" s="81"/>
      <c r="B129" s="84"/>
      <c r="C129" s="81"/>
      <c r="D129" s="81"/>
      <c r="E129" s="81"/>
      <c r="F129" s="81"/>
      <c r="G129" s="81"/>
      <c r="H129" s="36" t="s">
        <v>377</v>
      </c>
      <c r="I129" s="36" t="s">
        <v>80</v>
      </c>
      <c r="J129" s="63">
        <v>24162</v>
      </c>
      <c r="K129" s="36">
        <v>1</v>
      </c>
      <c r="L129" s="63">
        <v>24162</v>
      </c>
      <c r="M129" s="108"/>
      <c r="N129" s="108"/>
      <c r="O129" s="108"/>
      <c r="P129" s="108"/>
      <c r="Q129" s="95"/>
      <c r="R129" s="81"/>
    </row>
    <row r="130" spans="1:18" ht="27">
      <c r="A130" s="81"/>
      <c r="B130" s="84"/>
      <c r="C130" s="81"/>
      <c r="D130" s="81"/>
      <c r="E130" s="81"/>
      <c r="F130" s="81"/>
      <c r="G130" s="81"/>
      <c r="H130" s="36" t="s">
        <v>378</v>
      </c>
      <c r="I130" s="36" t="s">
        <v>80</v>
      </c>
      <c r="J130" s="63">
        <v>9300</v>
      </c>
      <c r="K130" s="36">
        <v>1</v>
      </c>
      <c r="L130" s="63">
        <v>9300</v>
      </c>
      <c r="M130" s="108"/>
      <c r="N130" s="108"/>
      <c r="O130" s="108"/>
      <c r="P130" s="108"/>
      <c r="Q130" s="95"/>
      <c r="R130" s="81"/>
    </row>
    <row r="131" spans="1:18" ht="41.25">
      <c r="A131" s="81"/>
      <c r="B131" s="84"/>
      <c r="C131" s="81"/>
      <c r="D131" s="81"/>
      <c r="E131" s="81"/>
      <c r="F131" s="81"/>
      <c r="G131" s="81"/>
      <c r="H131" s="36" t="s">
        <v>379</v>
      </c>
      <c r="I131" s="36" t="s">
        <v>80</v>
      </c>
      <c r="J131" s="63">
        <v>7438</v>
      </c>
      <c r="K131" s="36">
        <v>1</v>
      </c>
      <c r="L131" s="63">
        <v>7438</v>
      </c>
      <c r="M131" s="108"/>
      <c r="N131" s="108"/>
      <c r="O131" s="108"/>
      <c r="P131" s="108"/>
      <c r="Q131" s="94"/>
      <c r="R131" s="81"/>
    </row>
    <row r="132" spans="1:18" ht="41.25">
      <c r="A132" s="81" t="s">
        <v>380</v>
      </c>
      <c r="B132" s="84" t="s">
        <v>381</v>
      </c>
      <c r="C132" s="81" t="s">
        <v>382</v>
      </c>
      <c r="D132" s="81" t="s">
        <v>383</v>
      </c>
      <c r="E132" s="81" t="s">
        <v>384</v>
      </c>
      <c r="F132" s="81" t="s">
        <v>385</v>
      </c>
      <c r="G132" s="81" t="s">
        <v>24</v>
      </c>
      <c r="H132" s="36" t="s">
        <v>386</v>
      </c>
      <c r="I132" s="36" t="s">
        <v>33</v>
      </c>
      <c r="J132" s="63">
        <v>16500</v>
      </c>
      <c r="K132" s="36">
        <v>36</v>
      </c>
      <c r="L132" s="63">
        <v>594000</v>
      </c>
      <c r="M132" s="108">
        <v>669700</v>
      </c>
      <c r="N132" s="81" t="s">
        <v>246</v>
      </c>
      <c r="O132" s="81" t="s">
        <v>247</v>
      </c>
      <c r="P132" s="81" t="s">
        <v>387</v>
      </c>
      <c r="Q132" s="93" t="s">
        <v>671</v>
      </c>
      <c r="R132" s="81" t="s">
        <v>198</v>
      </c>
    </row>
    <row r="133" spans="1:18" s="42" customFormat="1" ht="41.25">
      <c r="A133" s="81"/>
      <c r="B133" s="84"/>
      <c r="C133" s="81"/>
      <c r="D133" s="81"/>
      <c r="E133" s="81"/>
      <c r="F133" s="81"/>
      <c r="G133" s="81"/>
      <c r="H133" s="36" t="s">
        <v>388</v>
      </c>
      <c r="I133" s="36" t="s">
        <v>80</v>
      </c>
      <c r="J133" s="63">
        <v>240</v>
      </c>
      <c r="K133" s="36">
        <v>10</v>
      </c>
      <c r="L133" s="63">
        <v>2400</v>
      </c>
      <c r="M133" s="108"/>
      <c r="N133" s="108"/>
      <c r="O133" s="108"/>
      <c r="P133" s="108"/>
      <c r="Q133" s="95"/>
      <c r="R133" s="81"/>
    </row>
    <row r="134" spans="1:18" s="42" customFormat="1" ht="85.5" customHeight="1">
      <c r="A134" s="81"/>
      <c r="B134" s="84"/>
      <c r="C134" s="81"/>
      <c r="D134" s="81"/>
      <c r="E134" s="81"/>
      <c r="F134" s="81"/>
      <c r="G134" s="81"/>
      <c r="H134" s="36" t="s">
        <v>389</v>
      </c>
      <c r="I134" s="36" t="s">
        <v>80</v>
      </c>
      <c r="J134" s="63">
        <v>250</v>
      </c>
      <c r="K134" s="36">
        <v>10</v>
      </c>
      <c r="L134" s="63">
        <v>2500</v>
      </c>
      <c r="M134" s="108"/>
      <c r="N134" s="108"/>
      <c r="O134" s="108"/>
      <c r="P134" s="108"/>
      <c r="Q134" s="95"/>
      <c r="R134" s="81"/>
    </row>
    <row r="135" spans="1:18" s="42" customFormat="1" ht="42.75" customHeight="1">
      <c r="A135" s="81"/>
      <c r="B135" s="84"/>
      <c r="C135" s="81"/>
      <c r="D135" s="81"/>
      <c r="E135" s="81"/>
      <c r="F135" s="81"/>
      <c r="G135" s="81"/>
      <c r="H135" s="36" t="s">
        <v>390</v>
      </c>
      <c r="I135" s="36" t="s">
        <v>33</v>
      </c>
      <c r="J135" s="63">
        <v>800</v>
      </c>
      <c r="K135" s="36">
        <v>36</v>
      </c>
      <c r="L135" s="63">
        <v>28800</v>
      </c>
      <c r="M135" s="108"/>
      <c r="N135" s="108"/>
      <c r="O135" s="108"/>
      <c r="P135" s="108"/>
      <c r="Q135" s="95"/>
      <c r="R135" s="81"/>
    </row>
    <row r="136" spans="1:18" s="42" customFormat="1" ht="28.5" customHeight="1">
      <c r="A136" s="81"/>
      <c r="B136" s="84"/>
      <c r="C136" s="81"/>
      <c r="D136" s="81"/>
      <c r="E136" s="81"/>
      <c r="F136" s="81"/>
      <c r="G136" s="81"/>
      <c r="H136" s="36" t="s">
        <v>391</v>
      </c>
      <c r="I136" s="36" t="s">
        <v>33</v>
      </c>
      <c r="J136" s="63">
        <v>6825</v>
      </c>
      <c r="K136" s="36">
        <v>6</v>
      </c>
      <c r="L136" s="63">
        <v>40950</v>
      </c>
      <c r="M136" s="108"/>
      <c r="N136" s="108"/>
      <c r="O136" s="108"/>
      <c r="P136" s="108"/>
      <c r="Q136" s="95"/>
      <c r="R136" s="81"/>
    </row>
    <row r="137" spans="1:18" s="42" customFormat="1" ht="71.25" customHeight="1">
      <c r="A137" s="81"/>
      <c r="B137" s="84"/>
      <c r="C137" s="81"/>
      <c r="D137" s="81"/>
      <c r="E137" s="81"/>
      <c r="F137" s="81"/>
      <c r="G137" s="81"/>
      <c r="H137" s="36" t="s">
        <v>392</v>
      </c>
      <c r="I137" s="36" t="s">
        <v>80</v>
      </c>
      <c r="J137" s="63">
        <v>2800</v>
      </c>
      <c r="K137" s="36">
        <v>15</v>
      </c>
      <c r="L137" s="63">
        <v>42000</v>
      </c>
      <c r="M137" s="108"/>
      <c r="N137" s="108"/>
      <c r="O137" s="108"/>
      <c r="P137" s="108"/>
      <c r="Q137" s="94"/>
      <c r="R137" s="81"/>
    </row>
    <row r="138" spans="1:18" s="42" customFormat="1" ht="74.25" customHeight="1">
      <c r="A138" s="81" t="s">
        <v>393</v>
      </c>
      <c r="B138" s="84" t="s">
        <v>394</v>
      </c>
      <c r="C138" s="81" t="s">
        <v>395</v>
      </c>
      <c r="D138" s="81" t="s">
        <v>396</v>
      </c>
      <c r="E138" s="81" t="s">
        <v>397</v>
      </c>
      <c r="F138" s="81" t="s">
        <v>398</v>
      </c>
      <c r="G138" s="81" t="s">
        <v>32</v>
      </c>
      <c r="H138" s="36" t="s">
        <v>399</v>
      </c>
      <c r="I138" s="36" t="s">
        <v>80</v>
      </c>
      <c r="J138" s="63">
        <v>45.5</v>
      </c>
      <c r="K138" s="36">
        <v>300</v>
      </c>
      <c r="L138" s="63">
        <v>13650</v>
      </c>
      <c r="M138" s="108">
        <v>16050</v>
      </c>
      <c r="N138" s="81" t="s">
        <v>400</v>
      </c>
      <c r="O138" s="81" t="s">
        <v>401</v>
      </c>
      <c r="P138" s="81" t="s">
        <v>402</v>
      </c>
      <c r="Q138" s="93" t="s">
        <v>672</v>
      </c>
      <c r="R138" s="81" t="s">
        <v>198</v>
      </c>
    </row>
    <row r="139" spans="1:18" ht="70.5" customHeight="1">
      <c r="A139" s="81"/>
      <c r="B139" s="84"/>
      <c r="C139" s="81"/>
      <c r="D139" s="81"/>
      <c r="E139" s="81"/>
      <c r="F139" s="81"/>
      <c r="G139" s="81"/>
      <c r="H139" s="36" t="s">
        <v>403</v>
      </c>
      <c r="I139" s="36" t="s">
        <v>80</v>
      </c>
      <c r="J139" s="63">
        <v>2400</v>
      </c>
      <c r="K139" s="36">
        <v>1</v>
      </c>
      <c r="L139" s="63">
        <v>2400</v>
      </c>
      <c r="M139" s="108"/>
      <c r="N139" s="108"/>
      <c r="O139" s="108"/>
      <c r="P139" s="108"/>
      <c r="Q139" s="94"/>
      <c r="R139" s="81"/>
    </row>
    <row r="140" spans="1:18" ht="129" customHeight="1">
      <c r="A140" s="36" t="s">
        <v>404</v>
      </c>
      <c r="B140" s="59" t="s">
        <v>405</v>
      </c>
      <c r="C140" s="36" t="s">
        <v>406</v>
      </c>
      <c r="D140" s="36" t="s">
        <v>407</v>
      </c>
      <c r="E140" s="36" t="s">
        <v>408</v>
      </c>
      <c r="F140" s="36" t="s">
        <v>409</v>
      </c>
      <c r="G140" s="36" t="s">
        <v>32</v>
      </c>
      <c r="H140" s="36" t="s">
        <v>410</v>
      </c>
      <c r="I140" s="36" t="s">
        <v>33</v>
      </c>
      <c r="J140" s="63">
        <v>1800</v>
      </c>
      <c r="K140" s="36">
        <v>12</v>
      </c>
      <c r="L140" s="63">
        <v>21600</v>
      </c>
      <c r="M140" s="63">
        <v>21600</v>
      </c>
      <c r="N140" s="36" t="s">
        <v>411</v>
      </c>
      <c r="O140" s="36" t="s">
        <v>412</v>
      </c>
      <c r="P140" s="36" t="s">
        <v>413</v>
      </c>
      <c r="Q140" s="36" t="s">
        <v>179</v>
      </c>
      <c r="R140" s="36" t="s">
        <v>198</v>
      </c>
    </row>
    <row r="141" spans="1:18" ht="142.5" customHeight="1">
      <c r="A141" s="36" t="s">
        <v>414</v>
      </c>
      <c r="B141" s="59" t="s">
        <v>415</v>
      </c>
      <c r="C141" s="36" t="s">
        <v>416</v>
      </c>
      <c r="D141" s="36" t="s">
        <v>338</v>
      </c>
      <c r="E141" s="36" t="s">
        <v>417</v>
      </c>
      <c r="F141" s="60">
        <v>44265</v>
      </c>
      <c r="G141" s="36" t="s">
        <v>32</v>
      </c>
      <c r="H141" s="36" t="s">
        <v>418</v>
      </c>
      <c r="I141" s="36" t="s">
        <v>80</v>
      </c>
      <c r="J141" s="63">
        <v>1693.3</v>
      </c>
      <c r="K141" s="36">
        <v>35</v>
      </c>
      <c r="L141" s="63">
        <v>59265.5</v>
      </c>
      <c r="M141" s="63">
        <v>59265.5</v>
      </c>
      <c r="N141" s="36" t="s">
        <v>419</v>
      </c>
      <c r="O141" s="36" t="s">
        <v>297</v>
      </c>
      <c r="P141" s="36" t="s">
        <v>298</v>
      </c>
      <c r="Q141" s="36" t="s">
        <v>673</v>
      </c>
      <c r="R141" s="36" t="s">
        <v>198</v>
      </c>
    </row>
    <row r="142" spans="1:18" ht="102.75" customHeight="1">
      <c r="A142" s="36" t="s">
        <v>420</v>
      </c>
      <c r="B142" s="59" t="s">
        <v>421</v>
      </c>
      <c r="C142" s="36" t="s">
        <v>422</v>
      </c>
      <c r="D142" s="36" t="s">
        <v>423</v>
      </c>
      <c r="E142" s="36" t="s">
        <v>424</v>
      </c>
      <c r="F142" s="36" t="s">
        <v>425</v>
      </c>
      <c r="G142" s="36" t="s">
        <v>32</v>
      </c>
      <c r="H142" s="36" t="s">
        <v>426</v>
      </c>
      <c r="I142" s="36" t="s">
        <v>80</v>
      </c>
      <c r="J142" s="63">
        <v>70.53</v>
      </c>
      <c r="K142" s="36">
        <v>344</v>
      </c>
      <c r="L142" s="63">
        <v>24262.32</v>
      </c>
      <c r="M142" s="63">
        <v>24262.32</v>
      </c>
      <c r="N142" s="36" t="s">
        <v>427</v>
      </c>
      <c r="O142" s="36" t="s">
        <v>428</v>
      </c>
      <c r="P142" s="36" t="s">
        <v>429</v>
      </c>
      <c r="Q142" s="36"/>
      <c r="R142" s="36" t="s">
        <v>198</v>
      </c>
    </row>
    <row r="143" spans="1:18" ht="82.5">
      <c r="A143" s="36" t="s">
        <v>430</v>
      </c>
      <c r="B143" s="59" t="s">
        <v>431</v>
      </c>
      <c r="C143" s="36" t="s">
        <v>432</v>
      </c>
      <c r="D143" s="36" t="s">
        <v>433</v>
      </c>
      <c r="E143" s="36" t="s">
        <v>434</v>
      </c>
      <c r="F143" s="36" t="s">
        <v>435</v>
      </c>
      <c r="G143" s="36" t="s">
        <v>32</v>
      </c>
      <c r="H143" s="36" t="s">
        <v>345</v>
      </c>
      <c r="I143" s="36" t="s">
        <v>80</v>
      </c>
      <c r="J143" s="63">
        <v>1289.8</v>
      </c>
      <c r="K143" s="36">
        <v>13</v>
      </c>
      <c r="L143" s="63">
        <v>16767.4</v>
      </c>
      <c r="M143" s="63">
        <v>16767.4</v>
      </c>
      <c r="N143" s="36" t="s">
        <v>436</v>
      </c>
      <c r="O143" s="36" t="s">
        <v>437</v>
      </c>
      <c r="P143" s="36" t="s">
        <v>438</v>
      </c>
      <c r="Q143" s="36" t="s">
        <v>439</v>
      </c>
      <c r="R143" s="36" t="s">
        <v>198</v>
      </c>
    </row>
    <row r="144" spans="1:18" ht="110.25">
      <c r="A144" s="36" t="s">
        <v>440</v>
      </c>
      <c r="B144" s="59" t="s">
        <v>441</v>
      </c>
      <c r="C144" s="36" t="s">
        <v>442</v>
      </c>
      <c r="D144" s="36" t="s">
        <v>338</v>
      </c>
      <c r="E144" s="36" t="s">
        <v>286</v>
      </c>
      <c r="F144" s="36" t="s">
        <v>443</v>
      </c>
      <c r="G144" s="36" t="s">
        <v>32</v>
      </c>
      <c r="H144" s="36" t="s">
        <v>444</v>
      </c>
      <c r="I144" s="36" t="s">
        <v>80</v>
      </c>
      <c r="J144" s="66">
        <v>3772</v>
      </c>
      <c r="K144" s="36">
        <v>5</v>
      </c>
      <c r="L144" s="66">
        <v>18860</v>
      </c>
      <c r="M144" s="66">
        <v>18860</v>
      </c>
      <c r="N144" s="36" t="s">
        <v>340</v>
      </c>
      <c r="O144" s="36" t="s">
        <v>341</v>
      </c>
      <c r="P144" s="36" t="s">
        <v>342</v>
      </c>
      <c r="Q144" s="36" t="s">
        <v>674</v>
      </c>
      <c r="R144" s="36" t="s">
        <v>198</v>
      </c>
    </row>
    <row r="145" spans="1:18" ht="96">
      <c r="A145" s="36" t="s">
        <v>445</v>
      </c>
      <c r="B145" s="59" t="s">
        <v>446</v>
      </c>
      <c r="C145" s="36" t="s">
        <v>447</v>
      </c>
      <c r="D145" s="36" t="s">
        <v>448</v>
      </c>
      <c r="E145" s="36" t="s">
        <v>286</v>
      </c>
      <c r="F145" s="60">
        <v>44664</v>
      </c>
      <c r="G145" s="36" t="s">
        <v>24</v>
      </c>
      <c r="H145" s="36" t="s">
        <v>449</v>
      </c>
      <c r="I145" s="36" t="s">
        <v>38</v>
      </c>
      <c r="J145" s="66">
        <v>41500</v>
      </c>
      <c r="K145" s="36">
        <v>1</v>
      </c>
      <c r="L145" s="66">
        <v>41500</v>
      </c>
      <c r="M145" s="66">
        <v>41500</v>
      </c>
      <c r="N145" s="36" t="s">
        <v>450</v>
      </c>
      <c r="O145" s="36" t="s">
        <v>451</v>
      </c>
      <c r="P145" s="36" t="s">
        <v>452</v>
      </c>
      <c r="Q145" s="36" t="s">
        <v>453</v>
      </c>
      <c r="R145" s="36" t="s">
        <v>31</v>
      </c>
    </row>
    <row r="146" spans="1:18" ht="33.75" customHeight="1">
      <c r="A146" s="81" t="s">
        <v>454</v>
      </c>
      <c r="B146" s="84" t="s">
        <v>455</v>
      </c>
      <c r="C146" s="81" t="s">
        <v>456</v>
      </c>
      <c r="D146" s="81" t="s">
        <v>457</v>
      </c>
      <c r="E146" s="81" t="s">
        <v>296</v>
      </c>
      <c r="F146" s="81" t="s">
        <v>458</v>
      </c>
      <c r="G146" s="81" t="s">
        <v>32</v>
      </c>
      <c r="H146" s="36" t="s">
        <v>294</v>
      </c>
      <c r="I146" s="36" t="s">
        <v>33</v>
      </c>
      <c r="J146" s="66">
        <v>150000</v>
      </c>
      <c r="K146" s="36">
        <v>12</v>
      </c>
      <c r="L146" s="66">
        <v>1800000</v>
      </c>
      <c r="M146" s="112">
        <v>3744000</v>
      </c>
      <c r="N146" s="81" t="s">
        <v>290</v>
      </c>
      <c r="O146" s="81" t="s">
        <v>291</v>
      </c>
      <c r="P146" s="81" t="s">
        <v>292</v>
      </c>
      <c r="Q146" s="93" t="s">
        <v>293</v>
      </c>
      <c r="R146" s="81" t="s">
        <v>198</v>
      </c>
    </row>
    <row r="147" spans="1:18" ht="33.75" customHeight="1">
      <c r="A147" s="81"/>
      <c r="B147" s="84"/>
      <c r="C147" s="81"/>
      <c r="D147" s="81"/>
      <c r="E147" s="81"/>
      <c r="F147" s="81"/>
      <c r="G147" s="81"/>
      <c r="H147" s="36" t="s">
        <v>289</v>
      </c>
      <c r="I147" s="36" t="s">
        <v>33</v>
      </c>
      <c r="J147" s="66">
        <v>90000</v>
      </c>
      <c r="K147" s="36">
        <v>12</v>
      </c>
      <c r="L147" s="66">
        <v>1080000</v>
      </c>
      <c r="M147" s="112"/>
      <c r="N147" s="112"/>
      <c r="O147" s="112"/>
      <c r="P147" s="112"/>
      <c r="Q147" s="95"/>
      <c r="R147" s="112"/>
    </row>
    <row r="148" spans="1:18" ht="33.75" customHeight="1">
      <c r="A148" s="81"/>
      <c r="B148" s="84"/>
      <c r="C148" s="81"/>
      <c r="D148" s="81"/>
      <c r="E148" s="81"/>
      <c r="F148" s="81"/>
      <c r="G148" s="81"/>
      <c r="H148" s="36" t="s">
        <v>295</v>
      </c>
      <c r="I148" s="36" t="s">
        <v>33</v>
      </c>
      <c r="J148" s="66">
        <v>72000</v>
      </c>
      <c r="K148" s="36">
        <v>12</v>
      </c>
      <c r="L148" s="66">
        <v>864000</v>
      </c>
      <c r="M148" s="112"/>
      <c r="N148" s="112"/>
      <c r="O148" s="112"/>
      <c r="P148" s="112"/>
      <c r="Q148" s="94"/>
      <c r="R148" s="112"/>
    </row>
    <row r="149" spans="1:18" ht="69">
      <c r="A149" s="81" t="s">
        <v>459</v>
      </c>
      <c r="B149" s="84" t="s">
        <v>460</v>
      </c>
      <c r="C149" s="81" t="s">
        <v>461</v>
      </c>
      <c r="D149" s="81" t="s">
        <v>462</v>
      </c>
      <c r="E149" s="81" t="s">
        <v>463</v>
      </c>
      <c r="F149" s="105">
        <v>44701</v>
      </c>
      <c r="G149" s="81" t="s">
        <v>464</v>
      </c>
      <c r="H149" s="36" t="s">
        <v>465</v>
      </c>
      <c r="I149" s="36" t="s">
        <v>33</v>
      </c>
      <c r="J149" s="66">
        <v>1100</v>
      </c>
      <c r="K149" s="36">
        <v>12</v>
      </c>
      <c r="L149" s="66">
        <v>13200</v>
      </c>
      <c r="M149" s="112">
        <v>16500</v>
      </c>
      <c r="N149" s="81" t="s">
        <v>466</v>
      </c>
      <c r="O149" s="81" t="s">
        <v>467</v>
      </c>
      <c r="P149" s="81" t="s">
        <v>468</v>
      </c>
      <c r="Q149" s="93" t="s">
        <v>469</v>
      </c>
      <c r="R149" s="81" t="s">
        <v>198</v>
      </c>
    </row>
    <row r="150" spans="1:18" ht="54.75">
      <c r="A150" s="81"/>
      <c r="B150" s="84"/>
      <c r="C150" s="81"/>
      <c r="D150" s="81"/>
      <c r="E150" s="81"/>
      <c r="F150" s="81"/>
      <c r="G150" s="81"/>
      <c r="H150" s="36" t="s">
        <v>470</v>
      </c>
      <c r="I150" s="36" t="s">
        <v>33</v>
      </c>
      <c r="J150" s="66">
        <v>1100</v>
      </c>
      <c r="K150" s="36">
        <v>3</v>
      </c>
      <c r="L150" s="66">
        <v>3300</v>
      </c>
      <c r="M150" s="112"/>
      <c r="N150" s="112"/>
      <c r="O150" s="112"/>
      <c r="P150" s="112"/>
      <c r="Q150" s="94"/>
      <c r="R150" s="112"/>
    </row>
    <row r="151" spans="1:18" ht="123.75">
      <c r="A151" s="36" t="s">
        <v>471</v>
      </c>
      <c r="B151" s="59" t="s">
        <v>472</v>
      </c>
      <c r="C151" s="36" t="s">
        <v>461</v>
      </c>
      <c r="D151" s="36" t="s">
        <v>473</v>
      </c>
      <c r="E151" s="36" t="s">
        <v>474</v>
      </c>
      <c r="F151" s="60">
        <v>44714</v>
      </c>
      <c r="G151" s="36" t="s">
        <v>464</v>
      </c>
      <c r="H151" s="36" t="s">
        <v>475</v>
      </c>
      <c r="I151" s="36" t="s">
        <v>33</v>
      </c>
      <c r="J151" s="66">
        <v>174671.84</v>
      </c>
      <c r="K151" s="36">
        <v>12</v>
      </c>
      <c r="L151" s="66">
        <v>2096062.08</v>
      </c>
      <c r="M151" s="66">
        <v>2096062.08</v>
      </c>
      <c r="N151" s="36" t="s">
        <v>476</v>
      </c>
      <c r="O151" s="36" t="s">
        <v>477</v>
      </c>
      <c r="P151" s="36" t="s">
        <v>478</v>
      </c>
      <c r="Q151" s="36" t="s">
        <v>764</v>
      </c>
      <c r="R151" s="36" t="s">
        <v>198</v>
      </c>
    </row>
    <row r="152" spans="1:19" s="42" customFormat="1" ht="82.5">
      <c r="A152" s="36" t="s">
        <v>479</v>
      </c>
      <c r="B152" s="59" t="s">
        <v>480</v>
      </c>
      <c r="C152" s="36" t="s">
        <v>481</v>
      </c>
      <c r="D152" s="36" t="s">
        <v>482</v>
      </c>
      <c r="E152" s="60">
        <v>44001</v>
      </c>
      <c r="F152" s="60">
        <v>44731</v>
      </c>
      <c r="G152" s="36" t="s">
        <v>464</v>
      </c>
      <c r="H152" s="36" t="s">
        <v>483</v>
      </c>
      <c r="I152" s="36" t="s">
        <v>80</v>
      </c>
      <c r="J152" s="66">
        <v>461.77</v>
      </c>
      <c r="K152" s="36">
        <v>337</v>
      </c>
      <c r="L152" s="66">
        <v>155616.49</v>
      </c>
      <c r="M152" s="66">
        <v>155616.49</v>
      </c>
      <c r="N152" s="36" t="s">
        <v>324</v>
      </c>
      <c r="O152" s="36" t="s">
        <v>325</v>
      </c>
      <c r="P152" s="36" t="s">
        <v>326</v>
      </c>
      <c r="Q152" s="36" t="s">
        <v>665</v>
      </c>
      <c r="R152" s="36" t="s">
        <v>198</v>
      </c>
      <c r="S152" s="41"/>
    </row>
    <row r="153" spans="1:19" s="42" customFormat="1" ht="27">
      <c r="A153" s="81" t="s">
        <v>484</v>
      </c>
      <c r="B153" s="84" t="s">
        <v>485</v>
      </c>
      <c r="C153" s="81" t="s">
        <v>486</v>
      </c>
      <c r="D153" s="81" t="s">
        <v>487</v>
      </c>
      <c r="E153" s="81" t="s">
        <v>488</v>
      </c>
      <c r="F153" s="81" t="s">
        <v>489</v>
      </c>
      <c r="G153" s="81" t="s">
        <v>32</v>
      </c>
      <c r="H153" s="36" t="s">
        <v>490</v>
      </c>
      <c r="I153" s="36" t="s">
        <v>80</v>
      </c>
      <c r="J153" s="63">
        <v>619.04</v>
      </c>
      <c r="K153" s="36">
        <v>40</v>
      </c>
      <c r="L153" s="63">
        <v>24761.6</v>
      </c>
      <c r="M153" s="108">
        <v>60191.6</v>
      </c>
      <c r="N153" s="81" t="s">
        <v>491</v>
      </c>
      <c r="O153" s="81" t="s">
        <v>287</v>
      </c>
      <c r="P153" s="81" t="s">
        <v>288</v>
      </c>
      <c r="Q153" s="93" t="s">
        <v>492</v>
      </c>
      <c r="R153" s="81" t="s">
        <v>198</v>
      </c>
      <c r="S153" s="41"/>
    </row>
    <row r="154" spans="1:18" s="42" customFormat="1" ht="27">
      <c r="A154" s="81"/>
      <c r="B154" s="84"/>
      <c r="C154" s="81"/>
      <c r="D154" s="81"/>
      <c r="E154" s="81"/>
      <c r="F154" s="81"/>
      <c r="G154" s="81"/>
      <c r="H154" s="36" t="s">
        <v>493</v>
      </c>
      <c r="I154" s="36" t="s">
        <v>80</v>
      </c>
      <c r="J154" s="63">
        <v>720</v>
      </c>
      <c r="K154" s="36">
        <v>3</v>
      </c>
      <c r="L154" s="63">
        <v>2160</v>
      </c>
      <c r="M154" s="108"/>
      <c r="N154" s="108"/>
      <c r="O154" s="108"/>
      <c r="P154" s="108"/>
      <c r="Q154" s="95"/>
      <c r="R154" s="81"/>
    </row>
    <row r="155" spans="1:18" s="42" customFormat="1" ht="27">
      <c r="A155" s="81"/>
      <c r="B155" s="84"/>
      <c r="C155" s="81"/>
      <c r="D155" s="81"/>
      <c r="E155" s="81"/>
      <c r="F155" s="81"/>
      <c r="G155" s="81"/>
      <c r="H155" s="36" t="s">
        <v>494</v>
      </c>
      <c r="I155" s="36" t="s">
        <v>80</v>
      </c>
      <c r="J155" s="63">
        <v>432</v>
      </c>
      <c r="K155" s="36">
        <v>3</v>
      </c>
      <c r="L155" s="63">
        <v>1296</v>
      </c>
      <c r="M155" s="108"/>
      <c r="N155" s="108"/>
      <c r="O155" s="108"/>
      <c r="P155" s="108"/>
      <c r="Q155" s="95"/>
      <c r="R155" s="81"/>
    </row>
    <row r="156" spans="1:18" s="42" customFormat="1" ht="27">
      <c r="A156" s="81"/>
      <c r="B156" s="84"/>
      <c r="C156" s="81"/>
      <c r="D156" s="81"/>
      <c r="E156" s="81"/>
      <c r="F156" s="81"/>
      <c r="G156" s="81"/>
      <c r="H156" s="36" t="s">
        <v>495</v>
      </c>
      <c r="I156" s="36" t="s">
        <v>80</v>
      </c>
      <c r="J156" s="63">
        <v>432</v>
      </c>
      <c r="K156" s="36">
        <v>2</v>
      </c>
      <c r="L156" s="63">
        <v>864</v>
      </c>
      <c r="M156" s="108"/>
      <c r="N156" s="108"/>
      <c r="O156" s="108"/>
      <c r="P156" s="108"/>
      <c r="Q156" s="95"/>
      <c r="R156" s="81"/>
    </row>
    <row r="157" spans="1:18" s="42" customFormat="1" ht="27">
      <c r="A157" s="81"/>
      <c r="B157" s="84"/>
      <c r="C157" s="81"/>
      <c r="D157" s="81"/>
      <c r="E157" s="81"/>
      <c r="F157" s="81"/>
      <c r="G157" s="81"/>
      <c r="H157" s="36" t="s">
        <v>496</v>
      </c>
      <c r="I157" s="36" t="s">
        <v>80</v>
      </c>
      <c r="J157" s="63">
        <v>625</v>
      </c>
      <c r="K157" s="36">
        <v>6</v>
      </c>
      <c r="L157" s="63">
        <v>3750</v>
      </c>
      <c r="M157" s="108"/>
      <c r="N157" s="108"/>
      <c r="O157" s="108"/>
      <c r="P157" s="108"/>
      <c r="Q157" s="95"/>
      <c r="R157" s="81"/>
    </row>
    <row r="158" spans="1:18" s="42" customFormat="1" ht="27">
      <c r="A158" s="81"/>
      <c r="B158" s="84"/>
      <c r="C158" s="81"/>
      <c r="D158" s="81"/>
      <c r="E158" s="81"/>
      <c r="F158" s="81"/>
      <c r="G158" s="81"/>
      <c r="H158" s="36" t="s">
        <v>497</v>
      </c>
      <c r="I158" s="36" t="s">
        <v>80</v>
      </c>
      <c r="J158" s="63">
        <v>1080</v>
      </c>
      <c r="K158" s="36">
        <v>6</v>
      </c>
      <c r="L158" s="63">
        <v>6480</v>
      </c>
      <c r="M158" s="108"/>
      <c r="N158" s="108"/>
      <c r="O158" s="108"/>
      <c r="P158" s="108"/>
      <c r="Q158" s="95"/>
      <c r="R158" s="81"/>
    </row>
    <row r="159" spans="1:18" s="42" customFormat="1" ht="27">
      <c r="A159" s="81"/>
      <c r="B159" s="84"/>
      <c r="C159" s="81"/>
      <c r="D159" s="81"/>
      <c r="E159" s="81"/>
      <c r="F159" s="81"/>
      <c r="G159" s="81"/>
      <c r="H159" s="36" t="s">
        <v>498</v>
      </c>
      <c r="I159" s="36" t="s">
        <v>80</v>
      </c>
      <c r="J159" s="63">
        <v>720</v>
      </c>
      <c r="K159" s="36">
        <v>2</v>
      </c>
      <c r="L159" s="63">
        <v>1440</v>
      </c>
      <c r="M159" s="108"/>
      <c r="N159" s="108"/>
      <c r="O159" s="108"/>
      <c r="P159" s="108"/>
      <c r="Q159" s="95"/>
      <c r="R159" s="81"/>
    </row>
    <row r="160" spans="1:18" s="42" customFormat="1" ht="27">
      <c r="A160" s="81"/>
      <c r="B160" s="84"/>
      <c r="C160" s="81"/>
      <c r="D160" s="81"/>
      <c r="E160" s="81"/>
      <c r="F160" s="81"/>
      <c r="G160" s="81"/>
      <c r="H160" s="36" t="s">
        <v>499</v>
      </c>
      <c r="I160" s="36" t="s">
        <v>80</v>
      </c>
      <c r="J160" s="63">
        <v>1080</v>
      </c>
      <c r="K160" s="36">
        <v>18</v>
      </c>
      <c r="L160" s="63">
        <v>19440</v>
      </c>
      <c r="M160" s="108"/>
      <c r="N160" s="108"/>
      <c r="O160" s="108"/>
      <c r="P160" s="108"/>
      <c r="Q160" s="94"/>
      <c r="R160" s="81"/>
    </row>
    <row r="161" spans="1:18" s="42" customFormat="1" ht="101.25" customHeight="1">
      <c r="A161" s="81" t="s">
        <v>500</v>
      </c>
      <c r="B161" s="84" t="s">
        <v>704</v>
      </c>
      <c r="C161" s="81" t="s">
        <v>501</v>
      </c>
      <c r="D161" s="81" t="s">
        <v>502</v>
      </c>
      <c r="E161" s="81" t="s">
        <v>503</v>
      </c>
      <c r="F161" s="81" t="s">
        <v>504</v>
      </c>
      <c r="G161" s="81" t="s">
        <v>32</v>
      </c>
      <c r="H161" s="36" t="s">
        <v>505</v>
      </c>
      <c r="I161" s="36" t="s">
        <v>80</v>
      </c>
      <c r="J161" s="63">
        <v>145</v>
      </c>
      <c r="K161" s="36">
        <v>1000</v>
      </c>
      <c r="L161" s="63">
        <v>145000</v>
      </c>
      <c r="M161" s="108">
        <v>149000</v>
      </c>
      <c r="N161" s="81" t="s">
        <v>506</v>
      </c>
      <c r="O161" s="81" t="s">
        <v>507</v>
      </c>
      <c r="P161" s="81" t="s">
        <v>508</v>
      </c>
      <c r="Q161" s="93" t="s">
        <v>664</v>
      </c>
      <c r="R161" s="81" t="s">
        <v>198</v>
      </c>
    </row>
    <row r="162" spans="1:18" s="42" customFormat="1" ht="87" customHeight="1">
      <c r="A162" s="81"/>
      <c r="B162" s="84"/>
      <c r="C162" s="81"/>
      <c r="D162" s="81"/>
      <c r="E162" s="81"/>
      <c r="F162" s="81"/>
      <c r="G162" s="81"/>
      <c r="H162" s="36" t="s">
        <v>509</v>
      </c>
      <c r="I162" s="36" t="s">
        <v>80</v>
      </c>
      <c r="J162" s="63">
        <v>40</v>
      </c>
      <c r="K162" s="36">
        <v>100</v>
      </c>
      <c r="L162" s="63">
        <v>4000</v>
      </c>
      <c r="M162" s="108"/>
      <c r="N162" s="108"/>
      <c r="O162" s="108"/>
      <c r="P162" s="108"/>
      <c r="Q162" s="94"/>
      <c r="R162" s="108"/>
    </row>
    <row r="163" spans="1:18" s="42" customFormat="1" ht="83.25" customHeight="1">
      <c r="A163" s="81" t="s">
        <v>510</v>
      </c>
      <c r="B163" s="84" t="s">
        <v>511</v>
      </c>
      <c r="C163" s="81" t="s">
        <v>512</v>
      </c>
      <c r="D163" s="81" t="s">
        <v>502</v>
      </c>
      <c r="E163" s="81" t="s">
        <v>513</v>
      </c>
      <c r="F163" s="81" t="s">
        <v>514</v>
      </c>
      <c r="G163" s="81" t="s">
        <v>32</v>
      </c>
      <c r="H163" s="36" t="s">
        <v>515</v>
      </c>
      <c r="I163" s="36" t="s">
        <v>80</v>
      </c>
      <c r="J163" s="63">
        <v>220</v>
      </c>
      <c r="K163" s="36">
        <v>200</v>
      </c>
      <c r="L163" s="63">
        <v>44000</v>
      </c>
      <c r="M163" s="108">
        <v>45000</v>
      </c>
      <c r="N163" s="81" t="s">
        <v>516</v>
      </c>
      <c r="O163" s="81" t="s">
        <v>517</v>
      </c>
      <c r="P163" s="81" t="s">
        <v>518</v>
      </c>
      <c r="Q163" s="93" t="s">
        <v>663</v>
      </c>
      <c r="R163" s="81" t="s">
        <v>198</v>
      </c>
    </row>
    <row r="164" spans="1:18" s="42" customFormat="1" ht="29.25" customHeight="1">
      <c r="A164" s="81"/>
      <c r="B164" s="84"/>
      <c r="C164" s="81"/>
      <c r="D164" s="81"/>
      <c r="E164" s="81"/>
      <c r="F164" s="81"/>
      <c r="G164" s="81"/>
      <c r="H164" s="36" t="s">
        <v>509</v>
      </c>
      <c r="I164" s="36" t="s">
        <v>80</v>
      </c>
      <c r="J164" s="63">
        <v>50</v>
      </c>
      <c r="K164" s="36">
        <v>20</v>
      </c>
      <c r="L164" s="63">
        <v>1000</v>
      </c>
      <c r="M164" s="108"/>
      <c r="N164" s="108"/>
      <c r="O164" s="108"/>
      <c r="P164" s="108"/>
      <c r="Q164" s="94"/>
      <c r="R164" s="108"/>
    </row>
    <row r="165" spans="1:18" s="42" customFormat="1" ht="96">
      <c r="A165" s="36" t="s">
        <v>519</v>
      </c>
      <c r="B165" s="59" t="s">
        <v>520</v>
      </c>
      <c r="C165" s="36" t="s">
        <v>521</v>
      </c>
      <c r="D165" s="36" t="s">
        <v>522</v>
      </c>
      <c r="E165" s="60" t="s">
        <v>523</v>
      </c>
      <c r="F165" s="60" t="s">
        <v>524</v>
      </c>
      <c r="G165" s="36" t="s">
        <v>32</v>
      </c>
      <c r="H165" s="36" t="s">
        <v>336</v>
      </c>
      <c r="I165" s="36" t="s">
        <v>33</v>
      </c>
      <c r="J165" s="66">
        <v>4263.9</v>
      </c>
      <c r="K165" s="36">
        <v>12</v>
      </c>
      <c r="L165" s="66">
        <v>51166.8</v>
      </c>
      <c r="M165" s="66">
        <v>51166.8</v>
      </c>
      <c r="N165" s="36" t="s">
        <v>525</v>
      </c>
      <c r="O165" s="36" t="s">
        <v>526</v>
      </c>
      <c r="P165" s="36" t="s">
        <v>527</v>
      </c>
      <c r="Q165" s="36" t="s">
        <v>337</v>
      </c>
      <c r="R165" s="36" t="s">
        <v>198</v>
      </c>
    </row>
    <row r="166" spans="1:18" s="42" customFormat="1" ht="123" customHeight="1">
      <c r="A166" s="36" t="s">
        <v>528</v>
      </c>
      <c r="B166" s="59" t="s">
        <v>529</v>
      </c>
      <c r="C166" s="36" t="s">
        <v>530</v>
      </c>
      <c r="D166" s="36" t="s">
        <v>531</v>
      </c>
      <c r="E166" s="60" t="s">
        <v>339</v>
      </c>
      <c r="F166" s="60">
        <v>44490</v>
      </c>
      <c r="G166" s="36" t="s">
        <v>706</v>
      </c>
      <c r="H166" s="36" t="s">
        <v>532</v>
      </c>
      <c r="I166" s="36" t="s">
        <v>38</v>
      </c>
      <c r="J166" s="66">
        <v>400000</v>
      </c>
      <c r="K166" s="36">
        <v>1</v>
      </c>
      <c r="L166" s="66">
        <v>400000</v>
      </c>
      <c r="M166" s="66">
        <v>400000</v>
      </c>
      <c r="N166" s="36" t="s">
        <v>533</v>
      </c>
      <c r="O166" s="36" t="s">
        <v>343</v>
      </c>
      <c r="P166" s="36" t="s">
        <v>344</v>
      </c>
      <c r="Q166" s="36" t="s">
        <v>922</v>
      </c>
      <c r="R166" s="36" t="s">
        <v>31</v>
      </c>
    </row>
    <row r="167" spans="1:18" s="42" customFormat="1" ht="82.5">
      <c r="A167" s="36" t="s">
        <v>534</v>
      </c>
      <c r="B167" s="59" t="s">
        <v>535</v>
      </c>
      <c r="C167" s="36" t="s">
        <v>536</v>
      </c>
      <c r="D167" s="36" t="s">
        <v>537</v>
      </c>
      <c r="E167" s="60">
        <v>44082</v>
      </c>
      <c r="F167" s="60">
        <v>44812</v>
      </c>
      <c r="G167" s="36" t="s">
        <v>464</v>
      </c>
      <c r="H167" s="36" t="s">
        <v>538</v>
      </c>
      <c r="I167" s="36" t="s">
        <v>33</v>
      </c>
      <c r="J167" s="66">
        <v>295718.4</v>
      </c>
      <c r="K167" s="36">
        <v>12</v>
      </c>
      <c r="L167" s="66">
        <v>3548620.8</v>
      </c>
      <c r="M167" s="66">
        <v>3548620.8</v>
      </c>
      <c r="N167" s="36" t="s">
        <v>539</v>
      </c>
      <c r="O167" s="36" t="s">
        <v>540</v>
      </c>
      <c r="P167" s="36" t="s">
        <v>541</v>
      </c>
      <c r="Q167" s="36" t="s">
        <v>265</v>
      </c>
      <c r="R167" s="36" t="s">
        <v>31</v>
      </c>
    </row>
    <row r="168" spans="1:18" s="42" customFormat="1" ht="24" customHeight="1">
      <c r="A168" s="81" t="s">
        <v>542</v>
      </c>
      <c r="B168" s="84" t="s">
        <v>543</v>
      </c>
      <c r="C168" s="81" t="s">
        <v>536</v>
      </c>
      <c r="D168" s="81" t="s">
        <v>544</v>
      </c>
      <c r="E168" s="81" t="s">
        <v>545</v>
      </c>
      <c r="F168" s="81" t="s">
        <v>546</v>
      </c>
      <c r="G168" s="81" t="s">
        <v>464</v>
      </c>
      <c r="H168" s="81" t="s">
        <v>547</v>
      </c>
      <c r="I168" s="36" t="s">
        <v>33</v>
      </c>
      <c r="J168" s="66">
        <v>75000</v>
      </c>
      <c r="K168" s="36">
        <v>55</v>
      </c>
      <c r="L168" s="66">
        <v>4125000</v>
      </c>
      <c r="M168" s="112">
        <v>4350000</v>
      </c>
      <c r="N168" s="81" t="s">
        <v>34</v>
      </c>
      <c r="O168" s="81" t="s">
        <v>35</v>
      </c>
      <c r="P168" s="81" t="s">
        <v>548</v>
      </c>
      <c r="Q168" s="93" t="s">
        <v>549</v>
      </c>
      <c r="R168" s="81" t="s">
        <v>198</v>
      </c>
    </row>
    <row r="169" spans="1:18" s="42" customFormat="1" ht="126" customHeight="1">
      <c r="A169" s="81"/>
      <c r="B169" s="84"/>
      <c r="C169" s="81"/>
      <c r="D169" s="81"/>
      <c r="E169" s="81"/>
      <c r="F169" s="81"/>
      <c r="G169" s="81"/>
      <c r="H169" s="81"/>
      <c r="I169" s="36" t="s">
        <v>33</v>
      </c>
      <c r="J169" s="66">
        <v>45000</v>
      </c>
      <c r="K169" s="36">
        <v>5</v>
      </c>
      <c r="L169" s="66">
        <v>225000</v>
      </c>
      <c r="M169" s="112"/>
      <c r="N169" s="81"/>
      <c r="O169" s="81"/>
      <c r="P169" s="81"/>
      <c r="Q169" s="94"/>
      <c r="R169" s="81"/>
    </row>
    <row r="170" spans="1:18" s="42" customFormat="1" ht="41.25" customHeight="1">
      <c r="A170" s="113" t="s">
        <v>550</v>
      </c>
      <c r="B170" s="96" t="s">
        <v>551</v>
      </c>
      <c r="C170" s="93">
        <v>35</v>
      </c>
      <c r="D170" s="93" t="s">
        <v>552</v>
      </c>
      <c r="E170" s="93" t="s">
        <v>553</v>
      </c>
      <c r="F170" s="93" t="s">
        <v>554</v>
      </c>
      <c r="G170" s="93" t="s">
        <v>464</v>
      </c>
      <c r="H170" s="39" t="s">
        <v>555</v>
      </c>
      <c r="I170" s="39" t="s">
        <v>80</v>
      </c>
      <c r="J170" s="40">
        <v>2571.43</v>
      </c>
      <c r="K170" s="39">
        <v>5</v>
      </c>
      <c r="L170" s="40">
        <v>12857.15</v>
      </c>
      <c r="M170" s="116">
        <v>1613657.18</v>
      </c>
      <c r="N170" s="93" t="s">
        <v>277</v>
      </c>
      <c r="O170" s="93" t="s">
        <v>278</v>
      </c>
      <c r="P170" s="93" t="s">
        <v>556</v>
      </c>
      <c r="Q170" s="93" t="s">
        <v>670</v>
      </c>
      <c r="R170" s="93" t="s">
        <v>198</v>
      </c>
    </row>
    <row r="171" spans="1:18" ht="39" customHeight="1">
      <c r="A171" s="113"/>
      <c r="B171" s="114"/>
      <c r="C171" s="95"/>
      <c r="D171" s="95"/>
      <c r="E171" s="95"/>
      <c r="F171" s="95"/>
      <c r="G171" s="95"/>
      <c r="H171" s="39" t="s">
        <v>557</v>
      </c>
      <c r="I171" s="39" t="s">
        <v>80</v>
      </c>
      <c r="J171" s="40">
        <v>26372.43</v>
      </c>
      <c r="K171" s="39">
        <v>1</v>
      </c>
      <c r="L171" s="40">
        <v>26372.43</v>
      </c>
      <c r="M171" s="118"/>
      <c r="N171" s="95"/>
      <c r="O171" s="95"/>
      <c r="P171" s="95"/>
      <c r="Q171" s="95"/>
      <c r="R171" s="95"/>
    </row>
    <row r="172" spans="1:18" ht="42.75" customHeight="1">
      <c r="A172" s="113"/>
      <c r="B172" s="114"/>
      <c r="C172" s="95"/>
      <c r="D172" s="95"/>
      <c r="E172" s="95"/>
      <c r="F172" s="95"/>
      <c r="G172" s="95"/>
      <c r="H172" s="39" t="s">
        <v>558</v>
      </c>
      <c r="I172" s="39" t="s">
        <v>80</v>
      </c>
      <c r="J172" s="40">
        <v>3304.84</v>
      </c>
      <c r="K172" s="39">
        <v>50</v>
      </c>
      <c r="L172" s="40">
        <v>165242</v>
      </c>
      <c r="M172" s="118"/>
      <c r="N172" s="95"/>
      <c r="O172" s="95"/>
      <c r="P172" s="95"/>
      <c r="Q172" s="95"/>
      <c r="R172" s="95"/>
    </row>
    <row r="173" spans="1:19" s="31" customFormat="1" ht="42.75" customHeight="1">
      <c r="A173" s="113"/>
      <c r="B173" s="114"/>
      <c r="C173" s="95"/>
      <c r="D173" s="95"/>
      <c r="E173" s="95"/>
      <c r="F173" s="95"/>
      <c r="G173" s="95"/>
      <c r="H173" s="39" t="s">
        <v>559</v>
      </c>
      <c r="I173" s="39" t="s">
        <v>80</v>
      </c>
      <c r="J173" s="40">
        <v>1199.16</v>
      </c>
      <c r="K173" s="39">
        <v>1100</v>
      </c>
      <c r="L173" s="40">
        <v>1319076</v>
      </c>
      <c r="M173" s="118"/>
      <c r="N173" s="95"/>
      <c r="O173" s="95"/>
      <c r="P173" s="95"/>
      <c r="Q173" s="95"/>
      <c r="R173" s="95"/>
      <c r="S173" s="6"/>
    </row>
    <row r="174" spans="1:19" s="31" customFormat="1" ht="42.75" customHeight="1">
      <c r="A174" s="113"/>
      <c r="B174" s="114"/>
      <c r="C174" s="95"/>
      <c r="D174" s="95"/>
      <c r="E174" s="95"/>
      <c r="F174" s="95"/>
      <c r="G174" s="95"/>
      <c r="H174" s="39" t="s">
        <v>560</v>
      </c>
      <c r="I174" s="39" t="s">
        <v>80</v>
      </c>
      <c r="J174" s="40">
        <v>5610.96</v>
      </c>
      <c r="K174" s="39">
        <v>10</v>
      </c>
      <c r="L174" s="40">
        <v>56109.6</v>
      </c>
      <c r="M174" s="118"/>
      <c r="N174" s="95"/>
      <c r="O174" s="95"/>
      <c r="P174" s="95"/>
      <c r="Q174" s="95"/>
      <c r="R174" s="95"/>
      <c r="S174" s="6"/>
    </row>
    <row r="175" spans="1:19" s="31" customFormat="1" ht="54.75">
      <c r="A175" s="113"/>
      <c r="B175" s="97"/>
      <c r="C175" s="94"/>
      <c r="D175" s="94"/>
      <c r="E175" s="94"/>
      <c r="F175" s="94"/>
      <c r="G175" s="94"/>
      <c r="H175" s="39" t="s">
        <v>561</v>
      </c>
      <c r="I175" s="39" t="s">
        <v>80</v>
      </c>
      <c r="J175" s="40">
        <v>34000</v>
      </c>
      <c r="K175" s="39">
        <v>1</v>
      </c>
      <c r="L175" s="40">
        <v>34000</v>
      </c>
      <c r="M175" s="117"/>
      <c r="N175" s="94"/>
      <c r="O175" s="94"/>
      <c r="P175" s="94"/>
      <c r="Q175" s="94"/>
      <c r="R175" s="94"/>
      <c r="S175" s="6"/>
    </row>
    <row r="176" spans="1:18" ht="86.25" customHeight="1" hidden="1">
      <c r="A176" s="81" t="s">
        <v>564</v>
      </c>
      <c r="B176" s="84" t="s">
        <v>565</v>
      </c>
      <c r="C176" s="81" t="s">
        <v>609</v>
      </c>
      <c r="D176" s="81" t="s">
        <v>566</v>
      </c>
      <c r="E176" s="81" t="s">
        <v>567</v>
      </c>
      <c r="F176" s="81" t="s">
        <v>568</v>
      </c>
      <c r="G176" s="81" t="s">
        <v>464</v>
      </c>
      <c r="H176" s="36" t="s">
        <v>569</v>
      </c>
      <c r="I176" s="36" t="s">
        <v>33</v>
      </c>
      <c r="J176" s="37">
        <v>3991.18</v>
      </c>
      <c r="K176" s="36">
        <v>12</v>
      </c>
      <c r="L176" s="37">
        <v>47894.16</v>
      </c>
      <c r="M176" s="98">
        <v>103864.32</v>
      </c>
      <c r="N176" s="81" t="s">
        <v>56</v>
      </c>
      <c r="O176" s="81" t="s">
        <v>36</v>
      </c>
      <c r="P176" s="81" t="s">
        <v>570</v>
      </c>
      <c r="Q176" s="36" t="s">
        <v>661</v>
      </c>
      <c r="R176" s="81" t="s">
        <v>198</v>
      </c>
    </row>
    <row r="177" spans="1:18" ht="27" customHeight="1" hidden="1">
      <c r="A177" s="81"/>
      <c r="B177" s="84"/>
      <c r="C177" s="81"/>
      <c r="D177" s="81"/>
      <c r="E177" s="81"/>
      <c r="F177" s="81"/>
      <c r="G177" s="81"/>
      <c r="H177" s="36" t="s">
        <v>571</v>
      </c>
      <c r="I177" s="36" t="s">
        <v>33</v>
      </c>
      <c r="J177" s="37">
        <v>4664.18</v>
      </c>
      <c r="K177" s="36">
        <v>12</v>
      </c>
      <c r="L177" s="37">
        <v>55970.16</v>
      </c>
      <c r="M177" s="98"/>
      <c r="N177" s="81"/>
      <c r="O177" s="81"/>
      <c r="P177" s="81"/>
      <c r="Q177" s="36"/>
      <c r="R177" s="81"/>
    </row>
    <row r="178" spans="1:18" ht="95.25" customHeight="1">
      <c r="A178" s="36" t="s">
        <v>572</v>
      </c>
      <c r="B178" s="59" t="s">
        <v>573</v>
      </c>
      <c r="C178" s="36" t="s">
        <v>574</v>
      </c>
      <c r="D178" s="36" t="s">
        <v>575</v>
      </c>
      <c r="E178" s="36" t="s">
        <v>576</v>
      </c>
      <c r="F178" s="36" t="s">
        <v>577</v>
      </c>
      <c r="G178" s="36" t="s">
        <v>464</v>
      </c>
      <c r="H178" s="36" t="s">
        <v>578</v>
      </c>
      <c r="I178" s="36" t="s">
        <v>80</v>
      </c>
      <c r="J178" s="37">
        <v>55000</v>
      </c>
      <c r="K178" s="36">
        <v>2</v>
      </c>
      <c r="L178" s="37">
        <v>110000</v>
      </c>
      <c r="M178" s="37">
        <v>110000</v>
      </c>
      <c r="N178" s="36" t="s">
        <v>579</v>
      </c>
      <c r="O178" s="36" t="s">
        <v>580</v>
      </c>
      <c r="P178" s="36" t="s">
        <v>581</v>
      </c>
      <c r="Q178" s="36" t="s">
        <v>611</v>
      </c>
      <c r="R178" s="36" t="s">
        <v>198</v>
      </c>
    </row>
    <row r="179" spans="1:18" ht="96">
      <c r="A179" s="36" t="s">
        <v>601</v>
      </c>
      <c r="B179" s="59" t="s">
        <v>602</v>
      </c>
      <c r="C179" s="36" t="s">
        <v>610</v>
      </c>
      <c r="D179" s="36" t="s">
        <v>603</v>
      </c>
      <c r="E179" s="36" t="s">
        <v>594</v>
      </c>
      <c r="F179" s="36" t="s">
        <v>604</v>
      </c>
      <c r="G179" s="36" t="s">
        <v>464</v>
      </c>
      <c r="H179" s="36" t="s">
        <v>605</v>
      </c>
      <c r="I179" s="36" t="s">
        <v>80</v>
      </c>
      <c r="J179" s="37">
        <v>444492.28</v>
      </c>
      <c r="K179" s="36">
        <v>2</v>
      </c>
      <c r="L179" s="37">
        <v>888984.56</v>
      </c>
      <c r="M179" s="37">
        <v>888984.56</v>
      </c>
      <c r="N179" s="36" t="s">
        <v>606</v>
      </c>
      <c r="O179" s="36" t="s">
        <v>607</v>
      </c>
      <c r="P179" s="36" t="s">
        <v>608</v>
      </c>
      <c r="Q179" s="36" t="s">
        <v>662</v>
      </c>
      <c r="R179" s="36" t="s">
        <v>198</v>
      </c>
    </row>
    <row r="180" spans="1:18" ht="113.25" customHeight="1">
      <c r="A180" s="36" t="s">
        <v>582</v>
      </c>
      <c r="B180" s="59" t="s">
        <v>583</v>
      </c>
      <c r="C180" s="36" t="s">
        <v>610</v>
      </c>
      <c r="D180" s="36" t="s">
        <v>584</v>
      </c>
      <c r="E180" s="36" t="s">
        <v>585</v>
      </c>
      <c r="F180" s="36" t="s">
        <v>586</v>
      </c>
      <c r="G180" s="36" t="s">
        <v>464</v>
      </c>
      <c r="H180" s="36" t="s">
        <v>587</v>
      </c>
      <c r="I180" s="36" t="s">
        <v>80</v>
      </c>
      <c r="J180" s="37">
        <v>29175</v>
      </c>
      <c r="K180" s="36">
        <v>2</v>
      </c>
      <c r="L180" s="37">
        <v>58350</v>
      </c>
      <c r="M180" s="37">
        <v>58350</v>
      </c>
      <c r="N180" s="36" t="s">
        <v>588</v>
      </c>
      <c r="O180" s="36" t="s">
        <v>589</v>
      </c>
      <c r="P180" s="36" t="s">
        <v>590</v>
      </c>
      <c r="Q180" s="36" t="s">
        <v>666</v>
      </c>
      <c r="R180" s="36" t="s">
        <v>198</v>
      </c>
    </row>
    <row r="181" spans="1:18" ht="27">
      <c r="A181" s="81" t="s">
        <v>591</v>
      </c>
      <c r="B181" s="84" t="s">
        <v>592</v>
      </c>
      <c r="C181" s="81" t="s">
        <v>610</v>
      </c>
      <c r="D181" s="81" t="s">
        <v>593</v>
      </c>
      <c r="E181" s="81" t="s">
        <v>594</v>
      </c>
      <c r="F181" s="81" t="s">
        <v>595</v>
      </c>
      <c r="G181" s="81" t="s">
        <v>464</v>
      </c>
      <c r="H181" s="36" t="s">
        <v>596</v>
      </c>
      <c r="I181" s="36" t="s">
        <v>80</v>
      </c>
      <c r="J181" s="37">
        <v>40105.06</v>
      </c>
      <c r="K181" s="36">
        <v>3</v>
      </c>
      <c r="L181" s="37">
        <v>120315.18</v>
      </c>
      <c r="M181" s="98">
        <v>192510.51</v>
      </c>
      <c r="N181" s="81" t="s">
        <v>579</v>
      </c>
      <c r="O181" s="81" t="s">
        <v>580</v>
      </c>
      <c r="P181" s="81" t="s">
        <v>597</v>
      </c>
      <c r="Q181" s="93" t="s">
        <v>611</v>
      </c>
      <c r="R181" s="81" t="s">
        <v>198</v>
      </c>
    </row>
    <row r="182" spans="1:18" ht="28.5" customHeight="1">
      <c r="A182" s="81"/>
      <c r="B182" s="84"/>
      <c r="C182" s="81"/>
      <c r="D182" s="81"/>
      <c r="E182" s="81"/>
      <c r="F182" s="81"/>
      <c r="G182" s="81"/>
      <c r="H182" s="36" t="s">
        <v>598</v>
      </c>
      <c r="I182" s="36" t="s">
        <v>80</v>
      </c>
      <c r="J182" s="37">
        <v>9701.09</v>
      </c>
      <c r="K182" s="36">
        <v>3</v>
      </c>
      <c r="L182" s="37">
        <v>29103.27</v>
      </c>
      <c r="M182" s="98"/>
      <c r="N182" s="81"/>
      <c r="O182" s="81"/>
      <c r="P182" s="81"/>
      <c r="Q182" s="95"/>
      <c r="R182" s="81"/>
    </row>
    <row r="183" spans="1:18" ht="42.75" customHeight="1">
      <c r="A183" s="81"/>
      <c r="B183" s="84"/>
      <c r="C183" s="81"/>
      <c r="D183" s="81"/>
      <c r="E183" s="81"/>
      <c r="F183" s="81"/>
      <c r="G183" s="81"/>
      <c r="H183" s="36" t="s">
        <v>599</v>
      </c>
      <c r="I183" s="36" t="s">
        <v>80</v>
      </c>
      <c r="J183" s="37">
        <v>30770.96</v>
      </c>
      <c r="K183" s="36">
        <v>1</v>
      </c>
      <c r="L183" s="37">
        <v>30770.96</v>
      </c>
      <c r="M183" s="98"/>
      <c r="N183" s="81"/>
      <c r="O183" s="81"/>
      <c r="P183" s="81"/>
      <c r="Q183" s="95"/>
      <c r="R183" s="81"/>
    </row>
    <row r="184" spans="1:18" ht="42.75" customHeight="1">
      <c r="A184" s="81"/>
      <c r="B184" s="84"/>
      <c r="C184" s="81"/>
      <c r="D184" s="81"/>
      <c r="E184" s="81"/>
      <c r="F184" s="81"/>
      <c r="G184" s="81"/>
      <c r="H184" s="36" t="s">
        <v>600</v>
      </c>
      <c r="I184" s="36" t="s">
        <v>80</v>
      </c>
      <c r="J184" s="37">
        <v>12321.1</v>
      </c>
      <c r="K184" s="36">
        <v>1</v>
      </c>
      <c r="L184" s="37">
        <v>12321.1</v>
      </c>
      <c r="M184" s="98"/>
      <c r="N184" s="81"/>
      <c r="O184" s="81"/>
      <c r="P184" s="81"/>
      <c r="Q184" s="94"/>
      <c r="R184" s="81"/>
    </row>
    <row r="185" spans="1:18" ht="69">
      <c r="A185" s="36" t="s">
        <v>629</v>
      </c>
      <c r="B185" s="59" t="s">
        <v>630</v>
      </c>
      <c r="C185" s="36" t="s">
        <v>702</v>
      </c>
      <c r="D185" s="36" t="s">
        <v>631</v>
      </c>
      <c r="E185" s="36" t="s">
        <v>409</v>
      </c>
      <c r="F185" s="36" t="s">
        <v>632</v>
      </c>
      <c r="G185" s="36" t="s">
        <v>464</v>
      </c>
      <c r="H185" s="36" t="s">
        <v>633</v>
      </c>
      <c r="I185" s="36" t="s">
        <v>80</v>
      </c>
      <c r="J185" s="37">
        <v>20000</v>
      </c>
      <c r="K185" s="36">
        <v>1</v>
      </c>
      <c r="L185" s="37">
        <v>20000</v>
      </c>
      <c r="M185" s="37">
        <v>20000</v>
      </c>
      <c r="N185" s="36" t="s">
        <v>634</v>
      </c>
      <c r="O185" s="36" t="s">
        <v>635</v>
      </c>
      <c r="P185" s="36" t="s">
        <v>636</v>
      </c>
      <c r="Q185" s="36" t="s">
        <v>668</v>
      </c>
      <c r="R185" s="36" t="s">
        <v>198</v>
      </c>
    </row>
    <row r="186" spans="1:18" ht="111.75" customHeight="1">
      <c r="A186" s="36" t="s">
        <v>620</v>
      </c>
      <c r="B186" s="59" t="s">
        <v>621</v>
      </c>
      <c r="C186" s="36" t="s">
        <v>701</v>
      </c>
      <c r="D186" s="36" t="s">
        <v>622</v>
      </c>
      <c r="E186" s="36" t="s">
        <v>623</v>
      </c>
      <c r="F186" s="36" t="s">
        <v>624</v>
      </c>
      <c r="G186" s="36" t="s">
        <v>464</v>
      </c>
      <c r="H186" s="36" t="s">
        <v>625</v>
      </c>
      <c r="I186" s="36" t="s">
        <v>80</v>
      </c>
      <c r="J186" s="37">
        <v>1400</v>
      </c>
      <c r="K186" s="36">
        <v>1</v>
      </c>
      <c r="L186" s="37">
        <v>1400</v>
      </c>
      <c r="M186" s="37">
        <v>1400</v>
      </c>
      <c r="N186" s="36" t="s">
        <v>626</v>
      </c>
      <c r="O186" s="36" t="s">
        <v>627</v>
      </c>
      <c r="P186" s="36" t="s">
        <v>628</v>
      </c>
      <c r="Q186" s="36" t="s">
        <v>668</v>
      </c>
      <c r="R186" s="36" t="s">
        <v>198</v>
      </c>
    </row>
    <row r="187" spans="1:18" ht="72.75" customHeight="1">
      <c r="A187" s="36" t="s">
        <v>612</v>
      </c>
      <c r="B187" s="59" t="s">
        <v>613</v>
      </c>
      <c r="C187" s="36" t="s">
        <v>705</v>
      </c>
      <c r="D187" s="36" t="s">
        <v>614</v>
      </c>
      <c r="E187" s="36" t="s">
        <v>615</v>
      </c>
      <c r="F187" s="36" t="s">
        <v>616</v>
      </c>
      <c r="G187" s="36" t="s">
        <v>464</v>
      </c>
      <c r="H187" s="36" t="s">
        <v>617</v>
      </c>
      <c r="I187" s="36" t="s">
        <v>80</v>
      </c>
      <c r="J187" s="37">
        <v>5000</v>
      </c>
      <c r="K187" s="36">
        <v>1</v>
      </c>
      <c r="L187" s="37">
        <v>5000</v>
      </c>
      <c r="M187" s="37">
        <v>5000</v>
      </c>
      <c r="N187" s="36" t="s">
        <v>618</v>
      </c>
      <c r="O187" s="36" t="s">
        <v>619</v>
      </c>
      <c r="P187" s="36" t="s">
        <v>669</v>
      </c>
      <c r="Q187" s="36" t="s">
        <v>777</v>
      </c>
      <c r="R187" s="36" t="s">
        <v>198</v>
      </c>
    </row>
    <row r="188" spans="1:18" ht="69">
      <c r="A188" s="81" t="s">
        <v>652</v>
      </c>
      <c r="B188" s="84" t="s">
        <v>653</v>
      </c>
      <c r="C188" s="81" t="s">
        <v>771</v>
      </c>
      <c r="D188" s="81" t="s">
        <v>654</v>
      </c>
      <c r="E188" s="81" t="s">
        <v>655</v>
      </c>
      <c r="F188" s="81" t="s">
        <v>656</v>
      </c>
      <c r="G188" s="81" t="s">
        <v>464</v>
      </c>
      <c r="H188" s="36" t="s">
        <v>657</v>
      </c>
      <c r="I188" s="36" t="s">
        <v>33</v>
      </c>
      <c r="J188" s="37">
        <v>3352.63</v>
      </c>
      <c r="K188" s="36">
        <v>24</v>
      </c>
      <c r="L188" s="37">
        <v>80463.12</v>
      </c>
      <c r="M188" s="98">
        <v>83591.2</v>
      </c>
      <c r="N188" s="81" t="s">
        <v>305</v>
      </c>
      <c r="O188" s="81" t="s">
        <v>306</v>
      </c>
      <c r="P188" s="81" t="s">
        <v>307</v>
      </c>
      <c r="Q188" s="93" t="s">
        <v>660</v>
      </c>
      <c r="R188" s="81" t="s">
        <v>198</v>
      </c>
    </row>
    <row r="189" spans="1:18" ht="28.5" customHeight="1">
      <c r="A189" s="82"/>
      <c r="B189" s="85"/>
      <c r="C189" s="82"/>
      <c r="D189" s="82"/>
      <c r="E189" s="82"/>
      <c r="F189" s="82"/>
      <c r="G189" s="82"/>
      <c r="H189" s="36" t="s">
        <v>658</v>
      </c>
      <c r="I189" s="36" t="s">
        <v>80</v>
      </c>
      <c r="J189" s="37">
        <v>1117.04</v>
      </c>
      <c r="K189" s="36">
        <v>2</v>
      </c>
      <c r="L189" s="37">
        <v>2234.08</v>
      </c>
      <c r="M189" s="82"/>
      <c r="N189" s="82"/>
      <c r="O189" s="82"/>
      <c r="P189" s="82"/>
      <c r="Q189" s="95"/>
      <c r="R189" s="82"/>
    </row>
    <row r="190" spans="1:18" ht="28.5" customHeight="1">
      <c r="A190" s="82"/>
      <c r="B190" s="85"/>
      <c r="C190" s="82"/>
      <c r="D190" s="82"/>
      <c r="E190" s="82"/>
      <c r="F190" s="82"/>
      <c r="G190" s="82"/>
      <c r="H190" s="36" t="s">
        <v>659</v>
      </c>
      <c r="I190" s="36" t="s">
        <v>80</v>
      </c>
      <c r="J190" s="37">
        <v>149</v>
      </c>
      <c r="K190" s="36">
        <v>6</v>
      </c>
      <c r="L190" s="37">
        <v>894</v>
      </c>
      <c r="M190" s="82"/>
      <c r="N190" s="82"/>
      <c r="O190" s="82"/>
      <c r="P190" s="82"/>
      <c r="Q190" s="94"/>
      <c r="R190" s="82"/>
    </row>
    <row r="191" spans="1:18" ht="54.75">
      <c r="A191" s="93" t="s">
        <v>637</v>
      </c>
      <c r="B191" s="96" t="s">
        <v>638</v>
      </c>
      <c r="C191" s="93" t="s">
        <v>700</v>
      </c>
      <c r="D191" s="93" t="s">
        <v>639</v>
      </c>
      <c r="E191" s="93" t="s">
        <v>640</v>
      </c>
      <c r="F191" s="93" t="s">
        <v>641</v>
      </c>
      <c r="G191" s="93" t="s">
        <v>464</v>
      </c>
      <c r="H191" s="36" t="s">
        <v>642</v>
      </c>
      <c r="I191" s="36" t="s">
        <v>80</v>
      </c>
      <c r="J191" s="37">
        <v>3900</v>
      </c>
      <c r="K191" s="36">
        <v>1</v>
      </c>
      <c r="L191" s="37">
        <v>3900</v>
      </c>
      <c r="M191" s="116">
        <v>67700</v>
      </c>
      <c r="N191" s="93" t="s">
        <v>643</v>
      </c>
      <c r="O191" s="93" t="s">
        <v>644</v>
      </c>
      <c r="P191" s="93" t="s">
        <v>645</v>
      </c>
      <c r="Q191" s="93" t="s">
        <v>667</v>
      </c>
      <c r="R191" s="93" t="s">
        <v>198</v>
      </c>
    </row>
    <row r="192" spans="1:18" ht="64.5" customHeight="1">
      <c r="A192" s="94"/>
      <c r="B192" s="97"/>
      <c r="C192" s="94"/>
      <c r="D192" s="94"/>
      <c r="E192" s="94"/>
      <c r="F192" s="94"/>
      <c r="G192" s="94"/>
      <c r="H192" s="36" t="s">
        <v>646</v>
      </c>
      <c r="I192" s="36" t="s">
        <v>80</v>
      </c>
      <c r="J192" s="37">
        <v>63800</v>
      </c>
      <c r="K192" s="36">
        <v>1</v>
      </c>
      <c r="L192" s="37">
        <v>63800</v>
      </c>
      <c r="M192" s="117"/>
      <c r="N192" s="94"/>
      <c r="O192" s="94"/>
      <c r="P192" s="94"/>
      <c r="Q192" s="94"/>
      <c r="R192" s="94"/>
    </row>
    <row r="193" spans="1:18" ht="136.5" customHeight="1">
      <c r="A193" s="36" t="s">
        <v>647</v>
      </c>
      <c r="B193" s="59" t="s">
        <v>648</v>
      </c>
      <c r="C193" s="36" t="s">
        <v>699</v>
      </c>
      <c r="D193" s="36" t="s">
        <v>649</v>
      </c>
      <c r="E193" s="36" t="s">
        <v>650</v>
      </c>
      <c r="F193" s="60">
        <v>44600</v>
      </c>
      <c r="G193" s="36" t="s">
        <v>464</v>
      </c>
      <c r="H193" s="36" t="s">
        <v>651</v>
      </c>
      <c r="I193" s="36" t="s">
        <v>33</v>
      </c>
      <c r="J193" s="37">
        <v>9000</v>
      </c>
      <c r="K193" s="36">
        <v>6</v>
      </c>
      <c r="L193" s="37">
        <v>54000</v>
      </c>
      <c r="M193" s="37">
        <v>54000</v>
      </c>
      <c r="N193" s="36" t="s">
        <v>305</v>
      </c>
      <c r="O193" s="36" t="s">
        <v>306</v>
      </c>
      <c r="P193" s="36" t="s">
        <v>307</v>
      </c>
      <c r="Q193" s="36" t="s">
        <v>660</v>
      </c>
      <c r="R193" s="36" t="s">
        <v>31</v>
      </c>
    </row>
    <row r="194" spans="1:18" ht="108.75" customHeight="1">
      <c r="A194" s="36" t="s">
        <v>681</v>
      </c>
      <c r="B194" s="59" t="s">
        <v>682</v>
      </c>
      <c r="C194" s="36" t="s">
        <v>698</v>
      </c>
      <c r="D194" s="36" t="s">
        <v>683</v>
      </c>
      <c r="E194" s="36" t="s">
        <v>684</v>
      </c>
      <c r="F194" s="36" t="s">
        <v>685</v>
      </c>
      <c r="G194" s="36" t="s">
        <v>464</v>
      </c>
      <c r="H194" s="36" t="s">
        <v>686</v>
      </c>
      <c r="I194" s="36" t="s">
        <v>33</v>
      </c>
      <c r="J194" s="37">
        <v>590.78</v>
      </c>
      <c r="K194" s="36">
        <v>60</v>
      </c>
      <c r="L194" s="37">
        <v>35446.8</v>
      </c>
      <c r="M194" s="37">
        <v>35446.8</v>
      </c>
      <c r="N194" s="36" t="s">
        <v>687</v>
      </c>
      <c r="O194" s="36" t="s">
        <v>688</v>
      </c>
      <c r="P194" s="36" t="s">
        <v>689</v>
      </c>
      <c r="Q194" s="36" t="s">
        <v>923</v>
      </c>
      <c r="R194" s="36" t="s">
        <v>198</v>
      </c>
    </row>
    <row r="195" spans="1:18" ht="170.25" customHeight="1">
      <c r="A195" s="36" t="s">
        <v>690</v>
      </c>
      <c r="B195" s="59" t="s">
        <v>703</v>
      </c>
      <c r="C195" s="36" t="s">
        <v>696</v>
      </c>
      <c r="D195" s="36" t="s">
        <v>691</v>
      </c>
      <c r="E195" s="36" t="s">
        <v>692</v>
      </c>
      <c r="F195" s="36" t="s">
        <v>693</v>
      </c>
      <c r="G195" s="36" t="s">
        <v>464</v>
      </c>
      <c r="H195" s="36" t="s">
        <v>694</v>
      </c>
      <c r="I195" s="36" t="s">
        <v>33</v>
      </c>
      <c r="J195" s="37">
        <v>2500</v>
      </c>
      <c r="K195" s="36">
        <v>12</v>
      </c>
      <c r="L195" s="37">
        <v>30000</v>
      </c>
      <c r="M195" s="37">
        <v>30000</v>
      </c>
      <c r="N195" s="36" t="s">
        <v>695</v>
      </c>
      <c r="O195" s="36" t="s">
        <v>412</v>
      </c>
      <c r="P195" s="36" t="s">
        <v>695</v>
      </c>
      <c r="Q195" s="36" t="s">
        <v>717</v>
      </c>
      <c r="R195" s="36" t="s">
        <v>198</v>
      </c>
    </row>
    <row r="196" spans="1:18" ht="54.75">
      <c r="A196" s="36" t="s">
        <v>675</v>
      </c>
      <c r="B196" s="59" t="s">
        <v>676</v>
      </c>
      <c r="C196" s="36" t="s">
        <v>697</v>
      </c>
      <c r="D196" s="36" t="s">
        <v>677</v>
      </c>
      <c r="E196" s="36" t="s">
        <v>425</v>
      </c>
      <c r="F196" s="36" t="s">
        <v>678</v>
      </c>
      <c r="G196" s="36" t="s">
        <v>464</v>
      </c>
      <c r="H196" s="36" t="s">
        <v>679</v>
      </c>
      <c r="I196" s="36" t="s">
        <v>33</v>
      </c>
      <c r="J196" s="37">
        <v>50140.47</v>
      </c>
      <c r="K196" s="36">
        <v>60</v>
      </c>
      <c r="L196" s="37">
        <v>3008428.2</v>
      </c>
      <c r="M196" s="37">
        <v>3008428.2</v>
      </c>
      <c r="N196" s="36" t="s">
        <v>256</v>
      </c>
      <c r="O196" s="36" t="s">
        <v>257</v>
      </c>
      <c r="P196" s="36" t="s">
        <v>680</v>
      </c>
      <c r="Q196" s="36" t="s">
        <v>716</v>
      </c>
      <c r="R196" s="36" t="s">
        <v>31</v>
      </c>
    </row>
    <row r="197" spans="1:18" ht="69">
      <c r="A197" s="36" t="s">
        <v>753</v>
      </c>
      <c r="B197" s="59" t="s">
        <v>754</v>
      </c>
      <c r="C197" s="36" t="s">
        <v>766</v>
      </c>
      <c r="D197" s="36" t="s">
        <v>755</v>
      </c>
      <c r="E197" s="36" t="s">
        <v>756</v>
      </c>
      <c r="F197" s="36" t="s">
        <v>757</v>
      </c>
      <c r="G197" s="36" t="s">
        <v>464</v>
      </c>
      <c r="H197" s="36" t="s">
        <v>758</v>
      </c>
      <c r="I197" s="36" t="s">
        <v>80</v>
      </c>
      <c r="J197" s="37">
        <v>3972.96</v>
      </c>
      <c r="K197" s="36">
        <v>1</v>
      </c>
      <c r="L197" s="37">
        <v>3972.96</v>
      </c>
      <c r="M197" s="37">
        <v>3972.96</v>
      </c>
      <c r="N197" s="36" t="s">
        <v>759</v>
      </c>
      <c r="O197" s="36" t="s">
        <v>760</v>
      </c>
      <c r="P197" s="36" t="s">
        <v>761</v>
      </c>
      <c r="Q197" s="36" t="s">
        <v>765</v>
      </c>
      <c r="R197" s="36" t="s">
        <v>198</v>
      </c>
    </row>
    <row r="198" spans="1:18" ht="137.25" customHeight="1">
      <c r="A198" s="36" t="s">
        <v>707</v>
      </c>
      <c r="B198" s="59" t="s">
        <v>708</v>
      </c>
      <c r="C198" s="36" t="s">
        <v>767</v>
      </c>
      <c r="D198" s="36" t="s">
        <v>709</v>
      </c>
      <c r="E198" s="36" t="s">
        <v>710</v>
      </c>
      <c r="F198" s="36" t="s">
        <v>711</v>
      </c>
      <c r="G198" s="36" t="s">
        <v>464</v>
      </c>
      <c r="H198" s="36" t="s">
        <v>712</v>
      </c>
      <c r="I198" s="36" t="s">
        <v>33</v>
      </c>
      <c r="J198" s="37">
        <v>2032.5</v>
      </c>
      <c r="K198" s="36">
        <v>12</v>
      </c>
      <c r="L198" s="37">
        <v>24390</v>
      </c>
      <c r="M198" s="37">
        <v>24390</v>
      </c>
      <c r="N198" s="36" t="s">
        <v>713</v>
      </c>
      <c r="O198" s="36" t="s">
        <v>714</v>
      </c>
      <c r="P198" s="36" t="s">
        <v>715</v>
      </c>
      <c r="Q198" s="36" t="s">
        <v>668</v>
      </c>
      <c r="R198" s="36" t="s">
        <v>198</v>
      </c>
    </row>
    <row r="199" spans="1:18" ht="110.25">
      <c r="A199" s="36" t="s">
        <v>744</v>
      </c>
      <c r="B199" s="59" t="s">
        <v>745</v>
      </c>
      <c r="C199" s="36" t="s">
        <v>768</v>
      </c>
      <c r="D199" s="36" t="s">
        <v>746</v>
      </c>
      <c r="E199" s="36" t="s">
        <v>747</v>
      </c>
      <c r="F199" s="36" t="s">
        <v>748</v>
      </c>
      <c r="G199" s="36" t="s">
        <v>464</v>
      </c>
      <c r="H199" s="36" t="s">
        <v>749</v>
      </c>
      <c r="I199" s="36" t="s">
        <v>33</v>
      </c>
      <c r="J199" s="37">
        <v>98300</v>
      </c>
      <c r="K199" s="36">
        <v>1</v>
      </c>
      <c r="L199" s="37">
        <v>98300</v>
      </c>
      <c r="M199" s="37">
        <v>98300</v>
      </c>
      <c r="N199" s="36" t="s">
        <v>750</v>
      </c>
      <c r="O199" s="36" t="s">
        <v>751</v>
      </c>
      <c r="P199" s="36" t="s">
        <v>752</v>
      </c>
      <c r="Q199" s="36" t="s">
        <v>668</v>
      </c>
      <c r="R199" s="36" t="s">
        <v>198</v>
      </c>
    </row>
    <row r="200" spans="1:18" ht="96">
      <c r="A200" s="36" t="s">
        <v>718</v>
      </c>
      <c r="B200" s="59" t="s">
        <v>719</v>
      </c>
      <c r="C200" s="36" t="s">
        <v>769</v>
      </c>
      <c r="D200" s="36" t="s">
        <v>720</v>
      </c>
      <c r="E200" s="36" t="s">
        <v>721</v>
      </c>
      <c r="F200" s="36" t="s">
        <v>722</v>
      </c>
      <c r="G200" s="36" t="s">
        <v>464</v>
      </c>
      <c r="H200" s="36" t="s">
        <v>723</v>
      </c>
      <c r="I200" s="36" t="s">
        <v>38</v>
      </c>
      <c r="J200" s="37">
        <v>29751.98</v>
      </c>
      <c r="K200" s="36">
        <v>1</v>
      </c>
      <c r="L200" s="37">
        <v>29751.98</v>
      </c>
      <c r="M200" s="37">
        <v>29751.98</v>
      </c>
      <c r="N200" s="36" t="s">
        <v>724</v>
      </c>
      <c r="O200" s="36" t="s">
        <v>725</v>
      </c>
      <c r="P200" s="36" t="s">
        <v>726</v>
      </c>
      <c r="Q200" s="36" t="s">
        <v>764</v>
      </c>
      <c r="R200" s="36" t="s">
        <v>198</v>
      </c>
    </row>
    <row r="201" spans="1:18" ht="97.5" customHeight="1">
      <c r="A201" s="36" t="s">
        <v>727</v>
      </c>
      <c r="B201" s="59" t="s">
        <v>728</v>
      </c>
      <c r="C201" s="36" t="s">
        <v>770</v>
      </c>
      <c r="D201" s="36" t="s">
        <v>729</v>
      </c>
      <c r="E201" s="36" t="s">
        <v>730</v>
      </c>
      <c r="F201" s="36" t="s">
        <v>731</v>
      </c>
      <c r="G201" s="36" t="s">
        <v>464</v>
      </c>
      <c r="H201" s="36" t="s">
        <v>732</v>
      </c>
      <c r="I201" s="36" t="s">
        <v>33</v>
      </c>
      <c r="J201" s="37">
        <v>40</v>
      </c>
      <c r="K201" s="36">
        <v>12</v>
      </c>
      <c r="L201" s="37">
        <v>480</v>
      </c>
      <c r="M201" s="37">
        <v>480</v>
      </c>
      <c r="N201" s="36" t="s">
        <v>733</v>
      </c>
      <c r="O201" s="36" t="s">
        <v>734</v>
      </c>
      <c r="P201" s="36" t="s">
        <v>735</v>
      </c>
      <c r="Q201" s="36" t="s">
        <v>923</v>
      </c>
      <c r="R201" s="36" t="s">
        <v>198</v>
      </c>
    </row>
    <row r="202" spans="1:18" ht="87.75" customHeight="1">
      <c r="A202" s="93" t="s">
        <v>736</v>
      </c>
      <c r="B202" s="93" t="s">
        <v>762</v>
      </c>
      <c r="C202" s="93" t="s">
        <v>768</v>
      </c>
      <c r="D202" s="93" t="s">
        <v>772</v>
      </c>
      <c r="E202" s="93" t="s">
        <v>737</v>
      </c>
      <c r="F202" s="93" t="s">
        <v>738</v>
      </c>
      <c r="G202" s="93" t="s">
        <v>464</v>
      </c>
      <c r="H202" s="36" t="s">
        <v>739</v>
      </c>
      <c r="I202" s="36" t="s">
        <v>80</v>
      </c>
      <c r="J202" s="37">
        <v>11972.08</v>
      </c>
      <c r="K202" s="36">
        <v>1</v>
      </c>
      <c r="L202" s="37">
        <v>11972.08</v>
      </c>
      <c r="M202" s="116">
        <v>59860</v>
      </c>
      <c r="N202" s="116" t="s">
        <v>740</v>
      </c>
      <c r="O202" s="116" t="s">
        <v>741</v>
      </c>
      <c r="P202" s="116" t="s">
        <v>742</v>
      </c>
      <c r="Q202" s="93" t="s">
        <v>763</v>
      </c>
      <c r="R202" s="116" t="s">
        <v>198</v>
      </c>
    </row>
    <row r="203" spans="1:18" ht="58.5" customHeight="1">
      <c r="A203" s="94"/>
      <c r="B203" s="94"/>
      <c r="C203" s="94"/>
      <c r="D203" s="94"/>
      <c r="E203" s="94"/>
      <c r="F203" s="94"/>
      <c r="G203" s="94"/>
      <c r="H203" s="36" t="s">
        <v>743</v>
      </c>
      <c r="I203" s="36" t="s">
        <v>38</v>
      </c>
      <c r="J203" s="37">
        <v>3990.66</v>
      </c>
      <c r="K203" s="36">
        <v>12</v>
      </c>
      <c r="L203" s="37">
        <v>47887.92</v>
      </c>
      <c r="M203" s="117"/>
      <c r="N203" s="117"/>
      <c r="O203" s="117"/>
      <c r="P203" s="117"/>
      <c r="Q203" s="94"/>
      <c r="R203" s="117"/>
    </row>
    <row r="204" spans="1:18" ht="96">
      <c r="A204" s="36" t="s">
        <v>778</v>
      </c>
      <c r="B204" s="59" t="s">
        <v>779</v>
      </c>
      <c r="C204" s="36" t="s">
        <v>929</v>
      </c>
      <c r="D204" s="36" t="s">
        <v>780</v>
      </c>
      <c r="E204" s="36" t="s">
        <v>781</v>
      </c>
      <c r="F204" s="36" t="s">
        <v>782</v>
      </c>
      <c r="G204" s="36" t="s">
        <v>464</v>
      </c>
      <c r="H204" s="36" t="s">
        <v>783</v>
      </c>
      <c r="I204" s="36" t="s">
        <v>33</v>
      </c>
      <c r="J204" s="37">
        <v>1866.15</v>
      </c>
      <c r="K204" s="36">
        <v>60</v>
      </c>
      <c r="L204" s="37">
        <v>111969</v>
      </c>
      <c r="M204" s="37">
        <v>111969</v>
      </c>
      <c r="N204" s="36" t="s">
        <v>784</v>
      </c>
      <c r="O204" s="36" t="s">
        <v>45</v>
      </c>
      <c r="P204" s="36" t="s">
        <v>785</v>
      </c>
      <c r="Q204" s="36" t="s">
        <v>930</v>
      </c>
      <c r="R204" s="36" t="s">
        <v>198</v>
      </c>
    </row>
    <row r="205" spans="1:18" ht="123.75">
      <c r="A205" s="36" t="s">
        <v>786</v>
      </c>
      <c r="B205" s="59" t="s">
        <v>787</v>
      </c>
      <c r="C205" s="36" t="s">
        <v>788</v>
      </c>
      <c r="D205" s="36" t="s">
        <v>789</v>
      </c>
      <c r="E205" s="36" t="s">
        <v>790</v>
      </c>
      <c r="F205" s="36" t="s">
        <v>791</v>
      </c>
      <c r="G205" s="36" t="s">
        <v>464</v>
      </c>
      <c r="H205" s="36" t="s">
        <v>792</v>
      </c>
      <c r="I205" s="36" t="s">
        <v>80</v>
      </c>
      <c r="J205" s="37">
        <v>977.7</v>
      </c>
      <c r="K205" s="36">
        <v>18</v>
      </c>
      <c r="L205" s="37">
        <v>17598.6</v>
      </c>
      <c r="M205" s="37">
        <v>17598.6</v>
      </c>
      <c r="N205" s="36" t="s">
        <v>436</v>
      </c>
      <c r="O205" s="36" t="s">
        <v>437</v>
      </c>
      <c r="P205" s="36" t="s">
        <v>793</v>
      </c>
      <c r="Q205" s="36" t="s">
        <v>931</v>
      </c>
      <c r="R205" s="36" t="s">
        <v>198</v>
      </c>
    </row>
    <row r="206" spans="1:18" ht="110.25">
      <c r="A206" s="36" t="s">
        <v>794</v>
      </c>
      <c r="B206" s="59" t="s">
        <v>795</v>
      </c>
      <c r="C206" s="36" t="s">
        <v>796</v>
      </c>
      <c r="D206" s="36" t="s">
        <v>797</v>
      </c>
      <c r="E206" s="36" t="s">
        <v>798</v>
      </c>
      <c r="F206" s="36" t="s">
        <v>799</v>
      </c>
      <c r="G206" s="36" t="s">
        <v>464</v>
      </c>
      <c r="H206" s="36" t="s">
        <v>800</v>
      </c>
      <c r="I206" s="36" t="s">
        <v>800</v>
      </c>
      <c r="J206" s="37" t="s">
        <v>800</v>
      </c>
      <c r="K206" s="36" t="s">
        <v>800</v>
      </c>
      <c r="L206" s="37" t="s">
        <v>800</v>
      </c>
      <c r="M206" s="37">
        <v>0</v>
      </c>
      <c r="N206" s="36" t="s">
        <v>256</v>
      </c>
      <c r="O206" s="36" t="s">
        <v>257</v>
      </c>
      <c r="P206" s="36" t="s">
        <v>801</v>
      </c>
      <c r="Q206" s="36" t="s">
        <v>763</v>
      </c>
      <c r="R206" s="36" t="s">
        <v>198</v>
      </c>
    </row>
    <row r="207" spans="1:18" ht="141.75" customHeight="1">
      <c r="A207" s="36" t="s">
        <v>802</v>
      </c>
      <c r="B207" s="59" t="s">
        <v>803</v>
      </c>
      <c r="C207" s="36" t="s">
        <v>796</v>
      </c>
      <c r="D207" s="36" t="s">
        <v>804</v>
      </c>
      <c r="E207" s="36" t="s">
        <v>798</v>
      </c>
      <c r="F207" s="36" t="s">
        <v>805</v>
      </c>
      <c r="G207" s="36" t="s">
        <v>464</v>
      </c>
      <c r="H207" s="36" t="s">
        <v>679</v>
      </c>
      <c r="I207" s="36" t="s">
        <v>33</v>
      </c>
      <c r="J207" s="37">
        <v>20511.24</v>
      </c>
      <c r="K207" s="36">
        <v>12</v>
      </c>
      <c r="L207" s="37">
        <v>246134.88</v>
      </c>
      <c r="M207" s="37">
        <v>246134.88</v>
      </c>
      <c r="N207" s="36" t="s">
        <v>256</v>
      </c>
      <c r="O207" s="36" t="s">
        <v>257</v>
      </c>
      <c r="P207" s="36" t="s">
        <v>801</v>
      </c>
      <c r="Q207" s="36" t="s">
        <v>763</v>
      </c>
      <c r="R207" s="36" t="s">
        <v>198</v>
      </c>
    </row>
    <row r="208" spans="1:18" ht="123.75">
      <c r="A208" s="81" t="s">
        <v>851</v>
      </c>
      <c r="B208" s="84" t="s">
        <v>852</v>
      </c>
      <c r="C208" s="81" t="s">
        <v>853</v>
      </c>
      <c r="D208" s="81" t="s">
        <v>854</v>
      </c>
      <c r="E208" s="81" t="s">
        <v>855</v>
      </c>
      <c r="F208" s="81" t="s">
        <v>856</v>
      </c>
      <c r="G208" s="81" t="s">
        <v>464</v>
      </c>
      <c r="H208" s="36" t="s">
        <v>857</v>
      </c>
      <c r="I208" s="36" t="s">
        <v>80</v>
      </c>
      <c r="J208" s="73">
        <v>300</v>
      </c>
      <c r="K208" s="36">
        <v>18</v>
      </c>
      <c r="L208" s="73">
        <v>5400</v>
      </c>
      <c r="M208" s="83">
        <v>36000</v>
      </c>
      <c r="N208" s="81" t="s">
        <v>858</v>
      </c>
      <c r="O208" s="81" t="s">
        <v>859</v>
      </c>
      <c r="P208" s="81" t="s">
        <v>860</v>
      </c>
      <c r="Q208" s="93" t="s">
        <v>935</v>
      </c>
      <c r="R208" s="81" t="s">
        <v>198</v>
      </c>
    </row>
    <row r="209" spans="1:18" ht="123.75">
      <c r="A209" s="82"/>
      <c r="B209" s="85"/>
      <c r="C209" s="82"/>
      <c r="D209" s="82"/>
      <c r="E209" s="82"/>
      <c r="F209" s="82"/>
      <c r="G209" s="82"/>
      <c r="H209" s="36" t="s">
        <v>861</v>
      </c>
      <c r="I209" s="36" t="s">
        <v>80</v>
      </c>
      <c r="J209" s="73">
        <v>500</v>
      </c>
      <c r="K209" s="36">
        <v>60</v>
      </c>
      <c r="L209" s="73">
        <v>30000</v>
      </c>
      <c r="M209" s="82"/>
      <c r="N209" s="82"/>
      <c r="O209" s="82"/>
      <c r="P209" s="82"/>
      <c r="Q209" s="95"/>
      <c r="R209" s="82"/>
    </row>
    <row r="210" spans="1:18" ht="110.25">
      <c r="A210" s="82"/>
      <c r="B210" s="85"/>
      <c r="C210" s="82"/>
      <c r="D210" s="82"/>
      <c r="E210" s="82"/>
      <c r="F210" s="82"/>
      <c r="G210" s="82"/>
      <c r="H210" s="36" t="s">
        <v>862</v>
      </c>
      <c r="I210" s="36" t="s">
        <v>80</v>
      </c>
      <c r="J210" s="73">
        <v>50</v>
      </c>
      <c r="K210" s="36">
        <v>6</v>
      </c>
      <c r="L210" s="73">
        <v>300</v>
      </c>
      <c r="M210" s="82"/>
      <c r="N210" s="82"/>
      <c r="O210" s="82"/>
      <c r="P210" s="82"/>
      <c r="Q210" s="95"/>
      <c r="R210" s="82"/>
    </row>
    <row r="211" spans="1:18" ht="110.25">
      <c r="A211" s="82"/>
      <c r="B211" s="85"/>
      <c r="C211" s="82"/>
      <c r="D211" s="82"/>
      <c r="E211" s="82"/>
      <c r="F211" s="82"/>
      <c r="G211" s="82"/>
      <c r="H211" s="36" t="s">
        <v>863</v>
      </c>
      <c r="I211" s="36" t="s">
        <v>80</v>
      </c>
      <c r="J211" s="73">
        <v>50</v>
      </c>
      <c r="K211" s="36">
        <v>6</v>
      </c>
      <c r="L211" s="73">
        <v>300</v>
      </c>
      <c r="M211" s="82"/>
      <c r="N211" s="82"/>
      <c r="O211" s="82"/>
      <c r="P211" s="82"/>
      <c r="Q211" s="94"/>
      <c r="R211" s="82"/>
    </row>
    <row r="212" spans="1:18" ht="97.5" customHeight="1">
      <c r="A212" s="36" t="s">
        <v>871</v>
      </c>
      <c r="B212" s="59" t="s">
        <v>872</v>
      </c>
      <c r="C212" s="36" t="s">
        <v>927</v>
      </c>
      <c r="D212" s="36" t="s">
        <v>873</v>
      </c>
      <c r="E212" s="36" t="s">
        <v>874</v>
      </c>
      <c r="F212" s="36" t="s">
        <v>875</v>
      </c>
      <c r="G212" s="36" t="s">
        <v>464</v>
      </c>
      <c r="H212" s="36" t="s">
        <v>876</v>
      </c>
      <c r="I212" s="36" t="s">
        <v>33</v>
      </c>
      <c r="J212" s="73">
        <v>186.23</v>
      </c>
      <c r="K212" s="36">
        <v>60</v>
      </c>
      <c r="L212" s="73">
        <v>11173.8</v>
      </c>
      <c r="M212" s="73">
        <v>11173.8</v>
      </c>
      <c r="N212" s="36" t="s">
        <v>877</v>
      </c>
      <c r="O212" s="36" t="s">
        <v>878</v>
      </c>
      <c r="P212" s="36" t="s">
        <v>879</v>
      </c>
      <c r="Q212" s="36" t="s">
        <v>549</v>
      </c>
      <c r="R212" s="36" t="s">
        <v>198</v>
      </c>
    </row>
    <row r="213" spans="1:18" ht="151.5" customHeight="1">
      <c r="A213" s="36" t="s">
        <v>864</v>
      </c>
      <c r="B213" s="59" t="s">
        <v>865</v>
      </c>
      <c r="C213" s="36" t="s">
        <v>928</v>
      </c>
      <c r="D213" s="36" t="s">
        <v>866</v>
      </c>
      <c r="E213" s="36" t="s">
        <v>867</v>
      </c>
      <c r="F213" s="36" t="s">
        <v>868</v>
      </c>
      <c r="G213" s="36" t="s">
        <v>464</v>
      </c>
      <c r="H213" s="36" t="s">
        <v>869</v>
      </c>
      <c r="I213" s="36" t="s">
        <v>33</v>
      </c>
      <c r="J213" s="73">
        <v>2888.47</v>
      </c>
      <c r="K213" s="36">
        <v>12</v>
      </c>
      <c r="L213" s="73">
        <v>34661.64</v>
      </c>
      <c r="M213" s="73">
        <v>34661.64</v>
      </c>
      <c r="N213" s="36" t="s">
        <v>870</v>
      </c>
      <c r="O213" s="36" t="s">
        <v>36</v>
      </c>
      <c r="P213" s="36" t="s">
        <v>570</v>
      </c>
      <c r="Q213" s="36" t="s">
        <v>932</v>
      </c>
      <c r="R213" s="36" t="s">
        <v>198</v>
      </c>
    </row>
    <row r="214" spans="1:18" ht="13.5" customHeight="1">
      <c r="A214" s="93" t="s">
        <v>880</v>
      </c>
      <c r="B214" s="96" t="s">
        <v>881</v>
      </c>
      <c r="C214" s="93" t="s">
        <v>926</v>
      </c>
      <c r="D214" s="93" t="s">
        <v>882</v>
      </c>
      <c r="E214" s="93" t="s">
        <v>883</v>
      </c>
      <c r="F214" s="93" t="s">
        <v>884</v>
      </c>
      <c r="G214" s="93" t="s">
        <v>464</v>
      </c>
      <c r="H214" s="36" t="s">
        <v>885</v>
      </c>
      <c r="I214" s="36" t="s">
        <v>33</v>
      </c>
      <c r="J214" s="73">
        <v>8534.85</v>
      </c>
      <c r="K214" s="36">
        <v>12</v>
      </c>
      <c r="L214" s="73">
        <v>102418.2</v>
      </c>
      <c r="M214" s="119">
        <v>510048.16</v>
      </c>
      <c r="N214" s="93" t="s">
        <v>886</v>
      </c>
      <c r="O214" s="93" t="s">
        <v>887</v>
      </c>
      <c r="P214" s="93" t="s">
        <v>888</v>
      </c>
      <c r="Q214" s="93" t="s">
        <v>934</v>
      </c>
      <c r="R214" s="93" t="s">
        <v>198</v>
      </c>
    </row>
    <row r="215" spans="1:18" ht="45" customHeight="1">
      <c r="A215" s="95"/>
      <c r="B215" s="114"/>
      <c r="C215" s="95"/>
      <c r="D215" s="95"/>
      <c r="E215" s="95"/>
      <c r="F215" s="95"/>
      <c r="G215" s="95"/>
      <c r="H215" s="36" t="s">
        <v>889</v>
      </c>
      <c r="I215" s="36" t="s">
        <v>80</v>
      </c>
      <c r="J215" s="73">
        <v>2</v>
      </c>
      <c r="K215" s="36">
        <v>15</v>
      </c>
      <c r="L215" s="73">
        <v>30</v>
      </c>
      <c r="M215" s="120"/>
      <c r="N215" s="95"/>
      <c r="O215" s="95"/>
      <c r="P215" s="95"/>
      <c r="Q215" s="95"/>
      <c r="R215" s="95"/>
    </row>
    <row r="216" spans="1:18" ht="54.75">
      <c r="A216" s="95"/>
      <c r="B216" s="114"/>
      <c r="C216" s="95"/>
      <c r="D216" s="95"/>
      <c r="E216" s="95"/>
      <c r="F216" s="95"/>
      <c r="G216" s="95"/>
      <c r="H216" s="36" t="s">
        <v>890</v>
      </c>
      <c r="I216" s="36" t="s">
        <v>80</v>
      </c>
      <c r="J216" s="73">
        <v>100</v>
      </c>
      <c r="K216" s="36">
        <v>1</v>
      </c>
      <c r="L216" s="73">
        <v>100</v>
      </c>
      <c r="M216" s="120"/>
      <c r="N216" s="95"/>
      <c r="O216" s="95"/>
      <c r="P216" s="95"/>
      <c r="Q216" s="95"/>
      <c r="R216" s="95"/>
    </row>
    <row r="217" spans="1:18" ht="45" customHeight="1">
      <c r="A217" s="95"/>
      <c r="B217" s="114"/>
      <c r="C217" s="95"/>
      <c r="D217" s="95"/>
      <c r="E217" s="95"/>
      <c r="F217" s="95"/>
      <c r="G217" s="95"/>
      <c r="H217" s="36" t="s">
        <v>891</v>
      </c>
      <c r="I217" s="36" t="s">
        <v>33</v>
      </c>
      <c r="J217" s="73">
        <v>1083.33</v>
      </c>
      <c r="K217" s="36">
        <v>12</v>
      </c>
      <c r="L217" s="73">
        <v>12999.96</v>
      </c>
      <c r="M217" s="120"/>
      <c r="N217" s="95"/>
      <c r="O217" s="95"/>
      <c r="P217" s="95"/>
      <c r="Q217" s="95"/>
      <c r="R217" s="95"/>
    </row>
    <row r="218" spans="1:18" ht="45" customHeight="1">
      <c r="A218" s="95"/>
      <c r="B218" s="114"/>
      <c r="C218" s="95"/>
      <c r="D218" s="95"/>
      <c r="E218" s="95"/>
      <c r="F218" s="95"/>
      <c r="G218" s="95"/>
      <c r="H218" s="36" t="s">
        <v>892</v>
      </c>
      <c r="I218" s="36" t="s">
        <v>33</v>
      </c>
      <c r="J218" s="73">
        <v>32475</v>
      </c>
      <c r="K218" s="36">
        <v>12</v>
      </c>
      <c r="L218" s="73">
        <v>389700</v>
      </c>
      <c r="M218" s="120"/>
      <c r="N218" s="95"/>
      <c r="O218" s="95"/>
      <c r="P218" s="95"/>
      <c r="Q218" s="95"/>
      <c r="R218" s="95"/>
    </row>
    <row r="219" spans="1:18" ht="27">
      <c r="A219" s="94"/>
      <c r="B219" s="97"/>
      <c r="C219" s="94"/>
      <c r="D219" s="94"/>
      <c r="E219" s="94"/>
      <c r="F219" s="94"/>
      <c r="G219" s="94"/>
      <c r="H219" s="36" t="s">
        <v>893</v>
      </c>
      <c r="I219" s="36" t="s">
        <v>80</v>
      </c>
      <c r="J219" s="73">
        <v>2400</v>
      </c>
      <c r="K219" s="36">
        <v>2</v>
      </c>
      <c r="L219" s="73">
        <v>4800</v>
      </c>
      <c r="M219" s="121"/>
      <c r="N219" s="94"/>
      <c r="O219" s="94"/>
      <c r="P219" s="94"/>
      <c r="Q219" s="94"/>
      <c r="R219" s="94"/>
    </row>
    <row r="220" spans="1:18" ht="82.5">
      <c r="A220" s="36" t="s">
        <v>894</v>
      </c>
      <c r="B220" s="59" t="s">
        <v>895</v>
      </c>
      <c r="C220" s="36" t="s">
        <v>925</v>
      </c>
      <c r="D220" s="36" t="s">
        <v>896</v>
      </c>
      <c r="E220" s="36" t="s">
        <v>897</v>
      </c>
      <c r="F220" s="36" t="s">
        <v>898</v>
      </c>
      <c r="G220" s="36" t="s">
        <v>464</v>
      </c>
      <c r="H220" s="36" t="s">
        <v>899</v>
      </c>
      <c r="I220" s="36" t="s">
        <v>80</v>
      </c>
      <c r="J220" s="73">
        <v>215740</v>
      </c>
      <c r="K220" s="36">
        <v>1</v>
      </c>
      <c r="L220" s="73">
        <v>215740</v>
      </c>
      <c r="M220" s="73">
        <v>215740</v>
      </c>
      <c r="N220" s="36" t="s">
        <v>900</v>
      </c>
      <c r="O220" s="36" t="s">
        <v>901</v>
      </c>
      <c r="P220" s="36" t="s">
        <v>921</v>
      </c>
      <c r="Q220" s="36" t="s">
        <v>933</v>
      </c>
      <c r="R220" s="36" t="s">
        <v>198</v>
      </c>
    </row>
    <row r="221" spans="1:18" ht="96">
      <c r="A221" s="36" t="s">
        <v>902</v>
      </c>
      <c r="B221" s="59" t="s">
        <v>903</v>
      </c>
      <c r="C221" s="36" t="s">
        <v>904</v>
      </c>
      <c r="D221" s="36" t="s">
        <v>905</v>
      </c>
      <c r="E221" s="36" t="s">
        <v>906</v>
      </c>
      <c r="F221" s="36" t="s">
        <v>907</v>
      </c>
      <c r="G221" s="36" t="s">
        <v>464</v>
      </c>
      <c r="H221" s="36" t="s">
        <v>908</v>
      </c>
      <c r="I221" s="36" t="s">
        <v>38</v>
      </c>
      <c r="J221" s="73">
        <v>2944.1</v>
      </c>
      <c r="K221" s="36">
        <v>12</v>
      </c>
      <c r="L221" s="73">
        <v>35329.2</v>
      </c>
      <c r="M221" s="73">
        <v>35329.2</v>
      </c>
      <c r="N221" s="36" t="s">
        <v>909</v>
      </c>
      <c r="O221" s="36" t="s">
        <v>910</v>
      </c>
      <c r="P221" s="36" t="s">
        <v>911</v>
      </c>
      <c r="Q221" s="36" t="s">
        <v>337</v>
      </c>
      <c r="R221" s="36" t="s">
        <v>198</v>
      </c>
    </row>
    <row r="222" spans="1:18" ht="82.5">
      <c r="A222" s="36" t="s">
        <v>938</v>
      </c>
      <c r="B222" s="59" t="s">
        <v>189</v>
      </c>
      <c r="C222" s="36" t="s">
        <v>976</v>
      </c>
      <c r="D222" s="36" t="s">
        <v>939</v>
      </c>
      <c r="E222" s="36" t="s">
        <v>940</v>
      </c>
      <c r="F222" s="36" t="s">
        <v>941</v>
      </c>
      <c r="G222" s="36" t="s">
        <v>464</v>
      </c>
      <c r="H222" s="36" t="s">
        <v>942</v>
      </c>
      <c r="I222" s="36" t="s">
        <v>33</v>
      </c>
      <c r="J222" s="73">
        <v>72407.21</v>
      </c>
      <c r="K222" s="36">
        <v>1</v>
      </c>
      <c r="L222" s="73">
        <v>72407.21</v>
      </c>
      <c r="M222" s="73">
        <v>72407.21</v>
      </c>
      <c r="N222" s="36" t="s">
        <v>943</v>
      </c>
      <c r="O222" s="36" t="s">
        <v>195</v>
      </c>
      <c r="P222" s="36" t="s">
        <v>944</v>
      </c>
      <c r="Q222" s="36" t="s">
        <v>945</v>
      </c>
      <c r="R222" s="36" t="s">
        <v>198</v>
      </c>
    </row>
    <row r="223" spans="1:18" ht="174.75" customHeight="1">
      <c r="A223" s="36" t="s">
        <v>912</v>
      </c>
      <c r="B223" s="59" t="s">
        <v>920</v>
      </c>
      <c r="C223" s="36" t="s">
        <v>924</v>
      </c>
      <c r="D223" s="36" t="s">
        <v>913</v>
      </c>
      <c r="E223" s="36" t="s">
        <v>914</v>
      </c>
      <c r="F223" s="36" t="s">
        <v>915</v>
      </c>
      <c r="G223" s="36" t="s">
        <v>464</v>
      </c>
      <c r="H223" s="36" t="s">
        <v>916</v>
      </c>
      <c r="I223" s="36" t="s">
        <v>38</v>
      </c>
      <c r="J223" s="73">
        <v>39500</v>
      </c>
      <c r="K223" s="36">
        <v>1</v>
      </c>
      <c r="L223" s="73">
        <v>39500</v>
      </c>
      <c r="M223" s="73">
        <v>39500</v>
      </c>
      <c r="N223" s="36" t="s">
        <v>917</v>
      </c>
      <c r="O223" s="36" t="s">
        <v>918</v>
      </c>
      <c r="P223" s="36" t="s">
        <v>919</v>
      </c>
      <c r="Q223" s="36" t="s">
        <v>974</v>
      </c>
      <c r="R223" s="36" t="s">
        <v>198</v>
      </c>
    </row>
    <row r="224" spans="1:18" ht="174.75" customHeight="1">
      <c r="A224" s="36" t="s">
        <v>959</v>
      </c>
      <c r="B224" s="59" t="s">
        <v>960</v>
      </c>
      <c r="C224" s="36" t="s">
        <v>978</v>
      </c>
      <c r="D224" s="36" t="s">
        <v>961</v>
      </c>
      <c r="E224" s="36" t="s">
        <v>962</v>
      </c>
      <c r="F224" s="36" t="s">
        <v>963</v>
      </c>
      <c r="G224" s="36" t="s">
        <v>464</v>
      </c>
      <c r="H224" s="36" t="s">
        <v>964</v>
      </c>
      <c r="I224" s="36" t="s">
        <v>38</v>
      </c>
      <c r="J224" s="73">
        <v>857207.02</v>
      </c>
      <c r="K224" s="36">
        <v>1</v>
      </c>
      <c r="L224" s="73">
        <v>857207.02</v>
      </c>
      <c r="M224" s="73">
        <v>857207.02</v>
      </c>
      <c r="N224" s="36" t="s">
        <v>313</v>
      </c>
      <c r="O224" s="36" t="s">
        <v>314</v>
      </c>
      <c r="P224" s="36" t="s">
        <v>315</v>
      </c>
      <c r="Q224" s="36" t="s">
        <v>975</v>
      </c>
      <c r="R224" s="36" t="s">
        <v>198</v>
      </c>
    </row>
    <row r="225" spans="1:18" ht="27.75" customHeight="1">
      <c r="A225" s="81" t="s">
        <v>946</v>
      </c>
      <c r="B225" s="81" t="s">
        <v>947</v>
      </c>
      <c r="C225" s="81" t="s">
        <v>976</v>
      </c>
      <c r="D225" s="81" t="s">
        <v>948</v>
      </c>
      <c r="E225" s="81" t="s">
        <v>949</v>
      </c>
      <c r="F225" s="81" t="s">
        <v>950</v>
      </c>
      <c r="G225" s="81" t="s">
        <v>464</v>
      </c>
      <c r="H225" s="36" t="s">
        <v>951</v>
      </c>
      <c r="I225" s="36" t="s">
        <v>80</v>
      </c>
      <c r="J225" s="73">
        <v>1665.59</v>
      </c>
      <c r="K225" s="36">
        <v>140</v>
      </c>
      <c r="L225" s="73">
        <v>233182.6</v>
      </c>
      <c r="M225" s="83">
        <v>3771910.08</v>
      </c>
      <c r="N225" s="81" t="s">
        <v>952</v>
      </c>
      <c r="O225" s="81" t="s">
        <v>274</v>
      </c>
      <c r="P225" s="81" t="s">
        <v>953</v>
      </c>
      <c r="Q225" s="93" t="s">
        <v>1006</v>
      </c>
      <c r="R225" s="81" t="s">
        <v>198</v>
      </c>
    </row>
    <row r="226" spans="1:18" ht="27.75" customHeight="1">
      <c r="A226" s="82"/>
      <c r="B226" s="82"/>
      <c r="C226" s="82"/>
      <c r="D226" s="82"/>
      <c r="E226" s="82"/>
      <c r="F226" s="82"/>
      <c r="G226" s="82"/>
      <c r="H226" s="36" t="s">
        <v>954</v>
      </c>
      <c r="I226" s="36" t="s">
        <v>33</v>
      </c>
      <c r="J226" s="73">
        <v>45284.21</v>
      </c>
      <c r="K226" s="36">
        <v>12</v>
      </c>
      <c r="L226" s="73">
        <v>543410.52</v>
      </c>
      <c r="M226" s="82"/>
      <c r="N226" s="82"/>
      <c r="O226" s="82"/>
      <c r="P226" s="82"/>
      <c r="Q226" s="95"/>
      <c r="R226" s="82"/>
    </row>
    <row r="227" spans="1:18" ht="27.75" customHeight="1">
      <c r="A227" s="82"/>
      <c r="B227" s="82"/>
      <c r="C227" s="82"/>
      <c r="D227" s="82"/>
      <c r="E227" s="82"/>
      <c r="F227" s="82"/>
      <c r="G227" s="82"/>
      <c r="H227" s="36" t="s">
        <v>955</v>
      </c>
      <c r="I227" s="36" t="s">
        <v>33</v>
      </c>
      <c r="J227" s="73">
        <v>54856.03</v>
      </c>
      <c r="K227" s="36">
        <v>12</v>
      </c>
      <c r="L227" s="73">
        <v>658272.36</v>
      </c>
      <c r="M227" s="82"/>
      <c r="N227" s="82"/>
      <c r="O227" s="82"/>
      <c r="P227" s="82"/>
      <c r="Q227" s="95"/>
      <c r="R227" s="82"/>
    </row>
    <row r="228" spans="1:18" ht="27.75" customHeight="1">
      <c r="A228" s="82"/>
      <c r="B228" s="82"/>
      <c r="C228" s="82"/>
      <c r="D228" s="82"/>
      <c r="E228" s="82"/>
      <c r="F228" s="82"/>
      <c r="G228" s="82"/>
      <c r="H228" s="36" t="s">
        <v>956</v>
      </c>
      <c r="I228" s="36" t="s">
        <v>33</v>
      </c>
      <c r="J228" s="73">
        <v>84075.26</v>
      </c>
      <c r="K228" s="36">
        <v>12</v>
      </c>
      <c r="L228" s="73">
        <v>1008903.12</v>
      </c>
      <c r="M228" s="82"/>
      <c r="N228" s="82"/>
      <c r="O228" s="82"/>
      <c r="P228" s="82"/>
      <c r="Q228" s="95"/>
      <c r="R228" s="82"/>
    </row>
    <row r="229" spans="1:18" ht="27.75" customHeight="1">
      <c r="A229" s="82"/>
      <c r="B229" s="82"/>
      <c r="C229" s="82"/>
      <c r="D229" s="82"/>
      <c r="E229" s="82"/>
      <c r="F229" s="82"/>
      <c r="G229" s="82"/>
      <c r="H229" s="36" t="s">
        <v>957</v>
      </c>
      <c r="I229" s="36" t="s">
        <v>33</v>
      </c>
      <c r="J229" s="73">
        <v>96798.54</v>
      </c>
      <c r="K229" s="36">
        <v>12</v>
      </c>
      <c r="L229" s="73">
        <v>1161582.48</v>
      </c>
      <c r="M229" s="82"/>
      <c r="N229" s="82"/>
      <c r="O229" s="82"/>
      <c r="P229" s="82"/>
      <c r="Q229" s="95"/>
      <c r="R229" s="82"/>
    </row>
    <row r="230" spans="1:18" ht="27.75" customHeight="1">
      <c r="A230" s="82"/>
      <c r="B230" s="82"/>
      <c r="C230" s="82"/>
      <c r="D230" s="82"/>
      <c r="E230" s="82"/>
      <c r="F230" s="82"/>
      <c r="G230" s="82"/>
      <c r="H230" s="36" t="s">
        <v>958</v>
      </c>
      <c r="I230" s="36" t="s">
        <v>38</v>
      </c>
      <c r="J230" s="73">
        <v>1665.59</v>
      </c>
      <c r="K230" s="36">
        <v>100</v>
      </c>
      <c r="L230" s="73">
        <v>166559</v>
      </c>
      <c r="M230" s="82"/>
      <c r="N230" s="82"/>
      <c r="O230" s="82"/>
      <c r="P230" s="82"/>
      <c r="Q230" s="94"/>
      <c r="R230" s="82"/>
    </row>
    <row r="231" spans="1:18" ht="174.75" customHeight="1">
      <c r="A231" s="36" t="s">
        <v>965</v>
      </c>
      <c r="B231" s="59" t="s">
        <v>966</v>
      </c>
      <c r="C231" s="36" t="s">
        <v>977</v>
      </c>
      <c r="D231" s="36" t="s">
        <v>967</v>
      </c>
      <c r="E231" s="36" t="s">
        <v>968</v>
      </c>
      <c r="F231" s="36" t="s">
        <v>969</v>
      </c>
      <c r="G231" s="36" t="s">
        <v>464</v>
      </c>
      <c r="H231" s="36" t="s">
        <v>970</v>
      </c>
      <c r="I231" s="36" t="s">
        <v>38</v>
      </c>
      <c r="J231" s="73">
        <v>340000</v>
      </c>
      <c r="K231" s="36">
        <v>1</v>
      </c>
      <c r="L231" s="73">
        <v>340000</v>
      </c>
      <c r="M231" s="73">
        <v>340000</v>
      </c>
      <c r="N231" s="36" t="s">
        <v>971</v>
      </c>
      <c r="O231" s="36" t="s">
        <v>972</v>
      </c>
      <c r="P231" s="36" t="s">
        <v>973</v>
      </c>
      <c r="Q231" s="79" t="s">
        <v>975</v>
      </c>
      <c r="R231" s="36" t="s">
        <v>198</v>
      </c>
    </row>
    <row r="232" spans="1:18" ht="123.75">
      <c r="A232" s="79" t="s">
        <v>979</v>
      </c>
      <c r="B232" s="80" t="s">
        <v>980</v>
      </c>
      <c r="C232" s="79" t="s">
        <v>1004</v>
      </c>
      <c r="D232" s="79" t="s">
        <v>981</v>
      </c>
      <c r="E232" s="79" t="s">
        <v>982</v>
      </c>
      <c r="F232" s="79">
        <v>44839</v>
      </c>
      <c r="G232" s="79" t="s">
        <v>24</v>
      </c>
      <c r="H232" s="79" t="s">
        <v>983</v>
      </c>
      <c r="I232" s="79" t="s">
        <v>38</v>
      </c>
      <c r="J232" s="125">
        <v>338050</v>
      </c>
      <c r="K232" s="79">
        <v>1</v>
      </c>
      <c r="L232" s="125">
        <v>338050</v>
      </c>
      <c r="M232" s="125">
        <v>338050</v>
      </c>
      <c r="N232" s="79" t="s">
        <v>984</v>
      </c>
      <c r="O232" s="79" t="s">
        <v>972</v>
      </c>
      <c r="P232" s="79" t="s">
        <v>973</v>
      </c>
      <c r="Q232" s="79" t="s">
        <v>985</v>
      </c>
      <c r="R232" s="79" t="s">
        <v>198</v>
      </c>
    </row>
    <row r="233" spans="1:18" ht="51.75" customHeight="1">
      <c r="A233" s="81" t="s">
        <v>986</v>
      </c>
      <c r="B233" s="84" t="s">
        <v>881</v>
      </c>
      <c r="C233" s="81" t="s">
        <v>1004</v>
      </c>
      <c r="D233" s="81" t="s">
        <v>987</v>
      </c>
      <c r="E233" s="81" t="s">
        <v>988</v>
      </c>
      <c r="F233" s="81" t="s">
        <v>989</v>
      </c>
      <c r="G233" s="81" t="s">
        <v>464</v>
      </c>
      <c r="H233" s="36" t="s">
        <v>990</v>
      </c>
      <c r="I233" s="36" t="s">
        <v>33</v>
      </c>
      <c r="J233" s="73">
        <v>18776.67</v>
      </c>
      <c r="K233" s="36">
        <v>12</v>
      </c>
      <c r="L233" s="73">
        <v>225320.04</v>
      </c>
      <c r="M233" s="83">
        <v>1097126.04</v>
      </c>
      <c r="N233" s="81" t="s">
        <v>886</v>
      </c>
      <c r="O233" s="81" t="s">
        <v>887</v>
      </c>
      <c r="P233" s="81" t="s">
        <v>888</v>
      </c>
      <c r="Q233" s="93" t="s">
        <v>991</v>
      </c>
      <c r="R233" s="81" t="s">
        <v>198</v>
      </c>
    </row>
    <row r="234" spans="1:18" ht="66" customHeight="1">
      <c r="A234" s="82"/>
      <c r="B234" s="84"/>
      <c r="C234" s="82"/>
      <c r="D234" s="82"/>
      <c r="E234" s="82"/>
      <c r="F234" s="82"/>
      <c r="G234" s="82"/>
      <c r="H234" s="36" t="s">
        <v>992</v>
      </c>
      <c r="I234" s="36" t="s">
        <v>33</v>
      </c>
      <c r="J234" s="73">
        <v>71445</v>
      </c>
      <c r="K234" s="36">
        <v>12</v>
      </c>
      <c r="L234" s="73">
        <v>857340</v>
      </c>
      <c r="M234" s="82"/>
      <c r="N234" s="82"/>
      <c r="O234" s="82"/>
      <c r="P234" s="82"/>
      <c r="Q234" s="95"/>
      <c r="R234" s="82"/>
    </row>
    <row r="235" spans="1:18" ht="33" customHeight="1">
      <c r="A235" s="82"/>
      <c r="B235" s="84"/>
      <c r="C235" s="82"/>
      <c r="D235" s="82"/>
      <c r="E235" s="82"/>
      <c r="F235" s="82"/>
      <c r="G235" s="82"/>
      <c r="H235" s="36" t="s">
        <v>993</v>
      </c>
      <c r="I235" s="36" t="s">
        <v>80</v>
      </c>
      <c r="J235" s="73">
        <v>2</v>
      </c>
      <c r="K235" s="36">
        <v>33</v>
      </c>
      <c r="L235" s="73">
        <v>66</v>
      </c>
      <c r="M235" s="82"/>
      <c r="N235" s="82"/>
      <c r="O235" s="82"/>
      <c r="P235" s="82"/>
      <c r="Q235" s="95"/>
      <c r="R235" s="82"/>
    </row>
    <row r="236" spans="1:18" ht="30.75" customHeight="1">
      <c r="A236" s="82"/>
      <c r="B236" s="84"/>
      <c r="C236" s="82"/>
      <c r="D236" s="82"/>
      <c r="E236" s="82"/>
      <c r="F236" s="82"/>
      <c r="G236" s="82"/>
      <c r="H236" s="36" t="s">
        <v>893</v>
      </c>
      <c r="I236" s="36" t="s">
        <v>80</v>
      </c>
      <c r="J236" s="73">
        <v>2400</v>
      </c>
      <c r="K236" s="36">
        <v>6</v>
      </c>
      <c r="L236" s="73">
        <v>14400</v>
      </c>
      <c r="M236" s="82"/>
      <c r="N236" s="82"/>
      <c r="O236" s="82"/>
      <c r="P236" s="82"/>
      <c r="Q236" s="94"/>
      <c r="R236" s="82"/>
    </row>
    <row r="237" spans="1:18" ht="123.75">
      <c r="A237" s="36" t="s">
        <v>994</v>
      </c>
      <c r="B237" s="59" t="s">
        <v>995</v>
      </c>
      <c r="C237" s="36" t="s">
        <v>1005</v>
      </c>
      <c r="D237" s="36" t="s">
        <v>996</v>
      </c>
      <c r="E237" s="36" t="s">
        <v>997</v>
      </c>
      <c r="F237" s="36" t="s">
        <v>998</v>
      </c>
      <c r="G237" s="36" t="s">
        <v>464</v>
      </c>
      <c r="H237" s="36" t="s">
        <v>999</v>
      </c>
      <c r="I237" s="36" t="s">
        <v>38</v>
      </c>
      <c r="J237" s="73">
        <v>400000</v>
      </c>
      <c r="K237" s="36">
        <v>1</v>
      </c>
      <c r="L237" s="73">
        <v>400000</v>
      </c>
      <c r="M237" s="73">
        <v>400000</v>
      </c>
      <c r="N237" s="36" t="s">
        <v>1000</v>
      </c>
      <c r="O237" s="36" t="s">
        <v>1001</v>
      </c>
      <c r="P237" s="36" t="s">
        <v>1002</v>
      </c>
      <c r="Q237" s="36" t="s">
        <v>1003</v>
      </c>
      <c r="R237" s="36" t="s">
        <v>198</v>
      </c>
    </row>
    <row r="238" spans="1:18" ht="13.5">
      <c r="A238" s="32"/>
      <c r="B238" s="74"/>
      <c r="C238" s="32"/>
      <c r="D238" s="32"/>
      <c r="E238" s="32"/>
      <c r="F238" s="32"/>
      <c r="G238" s="32"/>
      <c r="H238" s="32"/>
      <c r="I238" s="32"/>
      <c r="J238" s="69"/>
      <c r="K238" s="32"/>
      <c r="L238" s="69"/>
      <c r="M238" s="69"/>
      <c r="N238" s="69"/>
      <c r="O238" s="69"/>
      <c r="P238" s="69"/>
      <c r="Q238" s="69"/>
      <c r="R238" s="69"/>
    </row>
    <row r="239" spans="1:17" ht="13.5">
      <c r="A239" s="35" t="s">
        <v>562</v>
      </c>
      <c r="B239" s="67"/>
      <c r="C239" s="35"/>
      <c r="D239" s="35"/>
      <c r="E239" s="35"/>
      <c r="F239" s="35"/>
      <c r="G239" s="75"/>
      <c r="H239" s="34"/>
      <c r="I239" s="5"/>
      <c r="J239" s="5"/>
      <c r="K239" s="5"/>
      <c r="N239" s="5"/>
      <c r="O239" s="5"/>
      <c r="P239" s="5"/>
      <c r="Q239" s="5"/>
    </row>
    <row r="240" spans="1:17" ht="13.5">
      <c r="A240" s="35" t="s">
        <v>1008</v>
      </c>
      <c r="B240" s="67"/>
      <c r="C240" s="35"/>
      <c r="D240" s="35"/>
      <c r="E240" s="75"/>
      <c r="F240" s="75"/>
      <c r="G240" s="76"/>
      <c r="H240" s="34"/>
      <c r="I240" s="5"/>
      <c r="J240" s="5"/>
      <c r="K240" s="5"/>
      <c r="N240" s="5"/>
      <c r="O240" s="5"/>
      <c r="P240" s="5"/>
      <c r="Q240" s="5"/>
    </row>
    <row r="241" spans="1:17" ht="13.5">
      <c r="A241" s="115" t="s">
        <v>563</v>
      </c>
      <c r="B241" s="115"/>
      <c r="C241" s="115"/>
      <c r="D241" s="115"/>
      <c r="E241" s="115"/>
      <c r="F241" s="115"/>
      <c r="G241" s="115"/>
      <c r="H241" s="34"/>
      <c r="I241" s="5"/>
      <c r="J241" s="5"/>
      <c r="K241" s="5"/>
      <c r="N241" s="5"/>
      <c r="O241" s="5"/>
      <c r="P241" s="5"/>
      <c r="Q241" s="5"/>
    </row>
    <row r="242" spans="1:7" ht="13.5">
      <c r="A242" s="77"/>
      <c r="B242" s="68"/>
      <c r="C242" s="78"/>
      <c r="D242" s="77"/>
      <c r="E242" s="75"/>
      <c r="F242" s="78"/>
      <c r="G242" s="77"/>
    </row>
  </sheetData>
  <sheetProtection selectLockedCells="1" selectUnlockedCells="1"/>
  <autoFilter ref="A5:BU237"/>
  <mergeCells count="445">
    <mergeCell ref="Q214:Q219"/>
    <mergeCell ref="Q233:Q236"/>
    <mergeCell ref="R233:R236"/>
    <mergeCell ref="Q12:Q19"/>
    <mergeCell ref="Q20:Q24"/>
    <mergeCell ref="Q29:Q32"/>
    <mergeCell ref="Q33:Q38"/>
    <mergeCell ref="Q39:Q48"/>
    <mergeCell ref="Q52:Q88"/>
    <mergeCell ref="Q90:Q110"/>
    <mergeCell ref="Q111:Q112"/>
    <mergeCell ref="G233:G236"/>
    <mergeCell ref="M233:M236"/>
    <mergeCell ref="N233:N236"/>
    <mergeCell ref="O233:O236"/>
    <mergeCell ref="P233:P236"/>
    <mergeCell ref="Q113:Q114"/>
    <mergeCell ref="Q123:Q124"/>
    <mergeCell ref="Q126:Q127"/>
    <mergeCell ref="Q128:Q131"/>
    <mergeCell ref="Q132:Q137"/>
    <mergeCell ref="A233:A236"/>
    <mergeCell ref="B233:B236"/>
    <mergeCell ref="C233:C236"/>
    <mergeCell ref="D233:D236"/>
    <mergeCell ref="E233:E236"/>
    <mergeCell ref="F233:F236"/>
    <mergeCell ref="R214:R219"/>
    <mergeCell ref="B202:B203"/>
    <mergeCell ref="G214:G219"/>
    <mergeCell ref="M214:M219"/>
    <mergeCell ref="N214:N219"/>
    <mergeCell ref="O214:O219"/>
    <mergeCell ref="P214:P219"/>
    <mergeCell ref="R202:R203"/>
    <mergeCell ref="G202:G203"/>
    <mergeCell ref="Q202:Q203"/>
    <mergeCell ref="A214:A219"/>
    <mergeCell ref="B214:B219"/>
    <mergeCell ref="C214:C219"/>
    <mergeCell ref="D214:D219"/>
    <mergeCell ref="E214:E219"/>
    <mergeCell ref="F214:F219"/>
    <mergeCell ref="P202:P203"/>
    <mergeCell ref="A202:A203"/>
    <mergeCell ref="C202:C203"/>
    <mergeCell ref="D202:D203"/>
    <mergeCell ref="E202:E203"/>
    <mergeCell ref="F202:F203"/>
    <mergeCell ref="Q225:Q230"/>
    <mergeCell ref="R225:R230"/>
    <mergeCell ref="F225:F230"/>
    <mergeCell ref="G225:G230"/>
    <mergeCell ref="M225:M230"/>
    <mergeCell ref="N225:N230"/>
    <mergeCell ref="O225:O230"/>
    <mergeCell ref="R176:R177"/>
    <mergeCell ref="O181:O184"/>
    <mergeCell ref="F176:F177"/>
    <mergeCell ref="G176:G177"/>
    <mergeCell ref="O176:O177"/>
    <mergeCell ref="N176:N177"/>
    <mergeCell ref="R181:R184"/>
    <mergeCell ref="Q181:Q184"/>
    <mergeCell ref="P181:P184"/>
    <mergeCell ref="F191:F192"/>
    <mergeCell ref="P191:P192"/>
    <mergeCell ref="P176:P177"/>
    <mergeCell ref="O188:O190"/>
    <mergeCell ref="A225:A230"/>
    <mergeCell ref="P225:P230"/>
    <mergeCell ref="M202:M203"/>
    <mergeCell ref="N202:N203"/>
    <mergeCell ref="O202:O203"/>
    <mergeCell ref="E181:E184"/>
    <mergeCell ref="E176:E177"/>
    <mergeCell ref="M176:M177"/>
    <mergeCell ref="B225:B230"/>
    <mergeCell ref="C225:C230"/>
    <mergeCell ref="D225:D230"/>
    <mergeCell ref="E225:E230"/>
    <mergeCell ref="N191:N192"/>
    <mergeCell ref="O191:O192"/>
    <mergeCell ref="N170:N175"/>
    <mergeCell ref="F181:F184"/>
    <mergeCell ref="G181:G184"/>
    <mergeCell ref="M181:M184"/>
    <mergeCell ref="N181:N184"/>
    <mergeCell ref="O170:O175"/>
    <mergeCell ref="F170:F175"/>
    <mergeCell ref="G170:G175"/>
    <mergeCell ref="A241:G241"/>
    <mergeCell ref="A176:A177"/>
    <mergeCell ref="B176:B177"/>
    <mergeCell ref="C176:C177"/>
    <mergeCell ref="D176:D177"/>
    <mergeCell ref="M191:M192"/>
    <mergeCell ref="A181:A184"/>
    <mergeCell ref="B181:B184"/>
    <mergeCell ref="C181:C184"/>
    <mergeCell ref="D181:D184"/>
    <mergeCell ref="R168:R169"/>
    <mergeCell ref="A170:A175"/>
    <mergeCell ref="B170:B175"/>
    <mergeCell ref="C170:C175"/>
    <mergeCell ref="D170:D175"/>
    <mergeCell ref="E170:E175"/>
    <mergeCell ref="P170:P175"/>
    <mergeCell ref="R170:R175"/>
    <mergeCell ref="M170:M175"/>
    <mergeCell ref="Q168:Q169"/>
    <mergeCell ref="G168:G169"/>
    <mergeCell ref="H168:H169"/>
    <mergeCell ref="M168:M169"/>
    <mergeCell ref="N168:N169"/>
    <mergeCell ref="O168:O169"/>
    <mergeCell ref="P168:P169"/>
    <mergeCell ref="O163:O164"/>
    <mergeCell ref="P163:P164"/>
    <mergeCell ref="R163:R164"/>
    <mergeCell ref="A168:A169"/>
    <mergeCell ref="B168:B169"/>
    <mergeCell ref="C168:C169"/>
    <mergeCell ref="D168:D169"/>
    <mergeCell ref="E168:E169"/>
    <mergeCell ref="F168:F169"/>
    <mergeCell ref="Q163:Q164"/>
    <mergeCell ref="R161:R162"/>
    <mergeCell ref="A163:A164"/>
    <mergeCell ref="B163:B164"/>
    <mergeCell ref="C163:C164"/>
    <mergeCell ref="D163:D164"/>
    <mergeCell ref="E163:E164"/>
    <mergeCell ref="F163:F164"/>
    <mergeCell ref="G163:G164"/>
    <mergeCell ref="M163:M164"/>
    <mergeCell ref="N163:N164"/>
    <mergeCell ref="G161:G162"/>
    <mergeCell ref="M161:M162"/>
    <mergeCell ref="N161:N162"/>
    <mergeCell ref="O161:O162"/>
    <mergeCell ref="P161:P162"/>
    <mergeCell ref="Q138:Q139"/>
    <mergeCell ref="Q146:Q148"/>
    <mergeCell ref="Q149:Q150"/>
    <mergeCell ref="Q153:Q160"/>
    <mergeCell ref="Q161:Q162"/>
    <mergeCell ref="A161:A162"/>
    <mergeCell ref="B161:B162"/>
    <mergeCell ref="C161:C162"/>
    <mergeCell ref="D161:D162"/>
    <mergeCell ref="E161:E162"/>
    <mergeCell ref="F161:F162"/>
    <mergeCell ref="M153:M160"/>
    <mergeCell ref="N153:N160"/>
    <mergeCell ref="O153:O160"/>
    <mergeCell ref="P153:P160"/>
    <mergeCell ref="R153:R160"/>
    <mergeCell ref="Q170:Q175"/>
    <mergeCell ref="P149:P150"/>
    <mergeCell ref="R149:R150"/>
    <mergeCell ref="A153:A160"/>
    <mergeCell ref="B153:B160"/>
    <mergeCell ref="C153:C160"/>
    <mergeCell ref="D153:D160"/>
    <mergeCell ref="E153:E160"/>
    <mergeCell ref="F153:F160"/>
    <mergeCell ref="G153:G160"/>
    <mergeCell ref="E149:E150"/>
    <mergeCell ref="F149:F150"/>
    <mergeCell ref="G149:G150"/>
    <mergeCell ref="M149:M150"/>
    <mergeCell ref="N149:N150"/>
    <mergeCell ref="O149:O150"/>
    <mergeCell ref="M146:M148"/>
    <mergeCell ref="N146:N148"/>
    <mergeCell ref="O146:O148"/>
    <mergeCell ref="P146:P148"/>
    <mergeCell ref="R146:R148"/>
    <mergeCell ref="Q188:Q190"/>
    <mergeCell ref="R138:R139"/>
    <mergeCell ref="A146:A148"/>
    <mergeCell ref="B146:B148"/>
    <mergeCell ref="C146:C148"/>
    <mergeCell ref="D146:D148"/>
    <mergeCell ref="E146:E148"/>
    <mergeCell ref="F146:F148"/>
    <mergeCell ref="G146:G148"/>
    <mergeCell ref="F138:F139"/>
    <mergeCell ref="G138:G139"/>
    <mergeCell ref="M138:M139"/>
    <mergeCell ref="N138:N139"/>
    <mergeCell ref="O138:O139"/>
    <mergeCell ref="P138:P139"/>
    <mergeCell ref="N132:N137"/>
    <mergeCell ref="O132:O137"/>
    <mergeCell ref="P132:P137"/>
    <mergeCell ref="R132:R137"/>
    <mergeCell ref="A138:A139"/>
    <mergeCell ref="B138:B139"/>
    <mergeCell ref="C138:C139"/>
    <mergeCell ref="D138:D139"/>
    <mergeCell ref="E138:E139"/>
    <mergeCell ref="R128:R131"/>
    <mergeCell ref="A132:A137"/>
    <mergeCell ref="B132:B137"/>
    <mergeCell ref="C132:C137"/>
    <mergeCell ref="D132:D137"/>
    <mergeCell ref="E132:E137"/>
    <mergeCell ref="F132:F137"/>
    <mergeCell ref="G132:G137"/>
    <mergeCell ref="M132:M137"/>
    <mergeCell ref="F128:F131"/>
    <mergeCell ref="G128:G131"/>
    <mergeCell ref="M128:M131"/>
    <mergeCell ref="N128:N131"/>
    <mergeCell ref="O128:O131"/>
    <mergeCell ref="P128:P131"/>
    <mergeCell ref="N126:N127"/>
    <mergeCell ref="O126:O127"/>
    <mergeCell ref="P126:P127"/>
    <mergeCell ref="R126:R127"/>
    <mergeCell ref="A128:A131"/>
    <mergeCell ref="B128:B131"/>
    <mergeCell ref="C128:C131"/>
    <mergeCell ref="D128:D131"/>
    <mergeCell ref="E128:E131"/>
    <mergeCell ref="R123:R124"/>
    <mergeCell ref="A126:A127"/>
    <mergeCell ref="B126:B127"/>
    <mergeCell ref="C126:C127"/>
    <mergeCell ref="D126:D127"/>
    <mergeCell ref="E126:E127"/>
    <mergeCell ref="F126:F127"/>
    <mergeCell ref="G126:G127"/>
    <mergeCell ref="M126:M127"/>
    <mergeCell ref="F123:F124"/>
    <mergeCell ref="G123:G124"/>
    <mergeCell ref="M123:M124"/>
    <mergeCell ref="N123:N124"/>
    <mergeCell ref="O123:O124"/>
    <mergeCell ref="P123:P124"/>
    <mergeCell ref="N116:N117"/>
    <mergeCell ref="O116:O117"/>
    <mergeCell ref="P116:P117"/>
    <mergeCell ref="R116:R117"/>
    <mergeCell ref="A123:A124"/>
    <mergeCell ref="B123:B124"/>
    <mergeCell ref="C123:C124"/>
    <mergeCell ref="D123:D124"/>
    <mergeCell ref="E123:E124"/>
    <mergeCell ref="R113:R114"/>
    <mergeCell ref="A116:A117"/>
    <mergeCell ref="B116:B117"/>
    <mergeCell ref="C116:C117"/>
    <mergeCell ref="D116:D117"/>
    <mergeCell ref="E116:E117"/>
    <mergeCell ref="F116:F117"/>
    <mergeCell ref="G116:G117"/>
    <mergeCell ref="M116:M117"/>
    <mergeCell ref="F113:F114"/>
    <mergeCell ref="G113:G114"/>
    <mergeCell ref="M113:M114"/>
    <mergeCell ref="N113:N114"/>
    <mergeCell ref="O113:O114"/>
    <mergeCell ref="P113:P114"/>
    <mergeCell ref="N111:N112"/>
    <mergeCell ref="O111:O112"/>
    <mergeCell ref="P111:P112"/>
    <mergeCell ref="R111:R112"/>
    <mergeCell ref="A113:A114"/>
    <mergeCell ref="B113:B114"/>
    <mergeCell ref="C113:C114"/>
    <mergeCell ref="D113:D114"/>
    <mergeCell ref="E113:E114"/>
    <mergeCell ref="R90:R110"/>
    <mergeCell ref="A111:A112"/>
    <mergeCell ref="B111:B112"/>
    <mergeCell ref="C111:C112"/>
    <mergeCell ref="D111:D112"/>
    <mergeCell ref="E111:E112"/>
    <mergeCell ref="F111:F112"/>
    <mergeCell ref="G111:G112"/>
    <mergeCell ref="M111:M112"/>
    <mergeCell ref="F90:F110"/>
    <mergeCell ref="G90:G110"/>
    <mergeCell ref="M90:M110"/>
    <mergeCell ref="N90:N110"/>
    <mergeCell ref="O90:O110"/>
    <mergeCell ref="P90:P110"/>
    <mergeCell ref="N39:N48"/>
    <mergeCell ref="O39:O48"/>
    <mergeCell ref="P39:P48"/>
    <mergeCell ref="R39:R48"/>
    <mergeCell ref="A90:A110"/>
    <mergeCell ref="B90:B110"/>
    <mergeCell ref="C90:C110"/>
    <mergeCell ref="D90:D110"/>
    <mergeCell ref="E90:E110"/>
    <mergeCell ref="R33:R38"/>
    <mergeCell ref="A39:A48"/>
    <mergeCell ref="B39:B48"/>
    <mergeCell ref="C39:C48"/>
    <mergeCell ref="D39:D48"/>
    <mergeCell ref="E39:E48"/>
    <mergeCell ref="F39:F48"/>
    <mergeCell ref="G39:G48"/>
    <mergeCell ref="M39:M48"/>
    <mergeCell ref="F33:F38"/>
    <mergeCell ref="G33:G38"/>
    <mergeCell ref="M33:M38"/>
    <mergeCell ref="N33:N38"/>
    <mergeCell ref="O33:O38"/>
    <mergeCell ref="P33:P38"/>
    <mergeCell ref="N29:N32"/>
    <mergeCell ref="O29:O32"/>
    <mergeCell ref="P29:P32"/>
    <mergeCell ref="R29:R32"/>
    <mergeCell ref="A33:A38"/>
    <mergeCell ref="B33:B38"/>
    <mergeCell ref="C33:C38"/>
    <mergeCell ref="D33:D38"/>
    <mergeCell ref="E33:E38"/>
    <mergeCell ref="R27:R28"/>
    <mergeCell ref="A29:A32"/>
    <mergeCell ref="B29:B32"/>
    <mergeCell ref="C29:C32"/>
    <mergeCell ref="D29:D32"/>
    <mergeCell ref="E29:E32"/>
    <mergeCell ref="F29:F32"/>
    <mergeCell ref="G29:G32"/>
    <mergeCell ref="M29:M32"/>
    <mergeCell ref="F27:F28"/>
    <mergeCell ref="G27:G28"/>
    <mergeCell ref="M27:M28"/>
    <mergeCell ref="N27:N28"/>
    <mergeCell ref="O27:O28"/>
    <mergeCell ref="P27:P28"/>
    <mergeCell ref="N20:N24"/>
    <mergeCell ref="O20:O24"/>
    <mergeCell ref="P20:P24"/>
    <mergeCell ref="R20:R24"/>
    <mergeCell ref="A27:A28"/>
    <mergeCell ref="B27:B28"/>
    <mergeCell ref="C27:C28"/>
    <mergeCell ref="D27:D28"/>
    <mergeCell ref="E27:E28"/>
    <mergeCell ref="R12:R19"/>
    <mergeCell ref="A20:A24"/>
    <mergeCell ref="B20:B24"/>
    <mergeCell ref="C20:C24"/>
    <mergeCell ref="D20:D24"/>
    <mergeCell ref="E20:E24"/>
    <mergeCell ref="F20:F24"/>
    <mergeCell ref="G20:G24"/>
    <mergeCell ref="M20:M24"/>
    <mergeCell ref="F12:F19"/>
    <mergeCell ref="G12:G19"/>
    <mergeCell ref="M12:M19"/>
    <mergeCell ref="N12:N19"/>
    <mergeCell ref="O12:O19"/>
    <mergeCell ref="P12:P19"/>
    <mergeCell ref="N7:N9"/>
    <mergeCell ref="O7:O9"/>
    <mergeCell ref="P7:P9"/>
    <mergeCell ref="R7:R9"/>
    <mergeCell ref="A12:A19"/>
    <mergeCell ref="B12:B19"/>
    <mergeCell ref="C12:C19"/>
    <mergeCell ref="D12:D19"/>
    <mergeCell ref="E12:E19"/>
    <mergeCell ref="Q4:Q5"/>
    <mergeCell ref="R4:R5"/>
    <mergeCell ref="A7:A9"/>
    <mergeCell ref="B7:B9"/>
    <mergeCell ref="C7:C9"/>
    <mergeCell ref="D7:D9"/>
    <mergeCell ref="E7:E9"/>
    <mergeCell ref="F7:F9"/>
    <mergeCell ref="G7:G9"/>
    <mergeCell ref="M7:M9"/>
    <mergeCell ref="K4:K5"/>
    <mergeCell ref="L4:L5"/>
    <mergeCell ref="M4:M5"/>
    <mergeCell ref="N4:N5"/>
    <mergeCell ref="O4:O5"/>
    <mergeCell ref="P4:P5"/>
    <mergeCell ref="A2:R2"/>
    <mergeCell ref="A4:A5"/>
    <mergeCell ref="B4:B5"/>
    <mergeCell ref="C4:C5"/>
    <mergeCell ref="D4:D5"/>
    <mergeCell ref="E4:F4"/>
    <mergeCell ref="G4:G5"/>
    <mergeCell ref="H4:H5"/>
    <mergeCell ref="I4:I5"/>
    <mergeCell ref="J4:J5"/>
    <mergeCell ref="R191:R192"/>
    <mergeCell ref="P188:P190"/>
    <mergeCell ref="R188:R190"/>
    <mergeCell ref="D188:D190"/>
    <mergeCell ref="E188:E190"/>
    <mergeCell ref="F188:F190"/>
    <mergeCell ref="G188:G190"/>
    <mergeCell ref="M188:M190"/>
    <mergeCell ref="Q191:Q192"/>
    <mergeCell ref="N188:N190"/>
    <mergeCell ref="G191:G192"/>
    <mergeCell ref="E191:E192"/>
    <mergeCell ref="A191:A192"/>
    <mergeCell ref="B191:B192"/>
    <mergeCell ref="C191:C192"/>
    <mergeCell ref="D191:D192"/>
    <mergeCell ref="A188:A190"/>
    <mergeCell ref="B188:B190"/>
    <mergeCell ref="C188:C190"/>
    <mergeCell ref="A52:A88"/>
    <mergeCell ref="B52:B88"/>
    <mergeCell ref="C52:C88"/>
    <mergeCell ref="D52:D88"/>
    <mergeCell ref="E52:E88"/>
    <mergeCell ref="A149:A150"/>
    <mergeCell ref="B149:B150"/>
    <mergeCell ref="C149:C150"/>
    <mergeCell ref="D149:D150"/>
    <mergeCell ref="F52:F88"/>
    <mergeCell ref="R52:R88"/>
    <mergeCell ref="G52:G88"/>
    <mergeCell ref="M52:M88"/>
    <mergeCell ref="N52:N88"/>
    <mergeCell ref="O52:O88"/>
    <mergeCell ref="P52:P88"/>
    <mergeCell ref="A208:A211"/>
    <mergeCell ref="B208:B211"/>
    <mergeCell ref="C208:C211"/>
    <mergeCell ref="D208:D211"/>
    <mergeCell ref="E208:E211"/>
    <mergeCell ref="F208:F211"/>
    <mergeCell ref="R208:R211"/>
    <mergeCell ref="G208:G211"/>
    <mergeCell ref="M208:M211"/>
    <mergeCell ref="N208:N211"/>
    <mergeCell ref="O208:O211"/>
    <mergeCell ref="P208:P211"/>
    <mergeCell ref="Q208:Q211"/>
  </mergeCells>
  <printOptions horizontalCentered="1"/>
  <pageMargins left="0.25" right="0.25" top="0.75" bottom="0.75" header="0.3" footer="0.3"/>
  <pageSetup firstPageNumber="1" useFirstPageNumber="1" horizontalDpi="300" verticalDpi="300" orientation="landscape" pageOrder="overThenDown" paperSize="9" scale="28" r:id="rId2"/>
  <headerFooter alignWithMargins="0">
    <oddFooter>&amp;CPágina &amp;P de &amp;N</oddFooter>
  </headerFooter>
  <rowBreaks count="7" manualBreakCount="7">
    <brk id="24" max="17" man="1"/>
    <brk id="38" max="17" man="1"/>
    <brk id="79" max="255" man="1"/>
    <brk id="104" max="255" man="1"/>
    <brk id="113" max="255" man="1"/>
    <brk id="125" max="255" man="1"/>
    <brk id="164" max="17"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LENOVO</cp:lastModifiedBy>
  <cp:lastPrinted>2021-11-12T17:57:07Z</cp:lastPrinted>
  <dcterms:created xsi:type="dcterms:W3CDTF">2021-01-15T22:11:34Z</dcterms:created>
  <dcterms:modified xsi:type="dcterms:W3CDTF">2021-11-13T21:46:37Z</dcterms:modified>
  <cp:category/>
  <cp:version/>
  <cp:contentType/>
  <cp:contentStatus/>
</cp:coreProperties>
</file>