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_de_trabalho"/>
  <mc:AlternateContent xmlns:mc="http://schemas.openxmlformats.org/markup-compatibility/2006">
    <mc:Choice Requires="x15">
      <x15ac:absPath xmlns:x15ac="http://schemas.microsoft.com/office/spreadsheetml/2010/11/ac" url="N:\DOF\ANO 2024\TRANSPARÊNCIA\4 - EMPENHOS\"/>
    </mc:Choice>
  </mc:AlternateContent>
  <bookViews>
    <workbookView xWindow="0" yWindow="0" windowWidth="28800" windowHeight="12315" tabRatio="500"/>
  </bookViews>
  <sheets>
    <sheet name="Empenhos" sheetId="1" r:id="rId1"/>
  </sheets>
  <definedNames>
    <definedName name="_xlnm._FilterDatabase" localSheetId="0" hidden="1">Empenhos!$E$6:$E$112</definedName>
    <definedName name="_xlnm.Print_Area" localSheetId="0">Empenhos!$A$1:$I$188</definedName>
    <definedName name="Excel_BuiltIn__FilterDatabase" localSheetId="0">Empenhos!$A$6:$I$6</definedName>
    <definedName name="Excel_BuiltIn_Print_Area" localSheetId="0">Empenhos!$H$1:$IV$6</definedName>
    <definedName name="Excel_BuiltIn_Print_Area_1">Empenhos!$A$1:$I$6</definedName>
    <definedName name="Excel_BuiltIn_Print_Titles" localSheetId="0">Empenhos!$1:$6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8" i="1" l="1"/>
  <c r="H108" i="1"/>
  <c r="I108" i="1"/>
  <c r="G120" i="1" l="1"/>
  <c r="G171" i="1" s="1"/>
  <c r="I120" i="1"/>
  <c r="I171" i="1" s="1"/>
  <c r="H120" i="1"/>
  <c r="H171" i="1" s="1"/>
  <c r="H128" i="1"/>
  <c r="H172" i="1" s="1"/>
  <c r="I128" i="1"/>
  <c r="I172" i="1" s="1"/>
  <c r="G128" i="1"/>
  <c r="G172" i="1" s="1"/>
  <c r="H170" i="1"/>
  <c r="I170" i="1"/>
  <c r="G170" i="1"/>
  <c r="A110" i="1"/>
  <c r="A130" i="1"/>
  <c r="G134" i="1"/>
  <c r="G175" i="1" s="1"/>
  <c r="H134" i="1"/>
  <c r="H175" i="1" s="1"/>
  <c r="I134" i="1"/>
  <c r="I175" i="1" s="1"/>
  <c r="G140" i="1"/>
  <c r="G181" i="1" s="1"/>
  <c r="H140" i="1"/>
  <c r="H176" i="1" s="1"/>
  <c r="H181" i="1"/>
  <c r="I140" i="1"/>
  <c r="I181" i="1" s="1"/>
  <c r="G145" i="1"/>
  <c r="G182" i="1" s="1"/>
  <c r="H145" i="1"/>
  <c r="H177" i="1" s="1"/>
  <c r="A149" i="1"/>
  <c r="G153" i="1"/>
  <c r="H153" i="1"/>
  <c r="I153" i="1"/>
  <c r="G159" i="1"/>
  <c r="H159" i="1"/>
  <c r="I159" i="1"/>
  <c r="G164" i="1"/>
  <c r="G183" i="1" s="1"/>
  <c r="H164" i="1"/>
  <c r="H183" i="1" s="1"/>
  <c r="I164" i="1"/>
  <c r="I183" i="1" s="1"/>
  <c r="I167" i="1"/>
  <c r="I177" i="1"/>
  <c r="I182" i="1"/>
  <c r="G184" i="1" l="1"/>
  <c r="H182" i="1"/>
  <c r="H184" i="1" s="1"/>
  <c r="H178" i="1"/>
  <c r="I176" i="1"/>
  <c r="I178" i="1" s="1"/>
  <c r="I184" i="1"/>
  <c r="G177" i="1"/>
  <c r="G173" i="1"/>
  <c r="I173" i="1"/>
  <c r="H173" i="1"/>
  <c r="G176" i="1"/>
  <c r="G178" i="1" s="1"/>
</calcChain>
</file>

<file path=xl/sharedStrings.xml><?xml version="1.0" encoding="utf-8"?>
<sst xmlns="http://schemas.openxmlformats.org/spreadsheetml/2006/main" count="669" uniqueCount="336">
  <si>
    <t>EMPENHOS E PAGAMENTOS POR FAVORECIDO</t>
  </si>
  <si>
    <t>UG: 003101- PROCURADORIA GERAL DE JUSTIÇA - PGJ</t>
  </si>
  <si>
    <t>NOME DO FAVORECIDO</t>
  </si>
  <si>
    <t>CNPJ/CPF</t>
  </si>
  <si>
    <t>OBJETO</t>
  </si>
  <si>
    <t>TIPO LICITAÇÃO</t>
  </si>
  <si>
    <t>MODALIDADE LICITAÇÃO</t>
  </si>
  <si>
    <t>EMPENHO</t>
  </si>
  <si>
    <t>VALOR EMPENHADO ATÉ O MÊS</t>
  </si>
  <si>
    <t>VALOR PAGO NO MÊS</t>
  </si>
  <si>
    <t>VALOR PAGO ATÉ O MÊS</t>
  </si>
  <si>
    <t xml:space="preserve"> COSAMA COMPANHIA DE SANEAMENTO DO AMAZONAS</t>
  </si>
  <si>
    <t>NÃO SE APLICA</t>
  </si>
  <si>
    <t>6 - INEXIGÍVEL</t>
  </si>
  <si>
    <t xml:space="preserve"> SERVICO AUTONOMO DE AGUA E ESGOTO DE IRANDUBA</t>
  </si>
  <si>
    <t xml:space="preserve"> MANAUS AMBIENTAL S.A</t>
  </si>
  <si>
    <t xml:space="preserve"> COMPANHIA HUMAITENSE DE AGUAS E SANEAMENTO BASICO</t>
  </si>
  <si>
    <t xml:space="preserve"> SAAE SERVICO AUT DE AGUA E ESGOTOS DE PARINTINS</t>
  </si>
  <si>
    <t xml:space="preserve"> SAAE SERVICO AUTONOMO DE AGUA E ESGOTOS DE ITACOAT</t>
  </si>
  <si>
    <t>MENOR PREÇO</t>
  </si>
  <si>
    <t xml:space="preserve"> TELEFONICA BRASIL S.A.</t>
  </si>
  <si>
    <t>8 - PREGÃO ELETRÔNICO</t>
  </si>
  <si>
    <t>5 - DISPENSA DE LICITAÇÃO</t>
  </si>
  <si>
    <t xml:space="preserve"> COENCIL EMPREENDIMENTOS IMOBILIÁRIOS LTDA</t>
  </si>
  <si>
    <t xml:space="preserve"> OI S.A.</t>
  </si>
  <si>
    <t xml:space="preserve"> AMAZONAS ENERGIA S/A</t>
  </si>
  <si>
    <t xml:space="preserve"> VANIAS BATISTA MENDONÇA</t>
  </si>
  <si>
    <t xml:space="preserve"> JF TECNOLOGIA LTDA - ME</t>
  </si>
  <si>
    <t xml:space="preserve"> TRIVALE INSTITUICAO DE PAGAMENTO LTDA</t>
  </si>
  <si>
    <t xml:space="preserve"> SAMUEL MENDES DA SILVA</t>
  </si>
  <si>
    <t xml:space="preserve"> PRODAM PROCESSAMENTO DE DADOS AMAZONAS SA</t>
  </si>
  <si>
    <t xml:space="preserve"> SIDI SERVIÇOS DE COMUNICAÇAO LTDA  ME</t>
  </si>
  <si>
    <t xml:space="preserve"> SENCINET BRASIL SERVICOS DE TELECOMUNICACOES LTDA</t>
  </si>
  <si>
    <t xml:space="preserve"> SOFTPLAN PLANEJAMENTO E SISTEMAS LTDA</t>
  </si>
  <si>
    <t>7 - NÃO SE APLICA</t>
  </si>
  <si>
    <t xml:space="preserve"> CASA NOVA ENGENHARIA E CONSULTORIA LTDA  ME</t>
  </si>
  <si>
    <t xml:space="preserve"> EMPRESA BRASILEIRA DE CORREIOS E TELEGRAFOS EBCT</t>
  </si>
  <si>
    <t xml:space="preserve"> EFICAZ ASSESSORIA DE COMUNICAÇÃO LTDA</t>
  </si>
  <si>
    <t xml:space="preserve"> F ALVES DOS SANTOS JUNIOR</t>
  </si>
  <si>
    <t xml:space="preserve"> G REFRIGERAÇAO COM E SERV DE REFRIGERAÇAO LTDA  ME</t>
  </si>
  <si>
    <t xml:space="preserve"> EDITORA REVISTA DOS TRIBUNAIS LTDA</t>
  </si>
  <si>
    <t xml:space="preserve"> GABRIEL AGUIAR DE LIMA</t>
  </si>
  <si>
    <t xml:space="preserve"> MOVLEADS AGENCIA DE MARKETING DIGITAL LTDA.</t>
  </si>
  <si>
    <t xml:space="preserve"> SECRETARIA DE ESTADO DA EDUCACAO E QUALIDADE DO ENSINO</t>
  </si>
  <si>
    <t xml:space="preserve"> FUNDAÇÃO HOSPITALAR DE HAMATOLOGIA E HEMOTERAPIA DO AMAZONAS</t>
  </si>
  <si>
    <t xml:space="preserve"> PREFEITURA MUNICIPAL DE MANAUS</t>
  </si>
  <si>
    <t xml:space="preserve"> PREFEITURA MUNICIPAL DE UARINI</t>
  </si>
  <si>
    <t xml:space="preserve"> MUNICIPIO DE TEFE</t>
  </si>
  <si>
    <t xml:space="preserve"> FOLHA DE PAGAMENTO </t>
  </si>
  <si>
    <t xml:space="preserve">PF0000197 </t>
  </si>
  <si>
    <t xml:space="preserve"> JOSIELE SILVA DE SOUZA</t>
  </si>
  <si>
    <t xml:space="preserve"> LEANDRO TAVARES BEZERRA</t>
  </si>
  <si>
    <t xml:space="preserve"> ALBERTO RODRIGUES DO NASCIMENTO JUNIOR</t>
  </si>
  <si>
    <t xml:space="preserve"> ECOSEGM E CONSULTORIA AMBIENTAL LTDA ME</t>
  </si>
  <si>
    <t xml:space="preserve"> MWP AMORIM LTDA</t>
  </si>
  <si>
    <t xml:space="preserve"> FUNDO DE MODERNIZAÇÃO E REAPARELHAMENTO DO PODER JUDICIARIO ESTADUAL</t>
  </si>
  <si>
    <t xml:space="preserve"> MARIA DO SOCORRO B. VASCONCELOS</t>
  </si>
  <si>
    <t xml:space="preserve"> INGRID QUEIROZ CASSIO</t>
  </si>
  <si>
    <t xml:space="preserve"> FUNDO DE PREVIDENCIA SOCIAL DOS SERVIDORES PUBLICOS DE MANAQUIRI</t>
  </si>
  <si>
    <t xml:space="preserve"> MANAUSPREV FUNDO UNICO DE PREV DO MUNIC DE MANAUS</t>
  </si>
  <si>
    <t xml:space="preserve"> BB PREVIDÊNCIA FUNDO DE PENSÃO BANCO DO BRASIL</t>
  </si>
  <si>
    <t xml:space="preserve"> SERVIX INFORMÁTICA LTDA</t>
  </si>
  <si>
    <t xml:space="preserve"> PAULO EMILIO VIEIRA DE MELO</t>
  </si>
  <si>
    <t xml:space="preserve"> ANTONIO MARCOS BECKMAN DE LIMA</t>
  </si>
  <si>
    <t xml:space="preserve"> MATHILDE ESTER BEMERGURY EZAGUY</t>
  </si>
  <si>
    <t xml:space="preserve"> EVALDO JOSE RODRIGUES DE LIMA</t>
  </si>
  <si>
    <t xml:space="preserve"> THOMPSON OLIVEIRA ORBEA</t>
  </si>
  <si>
    <t xml:space="preserve"> JOZIVAN DOS SANTOS SOUZA</t>
  </si>
  <si>
    <t>2023NE0000337</t>
  </si>
  <si>
    <t xml:space="preserve"> PRIME CONSULTORIA E ASSESSORIA EMPRESARIAL LTDA</t>
  </si>
  <si>
    <t xml:space="preserve"> ALFREDO AFONSO RIBAMAR DE FREITAS</t>
  </si>
  <si>
    <t xml:space="preserve"> MARIA DA GLORIA DA SILVA CONRADO</t>
  </si>
  <si>
    <t xml:space="preserve"> IVANETE PINOTTI DE SOUSA</t>
  </si>
  <si>
    <t xml:space="preserve"> INSTITUTO DE PREVIDENCIA DO ESTADO DE RORAIMA</t>
  </si>
  <si>
    <t xml:space="preserve"> LOGIC PRO SERVICOS DE TECNOLOGIA DA INFORMACAO LTDA</t>
  </si>
  <si>
    <t>3 - TOMADA DE PREÇOS</t>
  </si>
  <si>
    <t xml:space="preserve"> SERRA MOBILE INDUSTRIA E COMERCIO LTDA</t>
  </si>
  <si>
    <t xml:space="preserve"> SECRETARIA DE  ESTADO DA SAUDE</t>
  </si>
  <si>
    <t xml:space="preserve"> MÓDULO ENGENHARIA CONSULTORIA E GERENCIA PREDIAL LTDA</t>
  </si>
  <si>
    <t>2023NE0001221</t>
  </si>
  <si>
    <t xml:space="preserve"> SAAE SERVICO AUTONOMO DE AGUA E ESGOTOS DE MAUES</t>
  </si>
  <si>
    <t xml:space="preserve"> CERRADO VIAGENS LTDA</t>
  </si>
  <si>
    <t xml:space="preserve"> ALVES LIRA LTDA</t>
  </si>
  <si>
    <t xml:space="preserve"> BMJ COMERCIAL E SERVICOS LTDA</t>
  </si>
  <si>
    <t>2023NE0001523</t>
  </si>
  <si>
    <t>2023NE0001553</t>
  </si>
  <si>
    <t xml:space="preserve"> LEANDRO DE OLIVEIRA PORTELA</t>
  </si>
  <si>
    <t xml:space="preserve"> FUNDAÇÃO TELEVISAO E RADIO CULTURA DO AMAZONAS</t>
  </si>
  <si>
    <t xml:space="preserve"> GIBBOR PUBLICIDADE E PUBLICACOES DE EDITAIS LTDA</t>
  </si>
  <si>
    <t>SEGURO RESIDENTES</t>
  </si>
  <si>
    <t>2023NE0001828</t>
  </si>
  <si>
    <t xml:space="preserve"> ALFAMA COM E SERVIÇOS LTDA</t>
  </si>
  <si>
    <t>2023NE0002000</t>
  </si>
  <si>
    <t xml:space="preserve"> DAHORA PUBLICIADE, SERVIÇOS GRAFICOS E EVENTOS EIRELI</t>
  </si>
  <si>
    <t xml:space="preserve"> LINK CARD ADMINISTRADORA DE BENEFICIOS EIRELI EPP</t>
  </si>
  <si>
    <t xml:space="preserve">T O T A L    </t>
  </si>
  <si>
    <t>EMPENHOS E PAGAMENTOS POR FAVORECIDO EXERCICIO ANTERIOR</t>
  </si>
  <si>
    <t>NE</t>
  </si>
  <si>
    <t>VALOR EMPENHADO</t>
  </si>
  <si>
    <t>EMPRESA BRASILEIRA DE CORREIOS E TELEGRAFOS EBCT</t>
  </si>
  <si>
    <t>JF TECNOLOGIA LTDA -ME</t>
  </si>
  <si>
    <t>TRIVALE INSTITUICAO DE PAGAMENTO LTDA</t>
  </si>
  <si>
    <t>REPREMIG REPRESENTACAO E COMERCIO DE MINAS GERAIS LTDA</t>
  </si>
  <si>
    <t>G REFRIGERAÇAO COM E SERV DE REFRIGERAÇAO LTDA  ME</t>
  </si>
  <si>
    <t xml:space="preserve">PRORROGAÇÃO DO CONTRATO ADMINISTRATIVO N.º 035/2021-MP/PGJ, ATRAVÉS DE SEU 1º TERMO ADITIVO, FIRMADO COM A EMPRESA BRASILEIRA DE CORREIOS E TELÉGRAFOS, CUJO OBJETO É A PRESTAÇÃO DE SERVIÇOS E VENDA DE PRODUTOS QUE ATENDAM ÀS NECESSIDADES DA PROCURADORIA-GERAL DE JUSTIÇA DO ESTADO DO AMAZONAS, POR UM PERÍODO DE 12 (DOZE) MESES, CONFORME DESPACHO Nº 479.2022.01AJ-SUBADM.0882416.2022.012895 E DEMAIS DOCUMENTOS DO PI 2022.012895.
</t>
  </si>
  <si>
    <t>2022NE0002187</t>
  </si>
  <si>
    <t>EMPENHOS ANULADOS</t>
  </si>
  <si>
    <t>VALOR ANULADO</t>
  </si>
  <si>
    <t>PAGAMENTO CANCELADO NO MÊS</t>
  </si>
  <si>
    <t>PAGAMENTO CANCELADO ATÉ MÊS</t>
  </si>
  <si>
    <t>UG: 003701 - FUNDO DE APOIO DO MINISTÉRIO PÚBLICO DO AMAZONAS</t>
  </si>
  <si>
    <t>NÃO APLICÁVEL</t>
  </si>
  <si>
    <t>EMPENHOS E PAGAMENTOS POR FAVORECIDO MESES ANTERIORES</t>
  </si>
  <si>
    <t>UG: 003702 - FUNDO DE AMPARO E PROTEÇÃO A VÍTIMAS E TESTEMUNHAS AMEAÇADAS</t>
  </si>
  <si>
    <t>QUADRO RESUMO</t>
  </si>
  <si>
    <t>EMPENHOS E PAGAMENTOS POR FAVORECIDO DO MÊS ATUAL</t>
  </si>
  <si>
    <t>EMPENHOS E PAGAMENTOS POR FAVORECIDO DOS MESES ANTERIORES</t>
  </si>
  <si>
    <t>EMPENHOS E PAGAMENTOS ANULADOS</t>
  </si>
  <si>
    <t>Fonte: SISTEMA AFI/SEFAZ. DOF/MPAM.</t>
  </si>
  <si>
    <r>
      <t>FUNDAMENTO LEGAL:</t>
    </r>
    <r>
      <rPr>
        <sz val="12"/>
        <color indexed="8"/>
        <rFont val="ARIAL"/>
        <family val="2"/>
      </rPr>
      <t xml:space="preserve">  Lei 12.527/2011 art. 7°, VII, “a” e art. 8, § 1º, II e V; Lei Complementar 101/2000 art. 48-A, I; Resulução nº 86/2012, art. 5º, insiso I, alínea “d”.</t>
    </r>
  </si>
  <si>
    <t>JANEIRO/2024</t>
  </si>
  <si>
    <t>2024NE0000001</t>
  </si>
  <si>
    <t>2024NE0000002</t>
  </si>
  <si>
    <t>2024NE0000003</t>
  </si>
  <si>
    <t>2024NE0000004</t>
  </si>
  <si>
    <t>2024NE0000005</t>
  </si>
  <si>
    <t>2024NE0000006</t>
  </si>
  <si>
    <t>2024NE0000007</t>
  </si>
  <si>
    <t>2024NE0000008</t>
  </si>
  <si>
    <t>2024NE0000009</t>
  </si>
  <si>
    <t>2024NE0000010</t>
  </si>
  <si>
    <t>2024NE0000011</t>
  </si>
  <si>
    <t>2024NE0000012</t>
  </si>
  <si>
    <t>2024NE0000013</t>
  </si>
  <si>
    <t>2024NE0000014</t>
  </si>
  <si>
    <t>2024NE0000015</t>
  </si>
  <si>
    <t>2024NE0000016</t>
  </si>
  <si>
    <t>2024NE0000017</t>
  </si>
  <si>
    <t>2024NE0000018</t>
  </si>
  <si>
    <t>2024NE0000019</t>
  </si>
  <si>
    <t>2024NE0000020</t>
  </si>
  <si>
    <t>2024NE0000021</t>
  </si>
  <si>
    <t>2024NE0000022</t>
  </si>
  <si>
    <t>2024NE0000023</t>
  </si>
  <si>
    <t>2024NE0000024</t>
  </si>
  <si>
    <t>2024NE0000025</t>
  </si>
  <si>
    <t>2024NE0000026</t>
  </si>
  <si>
    <t>2024NE0000027</t>
  </si>
  <si>
    <t>2024NE0000028</t>
  </si>
  <si>
    <t>2024NE0000029</t>
  </si>
  <si>
    <t>2024NE0000030</t>
  </si>
  <si>
    <t>2024NE0000031</t>
  </si>
  <si>
    <t>2024NE0000032</t>
  </si>
  <si>
    <t>2024NE0000033</t>
  </si>
  <si>
    <t>2024NE0000034</t>
  </si>
  <si>
    <t>2024NE0000035</t>
  </si>
  <si>
    <t>2024NE0000036</t>
  </si>
  <si>
    <t>2024NE0000037</t>
  </si>
  <si>
    <t>2024NE0000038</t>
  </si>
  <si>
    <t>2024NE0000039</t>
  </si>
  <si>
    <t>2024NE0000040</t>
  </si>
  <si>
    <t>2024NE0000041</t>
  </si>
  <si>
    <t>2024NE0000042</t>
  </si>
  <si>
    <t>2024NE0000043</t>
  </si>
  <si>
    <t>2024NE0000044</t>
  </si>
  <si>
    <t>2024NE0000045</t>
  </si>
  <si>
    <t>2024NE0000047</t>
  </si>
  <si>
    <t>2024NE0000048</t>
  </si>
  <si>
    <t>2024NE0000050</t>
  </si>
  <si>
    <t>2024NE0000051</t>
  </si>
  <si>
    <t>2024NE0000052</t>
  </si>
  <si>
    <t>2024NE0000053</t>
  </si>
  <si>
    <t>2024NE0000054</t>
  </si>
  <si>
    <t>2024NE0000055</t>
  </si>
  <si>
    <t>2024NE0000056</t>
  </si>
  <si>
    <t>2024NE0000057</t>
  </si>
  <si>
    <t>2024NE0000058</t>
  </si>
  <si>
    <t>2024NE0000059</t>
  </si>
  <si>
    <t>2024NE0000060</t>
  </si>
  <si>
    <t>2024NE0000061</t>
  </si>
  <si>
    <t>2024NE0000062</t>
  </si>
  <si>
    <t>2024NE0000063</t>
  </si>
  <si>
    <t>2024NE0000064</t>
  </si>
  <si>
    <t>2024NE0000065</t>
  </si>
  <si>
    <t>2024NE0000066</t>
  </si>
  <si>
    <t>2024NE0000067</t>
  </si>
  <si>
    <t>2024NE0000068</t>
  </si>
  <si>
    <t>2024NE0000069</t>
  </si>
  <si>
    <t>2024NE0000070</t>
  </si>
  <si>
    <t>2024NE0000071</t>
  </si>
  <si>
    <t>2024NE0000074</t>
  </si>
  <si>
    <t>2024NE0000075</t>
  </si>
  <si>
    <t>2024NE0000076</t>
  </si>
  <si>
    <t>2024NE0000077</t>
  </si>
  <si>
    <t>2024NE0000078</t>
  </si>
  <si>
    <t>2024NE0000079</t>
  </si>
  <si>
    <t>2024NE0000080</t>
  </si>
  <si>
    <t>2024NE0000081</t>
  </si>
  <si>
    <t>2024NE0000082</t>
  </si>
  <si>
    <t>2024NE0000083</t>
  </si>
  <si>
    <t>2024NE0000084</t>
  </si>
  <si>
    <t>2024NE0000085</t>
  </si>
  <si>
    <t>2024NE0000086</t>
  </si>
  <si>
    <t>2024NE0000087</t>
  </si>
  <si>
    <t>2024NE0000088</t>
  </si>
  <si>
    <t>2024NE0000089</t>
  </si>
  <si>
    <t>2024NE0000090</t>
  </si>
  <si>
    <t>2024NE0000091</t>
  </si>
  <si>
    <t>2024NE0000092</t>
  </si>
  <si>
    <t>2024NE0000093</t>
  </si>
  <si>
    <t>2024NE0000094</t>
  </si>
  <si>
    <t>2024NE0000095</t>
  </si>
  <si>
    <t>2024NE0000096</t>
  </si>
  <si>
    <t>2024NE0000097</t>
  </si>
  <si>
    <t>2024NE0000098</t>
  </si>
  <si>
    <t>2024NE0000099</t>
  </si>
  <si>
    <t>2024NE0000100</t>
  </si>
  <si>
    <t>2024NE0000101</t>
  </si>
  <si>
    <t>2024NE0000102</t>
  </si>
  <si>
    <t>2024NE0000103</t>
  </si>
  <si>
    <t>2024NE0000104</t>
  </si>
  <si>
    <t>2024NE0000105</t>
  </si>
  <si>
    <t xml:space="preserve"> GARTNER DO BRASIL SERVICOS DE PESQUISAS LTDA</t>
  </si>
  <si>
    <t xml:space="preserve"> DANTAS E VELOSO CIA LTDA</t>
  </si>
  <si>
    <t xml:space="preserve"> CONSTRUTORA ALCANCE LTDA</t>
  </si>
  <si>
    <t xml:space="preserve"> BC SERVICOS GRAFICOS LTDA</t>
  </si>
  <si>
    <t>AQUISIÇÃO DE POLTRONAS PARA A ADMINISTRAÇÃO SUPERIOR, A FIM DE SUPRIR A NECESSIDADE DE DOTAR O MINISTÉRIO PÚBLICO DO ESTADO DO AMAZONAS/ PROCURADORIA-GERAL DE JUSTIÇA, E SUAS UNIDADES DESCENTRALIZADAS, DE INFRAESTRUTURA FÍSICA NECESSÁRIA ÀS SUAS ATIVIDADES ADMINISTRATIVAS E MINISTERIAIS, DE ACORDO COM A ATA DE REGISTRO DE PREÇO 16.2023.CPL.1140618.2023.007931 ORIUNDA DO PREGÃO ELETRÔNICO N.° 4.035/2023-CPL/MP/PGJ-SRP.</t>
  </si>
  <si>
    <t>CONTRATAÇÃO DE EMPRESA ESPECIALIZADA PARA PRESTAÇÃO DE SERVIÇO, SOB DEMANDA, DE CONFECÇÃO, FORNECIMENTO E INSTALAÇÃO DE CORTINAS MODELO ROLON, PARA ATENDER ÀS DEMANDAS DA PROCURADORIA-GERAL DE JUSTIÇA NO ÂMBITO DO PLENÁRIO ANTÔNIO ALEXANDRE P. TRINDADE, NA SEDE DO MPE/AM, CONFORME ESPECIFICAÇÕES ESTABELECIDAS NO TERMO DE REFERÊNCIA Nº 10.2023.SCMP.1147696.2023.017973 E AVISO DE DISPENSA DE LICITAÇÃO 012.2023.SCOMS.1173667.2023.017973.</t>
  </si>
  <si>
    <t>AQUISIÇÃO DE GÊNEROS ALIMENTÍCIOS (AÇÚCAR, CAFÉ E LEITE) A SEREM DISPONIBILIZADOS PELA SEÇÃO DE ALMOXARIFADO, LOCALIZADO NO EDIFÍCIO-SEDE DA PGJ/AM, UTILIZANDO ATA DE SISTEMA DE REGISTRO DE PREÇOS 17.2023.CPL.1148454.2023.004777, DECORRENTE DO PREGÃO ELETRÔNICO 4.033/2023-CPL/MP/PGJ-SRP.</t>
  </si>
  <si>
    <t>VALOR QUE SE EMPENHA EM FAVOR DE ANTONIO MARCOS BECKMAN DE LIMA,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t>
  </si>
  <si>
    <t>VALOR QUE SE EMPENHA A FAVOR DE EVALDO JOSÉ RODRIGUES DE LIMA,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 CONFORME PORTARIA 1329/2023/SUBADM, FOLHA DE PAGAMENTO ESPECIAL 646.2023.SFP E DEMAIS DOCUMENTOS NO PI-SEI 2023.028525.</t>
  </si>
  <si>
    <t>VALOR QUE SE EMPENHA (DIÁRIA) EM FAVOR DE THOMPSON OLIVEIRA ORBEA,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 CONFORME PORTARIA 1329/2023/SUBADM, FOLHA DE PAGAMENTO ESPECIAL 646.2023.SFP E DEMAIS DOCUMENTOS NO SEI 2023.028525.</t>
  </si>
  <si>
    <t>VALOR QUE SE EMPENHA EM FAVOR DA SERVIDORA INGRID QUEIROZ CASSIO REFERENTE AO PERÍODO DE DESLOCAMENTO DA EQUIPE PSICOSSOCIAL DO PROGRAMA RECOMEÇAR, AO MUNICÍPIO DE PRESIDENTE FIGUEIREDO/AM, AUTORIZADO PELO ITEM I DA PORTARIA Nº 1297/2023/SUBADM, DE 07 DE DEZEMBRO DE 2023, QUE DEVERÁ SER REALIZADO NOS DIAS 11 E 12 DE JANEIRO DE 2024.</t>
  </si>
  <si>
    <t>VALOR QUE SE EMPENHA EM FAVOR DE MARIA DO SOCORRO BRITO VASCONCELOS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</si>
  <si>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MATHILDE ESTHER BEMERGUY EZAGUY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</si>
  <si>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LEANDRO DE OLIVEIRA PORTELA,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</si>
  <si>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LEANDRO TAVARES BEZERRA, REFERENTE A DIÁRIAS PARA O DESLOCAMENTO DE SERVIDORES AO MUNICÍPIO DE ANORI/AM, ENTRE OS DIAS 22 E 26 DE JANEIRO DE 2024, A FIM DE REALIZAR AS PROVIDÊNCIAS NECESSÁRIAS À MUDANÇA DA SEDE DA PROMOTORIA DE JUSTIÇA DA COMARCA, CONFORME PORTARIA 53/2024/SUBADM, FOLHA DE PAGAMENTO ESPECIAL 006.2024.SFP E DEMAIS DOCUMENTOS NO PI-SEI 2024.000003.</t>
  </si>
  <si>
    <t>VALOR QUE SE EMPENHA EM FAVOR DE ALFREDO AFONSO RIBAMAR DE FREITAS, REFERENTE A DIÁRIAS PARA O DESLOCAMENTO DE SERVIDORES AO MUNICÍPIO DE ANORI/AM, ENTRE OS DIAS 22 E 26 DE JANEIRO DE 2024, A FIM DE REALIZAR AS PROVIDÊNCIAS NECESSÁRIAS À MUDANÇA DA SEDE DA PROMOTORIA DE JUSTIÇA DA COMARCA, CONFORME PORTARIA 53/2024/SUBADM, FOLHA DE PAGAMENTO ESPECIAL 006.2024.SFP E DEMAIS DOCUMENTOS NO PI-SEI 2024.000003.</t>
  </si>
  <si>
    <t>VALOR QUE SE EMPENHA EM FAVOR DE PAULO EMÍLIO VIEIRA DE MELO,  REFERENTE AO DESLOCAMENTO AO MUNICÍPIO DE TABATINGA/AM, NO PERÍODO DE 11 A 13.01.2024, PARA ACOMPANHAR O EXMO. SR. DR. ALBERTO RODRIGUES DO NASCIMENTO JÚNIOR, EM VIAGEM INSTITUCIONAL COM O OBJETIVO DE COMPARECER À SOLENIDADE DE INAUGURAÇÃO DA SEDE PRÓPRIA DA DEFENSORIA PÚBLICA DO POLO DO ALTO SOLIMÕES JOSÉ AROLDO PEREIRA DO NASCIMENTO, CONFORME PORTARIA 17/2024/SUBADM E DEMAIS DOCUMENTOS PRESENTES NO SEI 2023.028860.</t>
  </si>
  <si>
    <t>VALOR QUE SE EMPENHA EM FAVOR DE	IVANETE PINOTTI DE SOUSA,  REFERENTE AO DESLOCAMENTO AO MUNICÍPIO DE TABATINGA/AM, NO PERÍODO DE 11 A 13.01.2024, PARA ACOMPANHAR O EXMO. SR. DR. ALBERTO RODRIGUES DO NASCIMENTO JÚNIOR, EM VIAGEM INSTITUCIONAL COM O OBJETIVO DE COMPARECER À SOLENIDADE DE INAUGURAÇÃO DA SEDE PRÓPRIA DA DEFENSORIA PÚBLICA DO POLO DO ALTO SOLIMÕES JOSÉ AROLDO PEREIRA DO NASCIMENTO, CONFORME PORTARIA 17/2024/SUBADM E DEMAIS DOCUMENTOS PRESENTES NO SEI 2023.028860.</t>
  </si>
  <si>
    <t>VALOR QUE SE EMPENHA EM FAVOR DO DR. ALBERTO RODRIGUES DO NASCIMENTO JÚNIOR, REFERENTE AO DESLOCAMENTO AO MUNICÍPIO DE TABATINGA/AM, NO PERÍODO DE 11 A 13 DE JANEIRO DE 2024, A FIM DE PARTICIPAR DA SOLENIDADE DE INAUGURAÇÃO DA SEDE PRÓPRIA DO POLO DO ALTO SOLIMÕES JOSÉ AROALDO PEREIRA DO NASCIMENTO, A REALIZAR-SE NO DIA 12.01.2024, CONFORME PORTARIA Nº 0019/2024/PGJ, FOLHA DE PAGAMENTO ESPECIAL 005.2024.SFP E DEMAIS DOCUMENTOS PRESENTES NO SEI 2023.028860.</t>
  </si>
  <si>
    <t>CONTRATAÇÃO DE EMPRESA ESPECIALIZADA EM SERVIÇOS GRÁFICOS PARA O FORNECIMENTO, SOB DEMANDA, DE CRACHÁS EM PVC, COM PROTETOR E CORDÃO PERSONALIZADO, COM O PROPÓSITO DE ATENDER À DEMANDA DAS UNIDADES DESTA PROCURADORIA-GERAL DE JUSTIÇA DO ESTADO DO AMAZONAS</t>
  </si>
  <si>
    <t>VALOR QUE SE EMPENHA REFERENTE AO TERMO DE CESSÃO DE SERVIDOR, COM ÔNUS À INSTITUIÇÃO DE DESTINO, QUE ENTRE SI CELEBRAM O MINISTÉRIO PÚBLICO DO ESTADO AMAZONAS E O GOVERNO DO ESTADO DO AMAZONAS, POR INTERMÉDIO DA SECRETARIA DE ESTADO DE SAÚDE DO AMAZONAS, CONFORME NAD Nº 441.2023.DOF - ORÇAMENTO E DEMAIS DOCUMENTOS NO SEI N° 2018.018524.
1. JOSEILA CRUZ DA SILVA</t>
  </si>
  <si>
    <t>VALOR QUE SE EMPENHA REFERENTE AO TERMO DE CESSÃO DE SERVIDOR, COM ÔNUS À INSTITUIÇÃO DE DESTINO, QUE ENTRE SI CELEBRAM O MINISTÉRIO PÚBLICO DO ESTADO AMAZONAS E O GOVERNO DO ESTADO DO AMAZONAS, POR INTERMÉDIO DA SECRETARIA DE ESTADO DE SAÚDE DO AMAZONAS, CONFORME NAD Nº 456.2023.DOF - ORÇAMENTO E DEMAIS DOCUMENTOS NO SEI N° 2018.018524:
1. KELLY FRANCO MOREIRA</t>
  </si>
  <si>
    <t>"TERMO DE CESSÃO DE SERVIDOR N.º 022/2023 QUE ENTRE SI CELEBRAM O MINISTÉRIO PÚBLICO DO ESTADO DO AMAZONAS E  O ESTADO DO AMAZONAS, POR INTERMÉDIO DE SUA SECRETARIA DE ESTADO DE SAÚDE DO AMAZONAS, TENDO POR OBJETO A CESSÃO DA SERVIDORA EDJOSE ALMEIDA FRANCO, CONFORME DESPACHO Nº 746.2023.01AJ-SUBADM.1079474.2022.014585, NAD Nº 256.2023.DOF - ORÇAMENTO.1095112.2022.014585 E DEMAIS DOCUMENTOS DO PROCEDIMENTO INTERNO N.º 2022.014585-SEI.</t>
  </si>
  <si>
    <t>1º TERMO ADITIVO DE CONVÊNIO DE CESSÃO DE SERVIDOR Nº 02/2020 VISANDO A CESSÃO COM ÔNUS À ESTA PGJ-AM DA SERVIDORA DO GOVERNO DO ESTADO, VINCULADO À SECRETARIA DE ESTADO DE EDUCAÇÃO E DESPORTO-SEDUC, JOHARA FERNANDA BORGES DO CARMO, PEDAGOGA, PARA ATUAR NO CENTRO DE ESTUDOS E APERFEIÇOAMENTO FUNCIONAL, CONFORME DESPACHO Nº 663.2022.02AJ-SUBADM E DEMAIS DOCUMENTOS DO PI 2022.006659.</t>
  </si>
  <si>
    <t>1.º TERMO ADITIVO AO TERMO DE CESSÃO DE SERVIDOR Nº 008/2022-SEDUC/AM, FIRMADO ENTRE O ESTADO DO AMAZONAS, POR MEIO DA SECRETARIA DE ESTADO DE EDUCAÇÃO E DESPORTO, E O MINISTÉRIO PÚBLICO DO ESTADO DO AMAZONAS, TENDO POR OBJETO A CESSÃO DA SERVIDORA MELISSA DE OLIVEIRA TAVEIRA, EM CONSONÂNCIA COM O DESPACHO Nº 192.2023.06AJ-SUBADM.1056772.2023.004035, NAD Nº 208.2023.DOF - ORÇAMENTO.1054386.2023.004035 E DEMAIS DOCUMENTOS CONSTANTES DO PROCEDIMENTO INTERNO N.º 2023.004035-SEI.</t>
  </si>
  <si>
    <t>VALOR QUE SE EMPENHA REFERENTE AO TERMO DE CESSÃO DE SERVIDOR TEM POR OBJETO A CESSÃO DA SERVIDORA LAFRANCKIA SARAIVA PAZ DE SOUZA,  EM ATENDIMENTO AO OFÍCIO N° 28.2023.SUBADM.0977276.2022.023832 E CONFORME DECRETO ESTADUAL DE 1º DE JUNHO DE 2023, RETIFICADO PELO DECRETO ESTADUAL DE 24 DE JULHO DE 2023.</t>
  </si>
  <si>
    <t>VALOR QUE SE EMPENHA REFERENTE AO TERMO DE CESSÃO DE SERVIDOR TEM POR OBJETO A CESSÃO DO SERVIDOR EDER DE SOUZA NEGREIROS, MATRÍCULA 223.910-8A, PERTENCENTE AO QUADRO DE PESSOAL DA SECRETARIA ESTADUAL DE EDUCAÇÃO E QUALIDADE DO ENSINO, PARA PRESTAR SERVIÇOS JUNTO À PROMOTORIA DE JUSTIÇA DA COMARCA DE CAREIRO DA VÁRZEA, COM ÔNUS PARA O ÓRGÃO DE DESTINO, CONFORME DESPACHO Nº 463.2023.02AJ-SUBADM.1158050 E DEMAIS DOCUMENTOS NO PROCESSO SEI Nº 2023.004043.</t>
  </si>
  <si>
    <t>TERMO DE CESSÃO DE SERVIDOR Nº 020/2022-MP/PGJ, QUE ENTRE SI CELEBRAM O MINISTÉRIO PÚBLICO DO 12
ESTADO DO AMAZONAS E O MUNICÍPIO DE MANAUS, REPRESENTADO PELA SECRETARIA MUNICIPAL DE 
EDUCAÇÃO, VISANDO À CESSÃO DA SERVIDORA JULIANA PEREIRA DOS SANTOS, DO QUADRO DE PESSOAL DA 
SECRETARIA MUNICIPAL DE EDUCAÇÃO-SEMED (CEDENTE), PARA REALIZAR SUAS ATIVIDADES LABORAIS NA 
PROCURADORIA-GERAL DE JUSTIÇA DO ESTADO DO AMAZONAS/MINISTÉRIO PÚBLICO DO ESTADO DO AMAZONAS 
(CESSIONÁRIO).</t>
  </si>
  <si>
    <t>FOLHA DE PAGAMENTO TIPO 69 - GRUPO 14 - DEZEMBRO/2024
GANHOS:
210 - R$ 1.687,14
374 - R$ 1.687,14</t>
  </si>
  <si>
    <t>FOLHA DE PAGAMENTO TIPO 69 - GRUPO 14 - DEZEMBRO/2024
GANHOS:
708 - R$ 22.616,64</t>
  </si>
  <si>
    <t>FOLHA DE PAGAMENTO TIPO 75 - GRUPO 14 - AUXÍLIO ALIMENTAÇÃO DO MÊS DE JANEIRO/2024
GANHOS:
600 - AUXILIO ALIMENTACAO: R$ 1.542.872,43
601 - DEVOL DESC INDEV AUX: R$ 204,17
DESCONTOS:
7000 - DESC DIARIAS AUX ALI: R$ 6.737,68
7001 - DESC FALTAS AUX ALI: R$ 714,59
LÍQUIDO: 1.535.624,33</t>
  </si>
  <si>
    <t>VALOR QUE SE EMPENHA A BB PREVIDÊNCIA FUNDO DE PENSÃO BANCO DO BRASIL, REFERENTE À CONTRIBUIÇÃO PATRONAL INCIDENTE SOBRE O 13º SALÁRIO DE 2023, CONFORME DOCUMENTOS CONSTANTES DO PROCEDIMENTO SEI N.º 2023.027979.</t>
  </si>
  <si>
    <t>VALOR QUE EMPENHA EM FAVOR DA MANAUSPREV FUNDO DE PREVIDÊNCIA DO MUNICÍPIO DE MANAUS, REFERENTE À CONTRIBUIÇÃO PATRONAL INCIDENTE SOBRE A FOLHA MENSAL DE ATIVOS (COMPETÊNCIA 12/2023), CONFORME DOCUMENTOS PRESENTES NO PROCESSO SEI Nº 2023.027979.
SERVIDORA CEDIDA AO MPE-AM, SRA. LAIS ARAUJO DE FARIA.</t>
  </si>
  <si>
    <t>VALOR QUE EMPENHA EM FAVOR DA MANAUSPREV FUNDO DE PREVIDÊNCIA DO MUNICÍPIO DE MANAUS, REFERENTE À CONTRIBUIÇÃO PATRONAL INCIDENTE SOBRE A FOLHA DO 13º SALÁRIO DE 2023, CONFORME DOCUMENTOS PRESENTES NO PROCESSO SEI Nº 2023.027979.
SERVIDORA CEDIDA AO MPE-AM, SRA. LAIS ARAUJO DE FARIA.</t>
  </si>
  <si>
    <t>VALOR QUE SE EMPENHA AO FUNDO DE PREVIDENCIA SOCIAL DOS SERVIDORES DE MANAQUIRI, REFERENTE À CONTRIBUIÇÃO PATRONAL INCIDENTE SOBRE A FOLHA MENSAL DE ATIVOS (COMPETÊNCIA 12/2023), CONFORME DOCUMENTOS PRESENTES NO PROCESSO SEI 2023.027979. SERVIDORA CEDIDA AO MPE-AM: SRA. JUSSARA SILVA DA SILVA.</t>
  </si>
  <si>
    <t>VALOR QUE SE EMPENHA AO FUNDO DE PREVIDENCIA SOCIAL DOS SERVIDORES DE MANAQUIRI, REFERENTE À CONTRIBUIÇÃO PATRONAL INCIDENTE SOBRE A FOLHA DO 13º SALÁRIO DE 2023, CONFORME DOCUMENTOS PRESENTES NO PROCESSO SEI 2023.027979. SERVIDORA CEDIDA AO MPE-AM: SRA. JUSSARA SILVA DA SILVA.</t>
  </si>
  <si>
    <t>VALOR QUE SE EMPENHA AO INSTITUTO DE PREVIDÊNCIA DO ESTADO DE RORAIMA (IPER), REFERENTE À CONTRIBUIÇÃO PATRONAL INCIDENTE SOBRE A FOLHA MENSAL DE ATIVOS (COMPETÊNCIA 12) CONFORME DOCUMENTOS PRESENTES NO PROCESSO SEI Nº 2023.027979. SERVIDOR CEDIDO AO MPE-AM: SR. VANIR CESAR MARTINS NOGUEIRA.</t>
  </si>
  <si>
    <t>VALOR QUE SE EMPENHA AO INSTITUTO DE PREVIDÊNCIA DO ESTADO DE RORAIMA (IPER), REFERENTE À CONTRIBUIÇÃO PATRONAL INCIDENTE SOBRE A FOLHA DO 13º SALÁRIO DE 2023, CONFORME DOCUMENTOS PRESENTES NO PROCESSO SEI Nº 2023.027979.
SERVIDOR CEDIDO AO MPE-AM: SR. VANIR CESAR MARTINS NOGUEIRA.</t>
  </si>
  <si>
    <t>TERMO DE CESSÃO DE SERVIDOR QUE ENTRE SI CELEBRAM O MINISTÉRIO PÚBLICO DO ESTADO DO AMAZONAS E  A  PREFEITURA MUNICIPAL DE TEFÉ/AM, TENDO POR OBJETO  A CESSÃO DA SERVIDORA JUCIELE DA SILVA PINHEIRO, OCUPANTE DO CARGO DE AUXILIAR ADMINISTRATIVO, MATRÍCULA Nº 1116-1, PERTENCENTE AO QUADRO DE PESSOAL EFETIVO DA PREFEITURA MUNICIPAL DE TEFÉ/AM.</t>
  </si>
  <si>
    <t>TERMO DE CESSÃO DE SERVIDOR QUE ENTRE SI CELEBRAM O MINISTÉRIO PÚBLICO DO ESTADO DO AMAZONAS E  A  PREFEITURA MUNICIPAL DE TEFÉ/AM, TENDO POR OBJETO  A CESSÃO DOS SERVIDORES FABIANO INHUMA QUEIROZ, JOÃO GLÓRIA GAMA, TEREZA MIRANDA DOS SANTOS, E ULISSES DA SILVA BATALHA PERTENCENTES AO QUADRO DE PESSOAL EFETIVO DA PREFEITURA MUNICIPAL DE TEFÉ/AM</t>
  </si>
  <si>
    <t>TERMO DE CESSÃO DE SERVIDOR Nº 014/2022-MP/PGJ, FIRMADO ENTRE O MINISTÉRIO PÚBLICO DO ESTADO DO AMAZONAS, POR INTERMÉDIO DE SUA PROCURADORIA-GERAL DE JUSTIÇA, E A PREFEITURA MUNICIPAL DE UARINI/AM, TENDO POR OBJETO DISCIPLINAR A CESSÃO DO SERVIDOR LUIS BRUNO DE SOUZA COBOS.</t>
  </si>
  <si>
    <t>TERMO DE CESSÃO DE SERVIDOR, COM ÔNUS AO CESSIONÁRIO, QUE ENTRE SI CELEBRAM O MINISTÉRIO PÚBLICO DO ESTADO AMAZONAS E A FUNDAÇÃO HOSPITALAR DE HEMATOLOGIA E HEMOTERAPIA DO AMAZONAS (FHEMOAM), VISANDO À CESSÃO DO SERVIDOR MURILO OLIVEIRA MIRANDA JÚNIOR.</t>
  </si>
  <si>
    <t>TERMO ADITIVO, QUE ENTRE SI CELEBRAM O MINISTÉRIO PÚBLICO DO ESTADO AMAZONAS E A FUNDAÇÃO TELEVISÃO E RADIO CULTURA DO AMAZONAS, TENDO COMO OBJETO PRORROGAR, POR 12 (DOZE) MESES, A VIGÊNCIA DO TERMO DE CESSÃO DE SERVIDOR Nº 026/2022 - MP/PGJ, O QUAL CONSUBSTANCIOU A CESSÃO DO SERVIDOR ULISSES HERMESON CASTRO DE FARIAS.</t>
  </si>
  <si>
    <t>VALOR QUE SE EMPENHA A BB PREVIDÊNCIA FUNDO DE PENSÃO BANCO DO BRASIL, REFERENTE À CONTRIBUIÇÃO PATRONAL INCIDENTE SOBRE A COMPETÊNCIA DO MÊS DE DEZEMBRO DE 2023, CONFORME DOCUMENTOS CONSTANTES DO PROCEDIMENTO SEI N.º 2023.027979.</t>
  </si>
  <si>
    <t>JOZIVAN DOS SANTOS SOUZA</t>
  </si>
  <si>
    <t>PREVILEMOS LTDA - ADMINISTRADORA E CORRETORA DE SEGUROS</t>
  </si>
  <si>
    <t>8.0 - PREGÃO ELETRÔNICO</t>
  </si>
  <si>
    <t>5.0 - DISPENSA DE LICITAÇÃO</t>
  </si>
  <si>
    <t>Data da última atualização:  08/03/2024</t>
  </si>
  <si>
    <t xml:space="preserve">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 CONFORME AS CONDIÇÕES E ESPECIFICAÇÕES DESCRITAS NO EDITAL E SEUS ANEXOS, SEI Nº 2022.024926.
</t>
  </si>
  <si>
    <t xml:space="preserve">LOCAÇÃO DE IMÓVEL, PELO PERÍODO DE 60 (SESSENTA) MESES, 3º TERMO DE APOSTILAMENTO AO CONTRATO ADMINISTRATIVO N.º 016/2020/MP/PGJ, SEI N° 2022.016682.
</t>
  </si>
  <si>
    <t xml:space="preserve">2.º TERMO ADITIVO AO CONTRATO ADMINISTRATIVO N.º 016/2020-MP/PGJ, CUJO OBJETO CONSISTE NO REAJUSTE DO VALOR DO CONTRATO EM REGÊNCIA, EM  RAZÃO DO ACRÉSCIMO DE 3 (TRÊS) SALAS NO IMÓVEL OBJETO DA LOCAÇÃO, CONFORME O DESPACHO Nº 789.2023.01AJ-SUBADM.1089269.2023.006927, NAD Nº 224.2023.DOF - ORÇAMENTO.1063594.2023.006927 E DEMAIS DOCUMENTOS NO SEI 2023.006927.
</t>
  </si>
  <si>
    <t xml:space="preserve">VALOR QUE SE EMPENHA RELATIVO À PRESTAÇÃO DE SERVIÇO DE DISTRIBUIÇÃO DE ENERGIA ELÉTRICA, PARA ATENDER AS NECESSIDADES DA PGJ/AM E UNIDADES CONSUMIDORAS, E DEMAIS DOCUMENTOS DO PI-SEI 2022.015985.
</t>
  </si>
  <si>
    <t xml:space="preserve">VALOR QUE SE EMPENHA FORNECIMENTO DE ENERGIA ÀS UNIDADES CONSUMIDORAS LOCALIZADAS NO ESTADO DO AMAZONAS, CONFORME C.A. N° 005/2021 - MP/PGJ E DEMAIS DOCUMENTOS NO SEI 2020.016185.
</t>
  </si>
  <si>
    <t xml:space="preserve">VALOR QUE SE EMPENHA À EMPRESA B. M. J. COMERCIAL E SERVICOS LTDA., REFERENTE À CELEBRAÇÃO DO CONTRATO ADMINISTRATIVO N.º 021/2023-MP/PGJ, CONFORME  ESPACHO Nº 799.2023.01AJ-SUBADM.1091735.2022.001718, NAD Nº 202.2023.DOF - ORÇAMENTO.1050478.2022.001718 E DEMAIS DOCUMENTOS CONSTANTES DO PROCEDIMENTO N.º 2022.001718-SEI.
</t>
  </si>
  <si>
    <t xml:space="preserve">VALOR QUE SE EMPENHA À EMPRESA B. M. J. COMERCIAL E SERVICOS LTDA., REFERENTE À CELEBRAÇÃO DO CONTRATO ADMINISTRATIVO N.º 021/2023-MP/PGJ, CONFORME DESPACHO Nº 799.2023.01AJ-SUBADM.1091735.2022.001718, NAD Nº 203.2023.DOF - ORÇAMENTO.1050706.2022.001718 E DEMAIS DOCUMENTOS CONSTANTES DO PROCEDIMENTO N.º 2022.001718-SEI.
</t>
  </si>
  <si>
    <t xml:space="preserve">CONTRATAÇÃO DE EMPRESA ESPECIALIZADA PARA A PRESTAÇÃO DO SERVIÇO DE FORNECIMENTO DE ENERGIA ELÉTRICA DE MÉDIA TENSÃO, À UNIDADE DESCENTRALIZADA DA PROCURADORIA-GERAL DE JUSTIÇA, LOCALIZADA NA RUA BELO HORIZONTE, CONFORME DESPACHO Nº 274.2021.01AJ-SUBADM.0651622.2021.007091 E DEMAIS DOCUMENTOS CONSTANTES DO PI 2021.007091.
</t>
  </si>
  <si>
    <t xml:space="preserve">ALOR QUE SE EMPENHA EM FAVOR DE CASA NOVA ENGENHARIA E CONSULTORIA LTDA., NA FORMA DO 2.º TERMO ADITIVO AO CONTRATO ADMINISTRATIVO N.º 008/2021-MP/PGJ, CONFORME DESPACHO Nº 497.2023.01AJ-SUBADM.1032626.2022.023454, NAD Nº 108.2023.DOF - ORÇAMENTO.1008996.2022.023454 E DEMAIS DOCUMENTOS QUE INTEGRAM O PROCEDIMENTO INTERNO N.º 2023.003445-SEI.
</t>
  </si>
  <si>
    <t xml:space="preserve">VALOR QUE SE EMPENHA EM FAVOR DA EMPRESA CERRADO VIAGENS LTDA REFERENTE À CELEBRAÇÃO DO CONTRATO ADMINISTRATIVO N.º 019/2023/MP-PGJ, CUJO OBJETO CONSISTE NA CONTRATAÇÃO DE EMPRESA ESPECIALIZADA NA PRESTAÇÃO DE SERVIÇOS EM AGENCIAMENTO DE VIAGENS, CONFORME  DESPACHO Nº 733.2023.01AJ-SUBADM.1077164.2023.007652, NAD Nº 156.2023.DOF-ORÇAMENTO.1034812.2023.007652 E DEMAIS DOCUMENTOS DO PROCEDIMENTO SEI N.º 2023.007652.
</t>
  </si>
  <si>
    <t xml:space="preserve">VALOR QUE SE EMPENHA EM FAVOR DA EMPRESA CERRADO VIAGENS LTDA, REFERENTE AO 1º TERMO ADITIVO AO CONTRATO ADMINISTRATIVO N.º 019/2023 ? MP/PGJ, VISANDO À PRESTAÇÃO DE SERVIÇOS DE AGENCIAMENTO DE VIAGEM E FORNECIMENTO DE PASSAGENS ÁEREAS COMPREENDENDO O REEQUILÍBRIO ECONÔMICO-FINANCEIRO DO CONTRATO ADMINISTRATIVO N.º 019/2023-MP/PGJ, BEM COMO O ADITAMENTO DO VALOR ATUALIZADO DO CONTRATO, CONFORME NAD 437.2023.DOF - ORÇAMENTO.
</t>
  </si>
  <si>
    <t xml:space="preserve">VALOR QUE SE EMPENHA EM FAVOR DA EMPRESA COENCIL COMÉRCIO IMPORTAÇÃO E EXPORTAÇÃO LTDA, REFERENTE A LOCAÇÃO DOS IMÓVEIS SITUADOS NA RUA SÃO LUIZ, Nº 624, CONFORME DESPACHO Nº 1040.2023.01AJ-SUBADM, NAD Nº 309.2023.DOF - ORÇAMENTO E DEMAIS DOCUMENTOS PRESENTES NO PROCESSO SEI Nº 2023.004523.
</t>
  </si>
  <si>
    <t xml:space="preserve">EXECUÇÃO DA CARTA-CONTRATO 010/2021, RELATIVO À PRESTAÇÃO DE SERVIÇOS DE FORNECIMENTO DE ÁGUA POTÁVEL E COLETA DE ESGOTO, VISANDO ATENDER AS UNIDADES DA PGJ NA CIDADE DE HUMAITÁ/AM, PELO PERÍODO DE 60 MESES, COMPREENDENDO DE 14 DE JULHO DE 2021 A 14 DE JULHO DE 2026, CONFORME DESPACHO Nº 248.2021.03AJ-SUBADM E PI 2020.007499.
</t>
  </si>
  <si>
    <t>EXECUÇÃO DA CARTA-CONTRATO 006/2022, REF. PREST. DE SERV. DE FORNEC. DE ÁGUA POTÁVEL, VISANDO ATENDER AS UNIDADES DA PGJ NAS CIDADES DE JURUÁ, TABATINGA, CARAUARI, CODAJÁS E AUTAZES/AM, PELO PERÍODO DE 60 MESES, COMPREENDENDO DE 25 DE OUTUBRO DE 2022 A 25 DE OUTUBRO DE 2027, CONF. DESPACHO Nº 781.2022.01AJ-SUBADM E PI 2022.016293.
,</t>
  </si>
  <si>
    <t xml:space="preserve">VALOR QUE SE EMPENHA EM FAVOR DA EMPRESA DAHORA PUBLICIDADE, SERVIÇOS GRÁFICOS E EVENTOS EIRELI, REFERENTE À PRORROGAÇÃO DO CONTRATO ADMINISTRATIVO 033/2022-MP/PGJ, ATRAVÉS DE SEU 2º TERMO ADITIVO, CUJO OBJETO É A PRESTAÇÃO DE SERVIÇOS TÉCNICOS PARA OPERAÇÃO DOS SISTEMAS DE SONORIZAÇÃO E COMUNICAÇÃO AUDIOVISUAL, CONFORME NAD Nº 439.2023.DOF - ORÇAMENTO.1183667.2023.014682 E DEMAIS DOCUMENTOS NO PROCESSO SEI N°2023.014682.
</t>
  </si>
  <si>
    <t xml:space="preserve">VALOR QUE SE EMPENHA RELATIVO À  PRESTAÇÃO DE SERVIÇOS DE ANÁLISES LABORATORIAIS DA QUALIDADE DOS EFLUENTES DA ESTAÇÃO DE TRATAMENTO DE ESGOTOS, POR UM PERÍODO DE 12 (DOZE) MESES, COMPREENDENDO DE 20/05/2023 A 20/05/2024, CONFORME DESPACHO Nº 336.2023.01AJ-SUBADM.1006886.2022.023451 E DEMAIS DOCUMENTOS DO PI 2022.023451.
</t>
  </si>
  <si>
    <t xml:space="preserve">VALOR DE SE EMPENHA RELATIVO A AQUISIÇÃO DE ASSINATURA DE BIBLIOTECAS DIGITAIS JURÍDICAS, PARA O MPAM COM O INTUITO DE DAR SUPORTE ÀS ATIVIDADES EXECUTADAS POR ESSE PARQUET, CONFORME DESPACHO Nº 599.2022.03AJSUBADM.0928429.2022.003026 E DEMAIS DOCUMENTOS NO SEI 2022.003026.
</t>
  </si>
  <si>
    <t xml:space="preserve">VALOR QUE SE EMPENHA REFERENTE AO 1.º TERMO ADITIVO AO CA 001/2022, RELATIVO À PREST. DE SERV. DE GERENCIAMENTO DAS INFORMAÇÕES, SERVIÇOS DE CLIPPING DIGITAL, MONITORAMENTO ELETRÔNICO DE NOTÍCIAS, COM RASTREAMENTO 24H, MAILING DE MÍDIA LOCAL E NACIONAL, CRM E DISTRIBUIDOR DE E-MAILS, POR UM PERÍODO DE 12 (DOZE) MESES, COMPREENDENDO DE 07/02/2023 A 07/02/2024, CONFORME DESPACHO Nº 68.2023.01AJ-SUBADM.0967645.2022.016000 E DEMAIS DOCUMENTOS DO PI 2022.016000.
</t>
  </si>
  <si>
    <t xml:space="preserve">VALOR QUE SE EMPENHA NA FORMA DO 1.º T.A. AO CONTRATO ADMINISTRATIVO N.º 025/2022-MP/PGJ, DECORRENTE DO PREGÃO ELETRÔNICO N.º 4.048/2022-CPL/MP/PGJ, QUE DISPÕE SOBRE  A PRORROGAÇÃO, POR 12 (DOZE) MESES, DA VIGÊNCIA CONTRATUAL, COMPREENDENDO O PERÍODO DE 28/10/2023 A 28/10/2024, NOS TERMOS PREVISTOS EM SUA CLÁUSULA DÉCIMA SÉTIMA, CONFORME O DESPACHO Nº 740.2023.01AJ-SUBADM.1078184.2023.008433 E DEMAIS DOCUMENTOS NO SEI 2023.008433.
</t>
  </si>
  <si>
    <t xml:space="preserve">VALOR QUE SE EMPENHA REFERENTE À PRORROGAÇÃO, POR 6 (SEIS) MESES, DO CONTRATO ADMINISTRATIVO 031/2021-MP/PGJ, ATRAVÉS DO 2º TERMO ADITIVO, CUJO OBJETO É A LOCAÇÃO DE IMÓVEL PARA A INSTALAÇÃO DAS PROMOTORIAS DE JUSTIÇA DA COMARCA DE MANACAPURU, LOCALIZADO NA RUA RIO DE JANEIRO, Nº 57, BAIRRO CENTRO, NA CIDADE DE MANACAPURU, CONFORME NAD Nº 458.2023.DOF - ORÇAMENTO.1189044.2023.014657 E DEMAIS DOCUMENTOS NO SEI N° 2023.014657.
</t>
  </si>
  <si>
    <t xml:space="preserve">VALOR QUE SE EMPENHA, NA FORMA DO 1º TERMO ADITIVO AO CONTRATO ADMINISTRATIVO N.º 034/2021 – MP/PGJ, QUE DISPÕE SOBRE  A PRORROGAÇÃO, POR 12 (DOZE) MESES, DA VIGÊNCIA CONTRATUAL, COMPREENDENDO O PERÍODO DE 16/12/2023 A 16/12/2024, NOS TERMOS DO ART. 57 DA LEI N.º 8.666/93, CONFORME O DESPACHO Nº 1515.2023.01AJ-SUBADM.1214619.2023.015000 E DEMAIS DOCUMENTOS O SEI 2023.008433.
</t>
  </si>
  <si>
    <t xml:space="preserve">VALOR QUE SE EMPENHA RELATIVO A PRESTAÇÃO DE SERVIÇO DE PUBLICAÇÃO DOS ATOS OFICIAIS E NOTAS DE INTERESSE PÚBLICO DA PGJ/AM, EM JORNAL DIÁRIO DE GRANDE CIRCULAÇÃO NO ESTADO DO AMAZONAS, DE ACORDO COM O TERMO DE REFERÊNCIA Nº 1.2023.CPL.0991586.2023.004131, E EM CONSONÂNCIA COM O DESPACHO Nº 545.2023.01AJ-SUBADM.1041597.2023.004131, NAD Nº 106.2023.DOF - ORÇAMENTO.1006328.2023.004131 E DEMAIS DOCUMENTOS NO SEI 2023.004131.
</t>
  </si>
  <si>
    <t xml:space="preserve">VALOR QUE SE EMPENHA EM FAVOR DE JF TECNOLOGIA EIRELI, NA FORMA DO 4º TERMO ADITIVO AO CONTRATO 010/2020-MP/PGJ, DECORRENTE DO P.E. N.º 4.040/2019-CPL/MP/PGJ, PARA PRESTAÇÃO DE SERVIÇOS DE LIMPEZA E CONSERVAÇÃO, CONFORME DESPACHO Nº 573.2023.01AJ-SUBADM.1046618.2022.024878, NAD Nº 191.2023.DOF - ORÇAMENTO.1044710.2022.024878 E DEMAIS DOCUMENTOS DO PROCEDIMENTO INTERNO N.º 2022.024878-SEI.
</t>
  </si>
  <si>
    <t xml:space="preserve">VALOR QUE SE EMPENHA EM FAVOR DA SRA. JOSIELE SILVA DE SOUZA, REFERENTE À LOCAÇÃO DO IMÓVEL LOCALIZADO NA AVENIDA AMAZONAS, 14, BAIRRO SÃO LÁZARO, URUCURITUBA/AM, P/ ATENDER AS NECESSIDADES DA PGJ, PELO PERÍODO DE 60 MESES, COMPREENDENDO DE 21/01/2023 A 21/01/2028, CONF. DESPACHO Nº 18.2023.01AJ-SUBADM.0960264.2022.017395 E DEMAIS DOCUMENTOS CONSTANTES DO PI 2022.017395.
</t>
  </si>
  <si>
    <t xml:space="preserve">VALOR QUE SE EMPENHA EM FAVOR DO SR. JOZIVAN DOS SANTOS SOUZA, REFERENTE À LOCAÇÃO DO IMÓVEL LOCALIZADO NA RUA CORONEL DOMINGOS DUTRA, N.º 81, BAIRRO CENTRO, BARREIRINHA/AM, PARA ATENDER AS NECESSIDADES DE  INSTALAÇÃO DA PROMOTORIA DE JUSTIÇA DA COMARCA DE BARREIRINHA, PELO PERÍODO DE 60 MESES, CONFORME NAD Nº 66.2023.DOF-ORÇAMENTO.0977841.2022.021946, DESPACHO Nº 160.2023.01AJ-SUBADM.0980616.2022.021946 E DEMAIS DOCUMENTOS CONSTANTES DO PI 2022.021946-SEI.
</t>
  </si>
  <si>
    <t xml:space="preserve">CONTRATAÇÃO DE EMPRESA ESPECIALIZADA PARA PRESTAÇÃO DE SERVIÇOS DE CONECTIVIDADE PONTO A PONTO EM FIBRA ÓPTICA, NA CIDADE DE MANAUS-AM, ATRAVÉS DE CONEXÃO ENTRE REDES DE DADOS NAS PONTAS A E B, OBJETIVANDO ATENDER AS NECESSIDADES DO MINISTÉRIO PÚBLICO DO ESTADO DO AMAZONAS, PELO PERÍODO DE 12 (DOZE) MESES, CONFORME  NAD Nº 42.2023.DOF - ORÇAMENTO.0966052.2022.016003 E DOCUMENTOS QUE INTEGRAM O PI SEI N.º 2022.016003.
</t>
  </si>
  <si>
    <t xml:space="preserve">VALOR QUE SE EMPENHA À EMPRESA MANAUS AMBIENTAL S/A, REFERENTE À CONTRATAÇÃO DE EMPRESA PARA PRESTAÇÃO, DE FORMA CONTÍNUA, DOS SERVIÇOS PÚBLICOS DE ABASTECIMENTO DE ÁGUA E ESGOTAMENTO SANITÁRIO PARA A SEDE DA PROCURADORIA-GERAL DE JUSTIÇA DO ESTADO DO AMAZONAS E SUAS UNIDADES DESCENTRALIZADAS, CONFORME NAD Nº 542.2023.01AJ-SUBADM.1041101.2023.004074 E DEMAIS DOCUMENTOS CONSTANTES DO PROCEDIMENTO 2023.004074-SEI.
</t>
  </si>
  <si>
    <t xml:space="preserve">VALOR QUE SE EMPENHA EM FAVOR DA SRA. MARIA DA GLÓRIA SILVA CONRADO, REFERENTE À LOCAÇÃO DO IMÓVEL LOCALIZADO NA RUA SANTA TEREZINHA, Nº 270, CENTRO, MUNICÍPIO DE EIRUNEPÉ/AM, PARA ATENDER AS NECESSIDADES DE  INSTALAÇÃO DA PROMOTORIA DE JUSTIÇA DA COMARCA DE EIRUNEPÉ/AM, PELO PERÍODO DE 12 MESES, CONFORME NAD Nº 69.2023.DOF - ORÇAMENTO.0979047.2022.023588 E DEMAIS DOCUMENTOS CONSTANTES DO PI 2022.023588-SEI.
</t>
  </si>
  <si>
    <t xml:space="preserve">VALOR QUE SE EMPENHA À EMPRESA MODULO CONSULTORIA E GERENCIA PREDIAL LTDA (ORONA AMG ELEVADORES) REFERENTE A CONTRATAÇÃO DE EMPRESA ESPECIALIZADA PARA PRESTAÇÃO DE SERVIÇOS DE MANUTENÇÃO PREVENTIVA E CORRETIVA, EM CONFORMIDADE COM O DESPACHO Nº 470.2023.01AJ-SUBADM.1029605.2022.017753, NAD Nº 73.2023.DOF - ORÇAMENTO.0983250.2022.017753 E DEMAIS DOCUMENTOS CONSTANTES DO PROCEDIMENTO 2022.017753-SEI.
</t>
  </si>
  <si>
    <t xml:space="preserve">REFERENTE À PRORROGAÇÃO, POR 12 (DOZE) MESES, DA VIGÊNCIA DO CONTRATO ADMINISTRATIVO N.º 030/2022 - MP/PGJ, VISANDO À PRESTAÇÃO DE SERVIÇOS DE TÉCNICOS ESPECIALIZADOS EM DESIGN GRÁFICO E EDITORAÇÃO DE PUBLICAÇÕES, CONFORME DESPACHO Nº 481.2023.02AJ-SUBADM.1162004 E DEMAIS DOCUMENTOS PRESENTES NO SEI Nº 2023.012392.
</t>
  </si>
  <si>
    <t xml:space="preserve">VALOR QUE SE EMPENHA REFERENTE À PRORROGAÇÃO E REAJUSTE DO CONTRATO ADMINISTRATIVO 035/2018-MP/PGJ. ATRAVÉS DE SEU 6º TERMO ADITIVO, CUJO OBJETO É A CONTRATAÇÃO DE EMPRESA ESPECIALIZADA PARA PRESTAÇÃO DE SERVIÇO TELEFÔNICO FIXO COMUTADO - STFC, CONFORME DESPACHO Nº 461.2023.02AJ-SUBADM.1157092 E DEMAIS DOCUMENTOS PRESENTES NO PROCESSE SEI Nº 2023.007342.
</t>
  </si>
  <si>
    <t xml:space="preserve">REFERENTE À PRORROGAÇÃO DO CONTRATO ADMINISTRATIVO 032/2021-MP/PGJ, ATRAVÉS DE SEU 2º TERMO ADITIVO, FIRMADO COM A EMPRESA OI S.A., INSCRITA NO CNPJ: 76.535.764/0001-43, CUJO OBJETO É A PRESTAÇÃO DE SERVIÇO DE ACESSO DEDICADO À INTERNET DE 300MBPS, COM ANTI-DDOS, PARA ATENDER ÀS NECESSIDADES DA PROCURADORIA-GERAL DE JUSTIÇA DO ESTADO DO AMAZONAS, POR UM PERÍODO DE 12 (DOZE) MESES, CONFORME DESPACHO Nº 1419.2023.01AJ-SUBADM.1200708 E DEMAIS DOCUMENTOS NO PROCESSO SEI Nº 2023.014666.
</t>
  </si>
  <si>
    <t xml:space="preserve">CONTRATAÇÃO DE PESSOA JURÍDICA PARA IMPLANTAÇÃO, ADMINISTRAÇÃO E GERENCIAMENTO ELETRÔNICO DE SISTEMA DESTINADO A MANUTENÇÃO PREVENTIVA E CORRETIVA DE VEÍCULOS E OUTROS SERVIÇOS, CONFORME DESPACHO Nº 167.2023.01AJ-SUBADM.0981888.2022.004050 E DEMAIS DOCUMENTOS CONSTANTES DO PI 2022.004050.
</t>
  </si>
  <si>
    <t xml:space="preserve">CONTRATAÇÃO DE PESSOA JURÍDICA PARA IMPLANTAÇÃO, ADMINISTRAÇÃO E GERENCIAMENTO ELETRÔNICO DE SISTEMA DESTINADO A MANUTENÇÃO PREVENTIVA E CORRETIVA DE VEÍCULOS E OUTROS SERVIÇOS,  CONFORME DESPACHO Nº 167.2023.01AJ-SUBADM.0981888.2022.004050 E DEMAIS DOCUMENTOS CONSTANTES DO PI 2022.004050.
</t>
  </si>
  <si>
    <t xml:space="preserve">VALOR QUE SE EMPENHA À EMPRESA PRODAM S/A, NA FORMA DO 5º TERMO ADITIVO AO CONTRATO 003/2019/MP/PGJ, REFERENTE À PRESTAÇÃO DE SERVIÇO DE EXECUÇÃO DE SISTEMAS PRODAM-RH, PARA MANTER O CADASTRO DOS SERVIDORES E FOLHA DE PAGAMENTO DE PESSOAL, PROCESSAMENTO DE FOLHAS, GERAÇÃO DE RELATÓRIOS E DESENVOLVIMENTO DE SISTEMAS, COMPREENDENDO DE 11/02/2023 A 11/02/2024, CONFORME DESPACHO Nº 89.2023.01AJ-SUBADM.0970731.2022.015980 E DEMAIS DOCUMENTOS CONSTANTES DO PI 2022.015980-SEI.
</t>
  </si>
  <si>
    <t xml:space="preserve">VALOR QUE SE EMPENHA À EMPRESA PRODAM S/A, NA FORMA DO 5º TERMO ADITIVO AO CONTRATO 003/2019/MP/PGJ, REFERENTE À PRESTAÇÃO DE SERVIÇO DE EXECUÇÃO DE SISTEMAS PRODAM-RH, CONFORME DESPACHO Nº 89.2023.01AJ-SUBADM.0970731.2022.015980 E DEMAIS DOCUMENTOS CONSTANTES DO PI 2022.015980-SEI.
</t>
  </si>
  <si>
    <t xml:space="preserve">VALOR QUE SE EMPENHA A FORMA DO 2.º T.A. AO CONTRATO ADMINISTRATIVO 012/2021-MP/PGJ, SOBRE A AQUISIÇÃO DE LICENÇA DE USO DE SISTEMAS DE INFORMAÇÃO PARA A DISPONIBILIZAÇÃO DO SISTEMA DE CONTROLE DE MATERIAL E PATRIMÔNIO (AJURI), EM PLATAFORMA WEB, OBJETIVANDO O CONTROLE DE MATERIAL DE CONSUMO (CONTROLE DE ESTOQUE) E DE MATERIAL PERMANENTE (CONTROLE DE PATRIMÔNIO), TENDO PRORROGAÇÃO POR 12 (DOZE) MESES CONFORME DOCUMENTOS SEI N.º 2023.002133.
</t>
  </si>
  <si>
    <t xml:space="preserve">EXECUÇÃO DA CARTA-CONTRATO 004/2022, RELATIVO À PRESTAÇÃO DE SERVIÇOS DE FORNECIMENTO DE ÁGUA POTÁVEL E COLETA DE ESGOTO, VISANDO ATENDER AS UNIDADES DA PGJ NA CIDADE DE PARINTINS/AM, PELO PERÍODO DE 60 MESES, COMPREENDENDO DE 08 DE JULHO DE 2022 A 08 DE JULHO DE 2027, CONFORME DESPACHO Nº 243.2022.01AJ-SUBADM E PI 2022.004365.
</t>
  </si>
  <si>
    <t xml:space="preserve">EXECUÇÃO DA CARTA-CONTRATO 005/2022, RELATIVO À PRESTAÇÃO DE SERVIÇOS DE FORNECIMENTO DE ÁGUA POTÁVEL E COLETA DE ESGOTO, VISANDO ATENDER AS UNIDADES DA PGJ NA CIDADE DE ITACOATIARA/AM, PELO PERÍODO DE 60 MESES, COMPREENDENDO DE 25 DE OUTUBRO DE 2022 A 25 DE OUTUBRO DE 2027, CONFORME DESPACHO Nº 621.2022.01AJ-SUBADM E PI 2022.015927.
</t>
  </si>
  <si>
    <t xml:space="preserve">VALOR QUE SE EMPENHA PARA EXECUÇÃO DO 2.º TERMO ADITIVO A CARTA-CONTRATO 007/2021-MP/PGJ, QUE DISPÕE SOBRE A PRORROGAÇÃO, POR 12 (DOZE) MESES, PARA EXECUÇÃO DO 2.º TERMO ADITIVO A CARTA-CONTRATO 007/2021-MP/PGJ, QUE DISPÕE SOBRE A PRORROGAÇÃO, POR 12 (DOZE) MESES, COMPREENDENDO O PERÍODO DE 17/05/2023 A 17/05/2024, CONFORME PROCEDIMENTO SEI 2022.023443.
</t>
  </si>
  <si>
    <t xml:space="preserve">VALOR QUE SE EMPENHA EM FAVOR DA CONTRATAÇÃO DE EMPRESA ESPECIALIZADA PARA PRESTAÇÃO DE SERVIÇOS CONTINUADOS DE FORNECIMENTO DE ÁGUA POTÁVEL, VISANDO ATENDER A UNIDADE DA CONTRATANTE NA CIDADE DE MAUÉS/AM, COMPREENDENDO DE 20 DE JUNHO DE 2023 A 20 DE JUNHO DE 2028, CONFORME DESPACHO Nº 540.2023.01AJ-SUBADM.1040600.2023.005504, NAD Nº 240.2023.DOF - ORÇAMENTO.1069685.2023.005504 E DEMAIS DOCUMENTOS CONSTANTES DO PROCEDIMENTO INTERNO N.º 2023.005504-SEI.
</t>
  </si>
  <si>
    <t xml:space="preserve">VALOR QUE SE EMPENHA  CONSOANTE 2.º TERMO ADITIVO AO CONTRATO ADMINISTRATIVO N° 004/2021-MP/PGJ, REFERENTE A LOCAÇÃO, PARA ABRIGAR AS INSTALAÇÕES DA PROMOTORIA DE JUSTIÇA DE JURUÁ/AM, NO PERÍODO DE 10/03/2023 A 10/03/2024, CONF. DOCUMENTOS CONSTANTES DO PI 2022.017750-SEI.
</t>
  </si>
  <si>
    <t xml:space="preserve">VALOR QUE SE EMPENHA REFERENTE AO 3º TERMO ADITIVO AO CONTRATO ADMINISTRATIVO N.º 022/2021 - MP/PGJ, CELEBRADO ENTRE O MINISTÉRIO PÚBLICO DO ESTADO DO AMAZONAS E A EMPRESA SENCINET BRASIL SERVIÇOS DE TELECOMUNICAÇÕES LTDA., VISANDO À PRESTAÇÃO DE SERVIÇOS DE PROVIMENTO DE CIRCUITOS DE TRANSMISSÃO DE DADOS BIDIRECIONAL, CONFORME DESPACHO Nº 1086.2023.01AJ-SUBADM.1146189.2023.007333 E DEMAIS DOCUMENTOS PRESENTES NO PROCESSO SEI Nº 2023.007333.
</t>
  </si>
  <si>
    <t xml:space="preserve">VALOR QUE SE EMPENHA REFERENTE A CONTRATAÇÃO DE EMPRESA ESPECIALIZADA PARA PRESTAÇÃO DE SERVIÇOS DE CONSTRUÇÃO DA EDIFICAÇÃO DAS PROMOTORIAS DE JUSTIÇA DA COMARCA DE MANICORÉ/AM, CONFORME DESPACHO DE HOMOLOGAÇÃO Nº 1273.2023.01AJ-SUBADM.1178355.2022.023926 E DEMAIS DOCUMENTOS NO SEI 2022.023926.
</t>
  </si>
  <si>
    <t xml:space="preserve">VALOR QUE SE EMPENHA EM FAVOR DO 2.º TERMO ADITIVO AO CONTRATO ADMINISTRATIVO N.º 013/2021-MP/PGJ, DECORRENTE DO PREGÃO ELETRÔNICO N.º 4.009/2021/CPL/MP/PGJ, COMPREENDENDO O PERÍODO DE 24 DE AGOSTO DE 2023 A 24 DE AGOSTO DE 2024,CONF. DOCUMENTOS QUE INTEGRAM O PROCEDIMENTO INTERNO N.º 2023.003449-SEI.
</t>
  </si>
  <si>
    <t xml:space="preserve">VALOR QUE SE EMPENHA EM FAVOR DE SERVIX INFORMATICA LTDA, NOS TERMOS DO DESPACHO Nº 98.2023.01AJ-SUBADM.0971968.2022.025119, REF. À CELEBRAÇÃO DE CONTRATO ADMINISTRATIVO, TENDO POR OBJETO A 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 DO PE Nº 4.005/2022-CPL/MP/PGJ E DEMAIS DOCUMENTOS DO PI 2022.025119-SEI.
</t>
  </si>
  <si>
    <t xml:space="preserve">VALOR QUE SE EMPENHA À SIDI SERVIÇOS DE COMUNICAÇÃO LTDA, NOS TERMOS DO CONTRATO 002/2020, EM SEU 1.º TERMO ADITIVO, RELATIVO À PREST. DE SERVIÇO DE CONECT. PONTO A PONTO, EM FIBRA ÓPTICA, PELO PERÍODO DE 12 MESES, COMPREENDENDO DE 12/02/2023 A 12/02/2024, CONFORME PI 2022.016006-SEI.
</t>
  </si>
  <si>
    <t xml:space="preserve">VALOR QUE SE EMPENHA EM FAVOR DA EMPRESA SIDI SERVIÇOS DE COMUNICAÇAO LTDA ME, REFERENTE A PRORROGAÇÃO DO CONTRATO ADMINISTRATIVO 013/2023-MP/PGJ, ATRAVÉS DE SEU 1º TERMO ADITIVO PELO PERÍODO DE 6 (SEIS) MESES, CONFORME DESPACHO Nº 379.2023.06AJ-SUBADM.1168059 E DEMAIS DOCUMENTOS PRESENTES NO PROCESSO SEI Nº 2023.021293.
</t>
  </si>
  <si>
    <t xml:space="preserve">VALOR QUE SE EMPENHA EM FAVOR DA EMPRESA SIDI SERVIÇOS DE COMUNICAÇÃO LTDA, REFERENTE À PRORROGAÇÃO DO CONTRATO ADMINISTRATIVO 013/2023-MP/PGJ, ATRAVÉS DE SEU 1º TERMO ADITIVO, PELO PERÍODO DE 6 (SEIS) MESES, CONFORME DESPACHO Nº 379.2023.06AJ-SUBADM.1168059 E DEMAIS DOCUMENTOS PRESENTES NO PROCESSO SEI Nº 2023.021293.
</t>
  </si>
  <si>
    <t xml:space="preserve">2º TERMO ADITIVO AO CONTRATO ADMINISTRATIVO N.º 019/2021 ¿ MP/PGJ, QUE ENTRE SI CELEBRAM O MINISTÉRIO PÚBLICO DO ESTADO DO AMAZONAS, E A EMPRESA SOFTPLAN PLANEJAMENTO E SISTEMAS S/A, VISANDO À PRESTAÇÃO DE SERVIÇOS DE IMPLANTAÇÃO, LICENCIAMENTO DE USO MENSAL, SERVIÇOS SOBRE A INFRAESTRUTURA E SERVIÇO SOB DEMANDA DO SISTEMA SAJ/MP, CONFORME NAD Nº 323.2023.DOF-ORÇAMENTO.1138517.2023.004518, DESPACHO Nº 1052.2023.01AJ-SUBADM E DEMAIS DOCUMENTOS DO PI 2023.004518.
</t>
  </si>
  <si>
    <t xml:space="preserve">2º TERMO ADITIVO AO CONTRATO ADMINISTRATIVO N.º 019/2021/MP/PGJ, QUE ENTRE SI CELEBRAM O MINISTÉRIO PÚBLICO DO ESTADO DO AMAZONAS, E A EMPRESA SOFTPLAN PLANEJAMENTO E SISTEMAS S/A, VISANDO À PRESTAÇÃO DE SERVIÇOS DE IMPLANTAÇÃO, LICENCIAMENTO DE USO MENSAL, SERVIÇOS SOBRE A INFRAESTRUTURA E SERVIÇO SOB DEMANDA DO SISTEMA SAJ/MP, CONFORME NAD Nº 323.2023.DOF-ORÇAMENTO.1138517.2023.004518, DESPACHO Nº 1052.2023.01AJ-SUBADM E DEMAIS DOCUMENTOS DO PI 2023.004518.
</t>
  </si>
  <si>
    <t xml:space="preserve">VALOR QUE SE EMPENHA À EMPRESA TELEFÔNICA BRASIL S.A. REFERENTE A CONTRATAÇÃO DE EMPRESA ESPECIALIZADA PARA PRESTAÇÃO DE SERVIÇOS MÓVEL PESSOAL - SMP, COMPREENDENDO O PERÍODO DE 15 DE MAIO DE 2023 A 15 DE MAIO DE 2024, DE ACORDO COM DOCUMENTOS CONSTANTES DO PROCEDIMENTO 2022.002437-SEI.
</t>
  </si>
  <si>
    <t xml:space="preserve">CONTRATAÇÃO DE EMPRESA ESPECIALIZADA NO FORNECIMENTO DE ENERGIA ELÉTRICA PARA AS UNIDADES CONSUMIDORAS LOCALIZADAS NOS PRÉDIOS SEDE E ADMINISTRATIVO DO MINISTÉRIO PÚBLICO DO ESTADO DO AMAZONAS / PROCURADORIA-GERAL DE JUSTIÇA DO ESTADO DO AMAZONAS, POR UM PERÍODO DE 60 (SESSENTA) MESES, A PARTIR DO DIA 12 DE FEVEREIRO DE 2024.
</t>
  </si>
  <si>
    <t xml:space="preserve">VALOR QUE SE EMPENHA EM FAVOR DE TRIVALE ADMINISTRAÇÃO LTDA, NA FORMA DO 4º TERMO ADITIVO AO CONTRATO ADMINISTRATIVO N.º 015/2020-MP/PGJ, COMPREENDENDO DE 09/08/2023 A 09/08/2024, CONF. DOCUMENTOS QUE INTEGRAM O PROCEDIMENTO INTERNO N.º 2023.004527-SEI.
</t>
  </si>
  <si>
    <t xml:space="preserve">REFERENTE À CONTRATAÇÃO DE PESSOA JURÍDICA, PARA A PRESTAÇÃO DE SERVIÇOS DE ADMINISTRAÇÃO, CONTROLE E GERENCIAMENTO DO ABASTECIMENTO DA FROTA DE VEÍCULOS AUTOMOTORES, PELO PERÍODO DE 24 (VINTE E QUATRO) MESES, CONFORME DOCUMENTOS PRESENTES NO SEI 2023.016548.
</t>
  </si>
  <si>
    <t xml:space="preserve">VALOR QUE SE EMPENHA EM FAVOR DO 2.º TERMO ADITIVO AO CONTRATO ADMINISTRATIVO N.º 013/2021-MP/PGJ, DECORRENTE DO PREGÃO ELETRÔNICO N.º 4.009/2021/CPL/MP/PGJ, COMPREENDENDO O PERÍODO DE 24 DE AGOSTO DE 2023 A 24 DE AGOSTO DE 2024, CONF. DOCUMENTOS QUE INTEGRAM O PROCEDIMENTO INTERNO N.º 2023.003449-SEI.
</t>
  </si>
  <si>
    <t xml:space="preserve">VALOR QUE SE EMPENHA À EMPRESA F. A. DOS SANTOS JUNIOR LTDA, REFERENTE A CELEBRAÇÃO DO CONTRATO ADMINISTRATIVO N.º 022/2023-MP/PGJ, CUJO OBJETO CONSISTE NO FORNECIMENTO E DISTRIBUIÇÃO DE ÁGUA MINERAL POTÁVEL, SEM GÁS, ENVASADA EM VASILHAMES DE 20 (VINTE) LITROS, A FIM DE SUPRIR AS NECESSIDADES DA PROCURADORIA GERAL DE JUSTIÇA DO ESTADO DO AMAZONAS.
</t>
  </si>
  <si>
    <t xml:space="preserve">VALOR QUE SE EMPENHA AO TRIBUNAL DE JUSTIÇA DO ESTADO DO AMAZONAS, NOS TERMOS DO 4.º TERMO DE APOSTILAMENTO AO TERMO DE CESSÃO ONEROSA DE USO DE BEM IMÓVEL N.º 001/2021-TJ, TENDO POR OBJETO A UTILIZAÇÃO DAS INSTALAÇÕES FÍSICAS DO TRIBUNAL DE JUSTIÇA DO ESTADO DO AMAZONAS LOCALIZADAS NA CAPITAL DO 
ESTADO DO AMAZONAS.
</t>
  </si>
  <si>
    <t xml:space="preserve">VALOR QUE SE EMPENHA EM FAVOR DA EMPRESA EMPRESA BRASILEIRA DE CORREIOS E TELÉGRAFOS, REFERENTE A PRORROGAÇÃO DO CONTRATO ADMINISTRATIVO N.º 035/2021-MP/PGJ, CUJO OBJETO É A PRESTAÇÃO DE SERVIÇOS E VENDA DE PRODUTOS QUE ATENDAM ÀS NECESSIDADES DO MINISTÉRIO PÚBLICO DO ESTADO DO AMAZONAS/PGJ
</t>
  </si>
  <si>
    <t xml:space="preserve">VALOR QUE SE EMPENHA EM FAVOR DO SR. VANIAS BATISTA MENDONÇA, NOS TERMOS DO 1.º TERMO DE APOSTILAMENTO AO CONTRATO 033/2019, RELATIVO À LOC. DE IMÓVEL, LOCALIZADO NA AV. ANDRÉ ARAÚJO, N.º 129, ALEIXO, MANAUS-AM.
</t>
  </si>
  <si>
    <t xml:space="preserve">VALOR QUE SE EMPENHA EM FAVOR DO SR. JOZIVAN DOS SANTOS SOUZA, REFERENTE À LOCAÇÃO DO IMÓVEL LOCALIZADO NA RUA CORONEL DOMINGOS DUTRA, N.º 81, BAIRRO CENTRO, BARREIRINHA/AM, PARA ATENDER AS NECESSIDADES DE  INSTALAÇÃO DA PROMOTORIA DE JUSTIÇA DA COMARCA DE BARREIRINHA, PELO PERÍODO DE 60 MESES, COMPREENDENDO DE 15/02/2023 A 15/02/2028.
</t>
  </si>
  <si>
    <t xml:space="preserve">VALOR QUE SE EMPENHA EM FAVOR DE JF TECNOLOGIA EIRELI, NA FORMA DO 4º TERMO ADITIVO AO CONTRATO 010/2020-MP/PGJ, DECORRENTE DO P.E. N.º 4.040/2019-CPL/MP/PGJ, PARA PRESTAÇÃO DE SERVIÇOS DE LIMPEZA E CONSERVAÇÃO, HIGIENIZAÇÃO, SANITIZAÇÃO, SERVIÇOS DE COPA, GARÇOM, LAVAGEM DE VEÍCULOS, JARDINAGEM, MANUTENÇÃO PREDIAL E RECEPÇÃO, PARA ATENDER AS NECESSIDADES DA PGJ/AM.
</t>
  </si>
  <si>
    <t xml:space="preserve">VALOR QUE SE EMPENHA EM FAVOR DE TRIVALE ADMINISTRAÇÃO LTDA, NOS TERMOS DO 4º TERMO ADITIVO AO CONTRATO ADMINISTRATIVO N.º 015/2020-MP/PGJ, DECORRENTE DO P.E. N.º 4.015/2020-CPL/MP/PGJ, PARA PRESTAÇÃO DE SERVIÇOS DE ADMINISTRAÇÃO, GERENCIAMENTO E FORNECIMENTO DE VALE-ALIMENTAÇÃO POR MEIO DE CARTÃO MAGNÉTICO, COM CHIP DE SEGURANÇA E SENHA INDIVIDUAL, DESTINADO À AQUISIÇÃO DE GÊNEROS ALIMENTÍCIOS, PELO PERÍODO DE 12 (DOZE) MESES, COMPREENDENDO DE 09/08/2023 A 09/08/2024.
</t>
  </si>
  <si>
    <t xml:space="preserve">VALOR QUE SE EMPENHA EM FAVOR DE G REFRIGERAÇÃO COMÉRCIO E SERVIÇOS DE REFRIGERAÇÃO LTDA., NA FORMA DO 1.º TERMO ADITIVO AO CONTRATO ADMINISTRATIVO N.º 025/2022-MP/PGJ, DECORRENTE DO PREGÃO ELETRÔNICO N.º 4.048/2022-CPL/MP/PGJ, QUE DISPÕE SOBRE  A PRORROGAÇÃO, POR 12 (DOZE) MESES, DA VIGÊNCIA CONTRATUAL, COMPREENDENDO O PERÍODO DE 28 DE OUTUBRO DE 2023 A 28 DE OUTUBRO DE 2024, NOS TERMOS PREVISTOS EM SUA CLÁUSULA DÉCIMA SÉTIMA, E DE ACORDO COM O ART. 57, II, DA LEI N.º 8.666/1993.
</t>
  </si>
  <si>
    <t xml:space="preserve">AQUISIÇÃO DE EQUIPAMENTOS DE INFORMÁTICA: MONITORES, COM GARANTIA E ASSISTÊNCIA TÉCNICA ON-SITE, VISANDO ATENDER AS DEMANDAS DOS ÓRGÃOS INTEGRANTES DO MINISTÉRIO PÚBLICO DO ESTADO DO AMAZONAS, PROCURADORIA-GERAL DE JUSTIÇA, UTILIZANDO ATA DE REGISTRO DE PREÇOS 24.2022.CPL.0903268.2021.010082, DECORRENTE DO PREGÃO ELETRÔNICO 4.042/2022-CPL/MP/PGJ-SRP.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</si>
</sst>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R$ &quot;* #,##0.00\ ;&quot;-R$ &quot;* #,##0.00\ ;&quot; R$ &quot;* \-#\ ;@\ "/>
    <numFmt numFmtId="165" formatCode="* #,##0.00\ ;\-* #,##0.00\ ;* \-#\ ;@\ "/>
    <numFmt numFmtId="166" formatCode="[$R$-416]\ #,##0.00;[Red]\-[$R$-416]\ #,##0.00"/>
    <numFmt numFmtId="167" formatCode="&quot;R$ &quot;#,##0.00;[Red]&quot;R$ &quot;#,##0.00"/>
    <numFmt numFmtId="168" formatCode="_-* #,##0.00_-;\-* #,##0.00_-;_-* \-??_-;_-@_-"/>
  </numFmts>
  <fonts count="34">
    <font>
      <sz val="11"/>
      <color indexed="8"/>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sz val="14"/>
      <color indexed="8"/>
      <name val="Arial"/>
      <family val="2"/>
    </font>
    <font>
      <b/>
      <sz val="13"/>
      <color indexed="53"/>
      <name val="Arial1"/>
    </font>
    <font>
      <b/>
      <sz val="13"/>
      <color indexed="8"/>
      <name val="Arial1"/>
    </font>
    <font>
      <b/>
      <sz val="18"/>
      <color indexed="8"/>
      <name val="Arial"/>
      <family val="2"/>
    </font>
    <font>
      <b/>
      <sz val="13"/>
      <color indexed="9"/>
      <name val="Arial1"/>
    </font>
    <font>
      <b/>
      <sz val="14"/>
      <color indexed="9"/>
      <name val="Arial1"/>
    </font>
    <font>
      <sz val="10"/>
      <name val="Arial"/>
      <family val="2"/>
    </font>
    <font>
      <sz val="12"/>
      <name val="Arial"/>
      <family val="2"/>
    </font>
    <font>
      <sz val="13"/>
      <name val="Arial"/>
      <family val="2"/>
    </font>
    <font>
      <sz val="11"/>
      <color indexed="8"/>
      <name val="ARIAL"/>
      <family val="2"/>
    </font>
    <font>
      <b/>
      <sz val="12"/>
      <name val="Arial"/>
      <family val="2"/>
    </font>
    <font>
      <b/>
      <sz val="12"/>
      <color indexed="53"/>
      <name val="ARIAL"/>
      <family val="2"/>
    </font>
    <font>
      <b/>
      <sz val="12"/>
      <color indexed="8"/>
      <name val="ARIAL"/>
      <family val="2"/>
    </font>
    <font>
      <b/>
      <sz val="12"/>
      <color indexed="9"/>
      <name val="ARIAL"/>
      <family val="2"/>
    </font>
    <font>
      <b/>
      <sz val="16"/>
      <color indexed="8"/>
      <name val="Arial"/>
      <family val="2"/>
    </font>
    <font>
      <sz val="11"/>
      <name val="ARIAL"/>
      <family val="2"/>
    </font>
    <font>
      <u/>
      <sz val="11"/>
      <color theme="10"/>
      <name val="ARIAL"/>
      <family val="2"/>
    </font>
    <font>
      <b/>
      <sz val="12"/>
      <color theme="0"/>
      <name val="Arial"/>
      <family val="2"/>
    </font>
    <font>
      <u/>
      <sz val="12"/>
      <color theme="10"/>
      <name val="ARIAL"/>
      <family val="2"/>
    </font>
    <font>
      <sz val="12"/>
      <color theme="9" tint="-0.249977111117893"/>
      <name val="Arial"/>
      <family val="2"/>
    </font>
  </fonts>
  <fills count="13">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31"/>
        <bgColor indexed="27"/>
      </patternFill>
    </fill>
    <fill>
      <patternFill patternType="solid">
        <fgColor indexed="47"/>
        <bgColor indexed="31"/>
      </patternFill>
    </fill>
    <fill>
      <patternFill patternType="solid">
        <fgColor indexed="10"/>
        <bgColor indexed="16"/>
      </patternFill>
    </fill>
    <fill>
      <patternFill patternType="solid">
        <fgColor indexed="42"/>
        <bgColor indexed="41"/>
      </patternFill>
    </fill>
    <fill>
      <patternFill patternType="solid">
        <fgColor indexed="26"/>
        <bgColor indexed="9"/>
      </patternFill>
    </fill>
    <fill>
      <patternFill patternType="solid">
        <fgColor indexed="16"/>
        <bgColor indexed="37"/>
      </patternFill>
    </fill>
    <fill>
      <patternFill patternType="solid">
        <fgColor indexed="27"/>
        <bgColor indexed="31"/>
      </patternFill>
    </fill>
    <fill>
      <patternFill patternType="solid">
        <fgColor indexed="9"/>
        <bgColor indexed="26"/>
      </patternFill>
    </fill>
    <fill>
      <patternFill patternType="solid">
        <fgColor indexed="55"/>
        <bgColor indexed="22"/>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52"/>
      </top>
      <bottom/>
      <diagonal/>
    </border>
  </borders>
  <cellStyleXfs count="42">
    <xf numFmtId="0" fontId="0" fillId="0" borderId="0">
      <alignment vertical="top"/>
    </xf>
    <xf numFmtId="0" fontId="1" fillId="2" borderId="0" applyNumberFormat="0" applyBorder="0" applyProtection="0">
      <alignment vertical="top"/>
    </xf>
    <xf numFmtId="0" fontId="1" fillId="2" borderId="0" applyNumberFormat="0" applyBorder="0" applyProtection="0">
      <alignment vertical="top"/>
    </xf>
    <xf numFmtId="0" fontId="1" fillId="3" borderId="0" applyNumberFormat="0" applyBorder="0" applyProtection="0">
      <alignment vertical="top"/>
    </xf>
    <xf numFmtId="0" fontId="1" fillId="3"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3" fillId="5" borderId="0" applyNumberFormat="0" applyBorder="0" applyProtection="0">
      <alignment vertical="top"/>
    </xf>
    <xf numFmtId="0" fontId="3" fillId="5" borderId="0" applyNumberFormat="0" applyBorder="0" applyProtection="0">
      <alignment vertical="top"/>
    </xf>
    <xf numFmtId="0" fontId="4" fillId="6" borderId="0" applyNumberFormat="0" applyBorder="0" applyProtection="0">
      <alignment vertical="top"/>
    </xf>
    <xf numFmtId="0" fontId="4" fillId="6" borderId="0" applyNumberFormat="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30" fillId="0" borderId="0" applyNumberFormat="0" applyFill="0" applyBorder="0" applyAlignment="0" applyProtection="0">
      <alignment vertical="top"/>
    </xf>
    <xf numFmtId="164" fontId="20" fillId="0" borderId="0" applyFill="0" applyBorder="0" applyProtection="0">
      <alignment vertical="top"/>
    </xf>
    <xf numFmtId="0" fontId="10" fillId="8" borderId="0" applyNumberFormat="0" applyBorder="0" applyProtection="0">
      <alignment vertical="top"/>
    </xf>
    <xf numFmtId="0" fontId="10" fillId="8" borderId="0" applyNumberFormat="0" applyBorder="0" applyProtection="0">
      <alignment vertical="top"/>
    </xf>
    <xf numFmtId="0" fontId="11" fillId="0" borderId="0">
      <alignment vertical="top"/>
    </xf>
    <xf numFmtId="0" fontId="12" fillId="8" borderId="1" applyNumberFormat="0" applyProtection="0">
      <alignment vertical="top"/>
    </xf>
    <xf numFmtId="0" fontId="12" fillId="8" borderId="1" applyNumberFormat="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165" fontId="20" fillId="0" borderId="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0" fillId="0" borderId="0" applyNumberFormat="0" applyFill="0" applyBorder="0" applyAlignment="0" applyProtection="0">
      <alignment vertical="top"/>
    </xf>
  </cellStyleXfs>
  <cellXfs count="131">
    <xf numFmtId="0" fontId="0" fillId="0" borderId="0" xfId="0">
      <alignment vertical="top"/>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8" fillId="9"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6" fillId="0" borderId="0" xfId="0" applyFont="1" applyAlignment="1">
      <alignment horizontal="center" vertical="center" wrapText="1"/>
    </xf>
    <xf numFmtId="164" fontId="20" fillId="0" borderId="0" xfId="28">
      <alignment vertical="top"/>
    </xf>
    <xf numFmtId="0" fontId="25" fillId="0" borderId="3" xfId="0" applyFont="1" applyBorder="1" applyAlignment="1">
      <alignment horizontal="right" vertical="top" wrapText="1"/>
    </xf>
    <xf numFmtId="0" fontId="8" fillId="10" borderId="4" xfId="0" applyFont="1" applyFill="1" applyBorder="1" applyAlignment="1">
      <alignment vertical="top" wrapText="1"/>
    </xf>
    <xf numFmtId="0" fontId="8" fillId="10" borderId="4" xfId="0" applyFont="1" applyFill="1" applyBorder="1" applyAlignment="1">
      <alignment horizontal="left" vertical="top" wrapText="1"/>
    </xf>
    <xf numFmtId="0" fontId="8" fillId="10" borderId="4" xfId="0" applyFont="1" applyFill="1" applyBorder="1" applyAlignment="1">
      <alignment horizontal="center" vertical="top" wrapText="1"/>
    </xf>
    <xf numFmtId="0" fontId="25" fillId="0" borderId="0" xfId="0" applyFont="1" applyAlignment="1">
      <alignment horizontal="right"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167" fontId="8" fillId="0" borderId="0" xfId="0" applyNumberFormat="1" applyFont="1" applyAlignment="1">
      <alignment horizontal="center" vertical="top" wrapText="1"/>
    </xf>
    <xf numFmtId="167" fontId="8" fillId="0" borderId="0" xfId="0" applyNumberFormat="1" applyFont="1" applyAlignment="1">
      <alignment vertical="top" wrapText="1"/>
    </xf>
    <xf numFmtId="164" fontId="21" fillId="0" borderId="0" xfId="28" applyFont="1" applyFill="1" applyBorder="1">
      <alignment vertical="top"/>
    </xf>
    <xf numFmtId="49" fontId="25" fillId="0" borderId="0" xfId="0" applyNumberFormat="1" applyFont="1" applyAlignment="1">
      <alignment horizontal="right" vertical="center" wrapText="1"/>
    </xf>
    <xf numFmtId="0" fontId="27" fillId="9" borderId="2" xfId="0" applyFont="1" applyFill="1" applyBorder="1" applyAlignment="1">
      <alignment horizontal="center" vertical="top" wrapText="1"/>
    </xf>
    <xf numFmtId="0" fontId="27" fillId="9" borderId="2" xfId="0" applyFont="1" applyFill="1" applyBorder="1" applyAlignment="1">
      <alignment horizontal="left" vertical="top" wrapText="1"/>
    </xf>
    <xf numFmtId="0" fontId="27" fillId="9" borderId="5" xfId="0" applyFont="1" applyFill="1" applyBorder="1" applyAlignment="1">
      <alignment horizontal="center" vertical="top" wrapText="1"/>
    </xf>
    <xf numFmtId="164" fontId="21" fillId="0" borderId="0" xfId="28" applyFont="1">
      <alignment vertical="top"/>
    </xf>
    <xf numFmtId="0" fontId="8" fillId="0" borderId="0" xfId="0" applyFont="1" applyAlignment="1">
      <alignment vertical="center" wrapText="1"/>
    </xf>
    <xf numFmtId="0" fontId="27" fillId="9" borderId="5" xfId="0" applyFont="1" applyFill="1" applyBorder="1" applyAlignment="1">
      <alignment horizontal="center" vertical="center" wrapText="1"/>
    </xf>
    <xf numFmtId="0" fontId="25" fillId="11" borderId="6" xfId="0" applyFont="1" applyFill="1" applyBorder="1" applyAlignment="1">
      <alignment horizontal="right" vertical="center" wrapText="1"/>
    </xf>
    <xf numFmtId="0" fontId="8" fillId="10" borderId="6" xfId="0" applyFont="1" applyFill="1" applyBorder="1" applyAlignment="1">
      <alignment vertical="center" wrapText="1"/>
    </xf>
    <xf numFmtId="0" fontId="8" fillId="10" borderId="6" xfId="0" applyFont="1" applyFill="1" applyBorder="1" applyAlignment="1">
      <alignment horizontal="left" vertical="center" wrapText="1"/>
    </xf>
    <xf numFmtId="0" fontId="8" fillId="10" borderId="6" xfId="0" applyFont="1" applyFill="1" applyBorder="1" applyAlignment="1">
      <alignment horizontal="center" vertical="center" wrapText="1"/>
    </xf>
    <xf numFmtId="164" fontId="21" fillId="10" borderId="7" xfId="28" applyFont="1" applyFill="1" applyBorder="1">
      <alignment vertical="top"/>
    </xf>
    <xf numFmtId="0" fontId="26" fillId="11" borderId="0" xfId="0" applyFont="1" applyFill="1" applyAlignment="1">
      <alignment vertical="center" wrapText="1"/>
    </xf>
    <xf numFmtId="0" fontId="26" fillId="11" borderId="0" xfId="0" applyFont="1" applyFill="1" applyAlignment="1">
      <alignment horizontal="left" vertical="center" wrapText="1"/>
    </xf>
    <xf numFmtId="0" fontId="26" fillId="11" borderId="0" xfId="0" applyFont="1" applyFill="1" applyAlignment="1">
      <alignment horizontal="center" vertical="center" wrapText="1"/>
    </xf>
    <xf numFmtId="164" fontId="21" fillId="11" borderId="0" xfId="28" applyFont="1" applyFill="1" applyBorder="1">
      <alignment vertical="top"/>
    </xf>
    <xf numFmtId="0" fontId="27" fillId="9" borderId="6" xfId="0" applyFont="1" applyFill="1" applyBorder="1" applyAlignment="1">
      <alignment horizontal="center" vertical="center" wrapText="1"/>
    </xf>
    <xf numFmtId="0" fontId="27" fillId="9" borderId="6" xfId="0" applyFont="1" applyFill="1" applyBorder="1" applyAlignment="1">
      <alignment horizontal="left" vertical="center" wrapText="1"/>
    </xf>
    <xf numFmtId="164" fontId="21" fillId="9" borderId="6" xfId="28" applyFont="1" applyFill="1" applyBorder="1">
      <alignment vertical="top"/>
    </xf>
    <xf numFmtId="0" fontId="27" fillId="9" borderId="7" xfId="0" applyFont="1" applyFill="1" applyBorder="1" applyAlignment="1">
      <alignment horizontal="center" vertical="center" wrapText="1"/>
    </xf>
    <xf numFmtId="4" fontId="26" fillId="10" borderId="6" xfId="0" applyNumberFormat="1" applyFont="1" applyFill="1" applyBorder="1" applyAlignment="1">
      <alignment horizontal="right" vertical="center" wrapText="1"/>
    </xf>
    <xf numFmtId="164" fontId="21" fillId="10" borderId="6" xfId="28" applyFont="1" applyFill="1" applyBorder="1">
      <alignment vertical="top"/>
    </xf>
    <xf numFmtId="0" fontId="26" fillId="11" borderId="8" xfId="0" applyFont="1" applyFill="1" applyBorder="1" applyAlignment="1">
      <alignment horizontal="left" vertical="center" wrapText="1"/>
    </xf>
    <xf numFmtId="0" fontId="26" fillId="11" borderId="8" xfId="0" applyFont="1" applyFill="1" applyBorder="1" applyAlignment="1">
      <alignment horizontal="center" vertical="center" wrapText="1"/>
    </xf>
    <xf numFmtId="164" fontId="21" fillId="11" borderId="8" xfId="28" applyFont="1" applyFill="1" applyBorder="1">
      <alignment vertical="top"/>
    </xf>
    <xf numFmtId="0" fontId="26" fillId="11" borderId="9"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64" fontId="21" fillId="0" borderId="0" xfId="28" applyFont="1" applyBorder="1">
      <alignment vertical="top"/>
    </xf>
    <xf numFmtId="0" fontId="26" fillId="0" borderId="10" xfId="0" applyFont="1" applyBorder="1" applyAlignment="1">
      <alignment horizontal="left" vertical="top" wrapText="1"/>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164" fontId="21" fillId="0" borderId="10" xfId="28" applyFont="1" applyFill="1" applyBorder="1">
      <alignment vertical="top"/>
    </xf>
    <xf numFmtId="0" fontId="26" fillId="0" borderId="0" xfId="0" applyFont="1" applyAlignment="1">
      <alignment horizontal="center" vertical="center" wrapText="1"/>
    </xf>
    <xf numFmtId="0" fontId="26" fillId="0" borderId="0" xfId="0" applyFont="1" applyAlignment="1">
      <alignment horizontal="left" vertical="center" wrapText="1"/>
    </xf>
    <xf numFmtId="165" fontId="8" fillId="0" borderId="0" xfId="0" applyNumberFormat="1" applyFont="1" applyAlignment="1">
      <alignment vertical="center" wrapText="1"/>
    </xf>
    <xf numFmtId="164" fontId="21" fillId="0" borderId="0" xfId="28" applyFont="1" applyFill="1" applyBorder="1" applyProtection="1">
      <alignment vertical="top"/>
    </xf>
    <xf numFmtId="0" fontId="8" fillId="12" borderId="0" xfId="0" applyFont="1" applyFill="1" applyAlignment="1">
      <alignment horizontal="left" vertical="center" wrapText="1"/>
    </xf>
    <xf numFmtId="0" fontId="8" fillId="12" borderId="0" xfId="0" applyFont="1" applyFill="1" applyAlignment="1">
      <alignment vertical="center" wrapText="1"/>
    </xf>
    <xf numFmtId="0" fontId="8" fillId="12" borderId="0" xfId="0" applyFont="1" applyFill="1" applyAlignment="1">
      <alignment horizontal="center" vertical="center" wrapText="1"/>
    </xf>
    <xf numFmtId="164" fontId="21" fillId="12" borderId="0" xfId="28" applyFont="1" applyFill="1" applyBorder="1" applyProtection="1">
      <alignment vertical="top"/>
    </xf>
    <xf numFmtId="168" fontId="26" fillId="0" borderId="0" xfId="0" applyNumberFormat="1" applyFont="1" applyAlignment="1">
      <alignment vertical="center" wrapText="1"/>
    </xf>
    <xf numFmtId="164" fontId="21" fillId="0" borderId="0" xfId="28" applyFont="1" applyFill="1">
      <alignment vertical="top"/>
    </xf>
    <xf numFmtId="166" fontId="26" fillId="0" borderId="0" xfId="0" applyNumberFormat="1" applyFont="1" applyAlignment="1">
      <alignment vertical="center" wrapText="1"/>
    </xf>
    <xf numFmtId="164" fontId="26" fillId="0" borderId="0" xfId="28" applyFont="1" applyFill="1" applyBorder="1" applyAlignment="1" applyProtection="1">
      <alignment vertical="top" wrapText="1"/>
    </xf>
    <xf numFmtId="164" fontId="26" fillId="0" borderId="0" xfId="0" applyNumberFormat="1" applyFont="1" applyAlignment="1">
      <alignment vertical="center" wrapText="1"/>
    </xf>
    <xf numFmtId="164" fontId="31" fillId="9" borderId="2" xfId="28" applyFont="1" applyFill="1" applyBorder="1">
      <alignment vertical="top"/>
    </xf>
    <xf numFmtId="164" fontId="21" fillId="0" borderId="11" xfId="28" applyFont="1" applyFill="1" applyBorder="1" applyProtection="1">
      <alignment vertical="top"/>
    </xf>
    <xf numFmtId="0" fontId="17" fillId="11" borderId="0" xfId="0" applyFont="1" applyFill="1" applyAlignment="1">
      <alignment vertical="center" wrapText="1"/>
    </xf>
    <xf numFmtId="0" fontId="8" fillId="11" borderId="0" xfId="0" applyFont="1" applyFill="1" applyAlignment="1">
      <alignment vertical="center" wrapText="1"/>
    </xf>
    <xf numFmtId="0" fontId="8" fillId="11" borderId="0" xfId="0" applyFont="1" applyFill="1" applyAlignment="1">
      <alignment horizontal="left" vertical="center" wrapText="1"/>
    </xf>
    <xf numFmtId="0" fontId="8" fillId="11" borderId="0" xfId="0" applyFont="1" applyFill="1" applyAlignment="1">
      <alignment horizontal="center" vertical="center" wrapText="1"/>
    </xf>
    <xf numFmtId="167" fontId="8" fillId="11" borderId="0" xfId="0" applyNumberFormat="1" applyFont="1" applyFill="1" applyAlignment="1">
      <alignment vertical="center" wrapText="1"/>
    </xf>
    <xf numFmtId="0" fontId="22" fillId="0" borderId="0" xfId="0" applyFont="1" applyAlignment="1">
      <alignment vertical="center" wrapText="1"/>
    </xf>
    <xf numFmtId="0" fontId="27" fillId="9" borderId="11" xfId="0" applyFont="1" applyFill="1" applyBorder="1" applyAlignment="1">
      <alignment horizontal="center" vertical="center" wrapText="1"/>
    </xf>
    <xf numFmtId="0" fontId="27" fillId="9" borderId="11" xfId="0" applyFont="1" applyFill="1" applyBorder="1" applyAlignment="1">
      <alignment horizontal="left" vertical="center" wrapText="1"/>
    </xf>
    <xf numFmtId="164" fontId="21" fillId="9" borderId="11" xfId="28" applyFont="1" applyFill="1" applyBorder="1">
      <alignment vertical="top"/>
    </xf>
    <xf numFmtId="164" fontId="21" fillId="0" borderId="11" xfId="28" applyFont="1" applyFill="1" applyBorder="1" applyAlignment="1" applyProtection="1">
      <alignment vertical="top" wrapText="1"/>
    </xf>
    <xf numFmtId="0" fontId="25" fillId="11" borderId="11" xfId="0" applyFont="1" applyFill="1" applyBorder="1" applyAlignment="1">
      <alignment horizontal="right" vertical="center" wrapText="1"/>
    </xf>
    <xf numFmtId="0" fontId="8" fillId="10" borderId="11" xfId="0" applyFont="1" applyFill="1" applyBorder="1" applyAlignment="1">
      <alignment vertical="center" wrapText="1"/>
    </xf>
    <xf numFmtId="0" fontId="8" fillId="10" borderId="11" xfId="0" applyFont="1" applyFill="1" applyBorder="1" applyAlignment="1">
      <alignment horizontal="left" vertical="center" wrapText="1"/>
    </xf>
    <xf numFmtId="0" fontId="8" fillId="10" borderId="11" xfId="0" applyFont="1" applyFill="1" applyBorder="1" applyAlignment="1">
      <alignment horizontal="center" vertical="center" wrapText="1"/>
    </xf>
    <xf numFmtId="166" fontId="26" fillId="10" borderId="11" xfId="0" applyNumberFormat="1" applyFont="1" applyFill="1" applyBorder="1" applyAlignment="1">
      <alignment horizontal="right" vertical="top" wrapText="1"/>
    </xf>
    <xf numFmtId="164" fontId="21" fillId="10" borderId="11" xfId="28" applyFont="1" applyFill="1" applyBorder="1">
      <alignment vertical="top"/>
    </xf>
    <xf numFmtId="4" fontId="26" fillId="10" borderId="11" xfId="0" applyNumberFormat="1" applyFont="1" applyFill="1" applyBorder="1" applyAlignment="1">
      <alignment horizontal="right" vertical="center" wrapText="1"/>
    </xf>
    <xf numFmtId="0" fontId="25" fillId="0" borderId="11" xfId="0" applyFont="1" applyBorder="1" applyAlignment="1">
      <alignment horizontal="right" vertical="top" wrapText="1"/>
    </xf>
    <xf numFmtId="0" fontId="8" fillId="10" borderId="11" xfId="0" applyFont="1" applyFill="1" applyBorder="1" applyAlignment="1">
      <alignment vertical="top" wrapText="1"/>
    </xf>
    <xf numFmtId="0" fontId="8" fillId="10" borderId="11" xfId="0" applyFont="1" applyFill="1" applyBorder="1" applyAlignment="1">
      <alignment horizontal="left" vertical="top" wrapText="1"/>
    </xf>
    <xf numFmtId="0" fontId="8" fillId="10" borderId="11" xfId="0" applyFont="1" applyFill="1" applyBorder="1" applyAlignment="1">
      <alignment horizontal="center" vertical="top" wrapText="1"/>
    </xf>
    <xf numFmtId="166" fontId="24" fillId="10" borderId="11" xfId="38" applyNumberFormat="1" applyFont="1" applyFill="1" applyBorder="1" applyAlignment="1" applyProtection="1">
      <alignment horizontal="right" vertical="top" wrapText="1"/>
    </xf>
    <xf numFmtId="0" fontId="26" fillId="11" borderId="10" xfId="0" applyFont="1" applyFill="1" applyBorder="1" applyAlignment="1">
      <alignment horizontal="left" vertical="top" wrapText="1"/>
    </xf>
    <xf numFmtId="164" fontId="21" fillId="0" borderId="11" xfId="28" applyFont="1" applyBorder="1">
      <alignment vertical="top"/>
    </xf>
    <xf numFmtId="0" fontId="0" fillId="0" borderId="0" xfId="0" applyAlignment="1">
      <alignment vertical="top" wrapText="1"/>
    </xf>
    <xf numFmtId="0" fontId="32" fillId="0" borderId="11" xfId="27" applyFont="1" applyBorder="1" applyAlignment="1">
      <alignment vertical="top" wrapText="1"/>
    </xf>
    <xf numFmtId="164" fontId="31" fillId="9" borderId="11" xfId="28" applyFont="1" applyFill="1" applyBorder="1" applyAlignment="1">
      <alignment horizontal="center" vertical="center" wrapText="1"/>
    </xf>
    <xf numFmtId="164" fontId="24" fillId="10" borderId="11" xfId="28" applyFont="1" applyFill="1" applyBorder="1">
      <alignment vertical="top"/>
    </xf>
    <xf numFmtId="49" fontId="32" fillId="0" borderId="11" xfId="27" applyNumberFormat="1" applyFont="1" applyBorder="1" applyAlignment="1">
      <alignment vertical="top" wrapText="1"/>
    </xf>
    <xf numFmtId="0" fontId="21" fillId="0" borderId="11" xfId="0" applyFont="1" applyBorder="1" applyAlignment="1">
      <alignment vertical="top" wrapText="1"/>
    </xf>
    <xf numFmtId="1" fontId="21" fillId="0" borderId="11" xfId="0" applyNumberFormat="1" applyFont="1" applyBorder="1" applyAlignment="1">
      <alignment vertical="top" wrapText="1"/>
    </xf>
    <xf numFmtId="164" fontId="21" fillId="0" borderId="11" xfId="28" applyFont="1" applyFill="1" applyBorder="1">
      <alignment vertical="top"/>
    </xf>
    <xf numFmtId="166" fontId="24" fillId="10" borderId="12" xfId="38" applyNumberFormat="1" applyFont="1" applyFill="1" applyBorder="1" applyAlignment="1" applyProtection="1">
      <alignment horizontal="right" vertical="top" wrapText="1"/>
    </xf>
    <xf numFmtId="0" fontId="8" fillId="10" borderId="12" xfId="0" applyFont="1" applyFill="1" applyBorder="1" applyAlignment="1">
      <alignment horizontal="center" vertical="center" wrapText="1"/>
    </xf>
    <xf numFmtId="0" fontId="21" fillId="0" borderId="11" xfId="0" applyFont="1" applyBorder="1">
      <alignment vertical="top"/>
    </xf>
    <xf numFmtId="0" fontId="21" fillId="0" borderId="11" xfId="27" applyFont="1" applyBorder="1" applyAlignment="1">
      <alignment vertical="top" wrapText="1"/>
    </xf>
    <xf numFmtId="0" fontId="29" fillId="0" borderId="11" xfId="27" applyFont="1" applyBorder="1" applyAlignment="1">
      <alignment vertical="top" wrapText="1"/>
    </xf>
    <xf numFmtId="0" fontId="29" fillId="0" borderId="0" xfId="27" applyNumberFormat="1" applyFont="1" applyBorder="1" applyAlignment="1">
      <alignment vertical="center" wrapText="1"/>
    </xf>
    <xf numFmtId="0" fontId="29" fillId="0" borderId="0" xfId="0" applyFont="1">
      <alignment vertical="top"/>
    </xf>
    <xf numFmtId="2" fontId="21" fillId="0" borderId="11" xfId="0" applyNumberFormat="1" applyFont="1" applyBorder="1" applyAlignment="1">
      <alignment vertical="top" wrapText="1"/>
    </xf>
    <xf numFmtId="0" fontId="29" fillId="0" borderId="0" xfId="0" applyFont="1" applyAlignment="1">
      <alignment vertical="top" wrapText="1"/>
    </xf>
    <xf numFmtId="0" fontId="21" fillId="0" borderId="0" xfId="0" applyFont="1">
      <alignment vertical="top"/>
    </xf>
    <xf numFmtId="0" fontId="21" fillId="0" borderId="11" xfId="0" applyNumberFormat="1" applyFont="1" applyBorder="1">
      <alignment vertical="top"/>
    </xf>
    <xf numFmtId="0" fontId="21" fillId="0" borderId="11" xfId="0" applyNumberFormat="1" applyFont="1" applyBorder="1" applyAlignment="1">
      <alignment vertical="top" wrapText="1"/>
    </xf>
    <xf numFmtId="0" fontId="30" fillId="0" borderId="11" xfId="27" applyBorder="1" applyAlignment="1">
      <alignment vertical="top" wrapText="1"/>
    </xf>
    <xf numFmtId="0" fontId="33" fillId="0" borderId="11" xfId="27" applyFont="1" applyBorder="1" applyAlignment="1">
      <alignment vertical="top" wrapText="1"/>
    </xf>
    <xf numFmtId="0" fontId="30" fillId="0" borderId="11" xfId="27" applyFill="1" applyBorder="1">
      <alignment vertical="top"/>
    </xf>
    <xf numFmtId="0" fontId="30" fillId="0" borderId="0" xfId="27" applyFill="1" applyBorder="1">
      <alignment vertical="top"/>
    </xf>
    <xf numFmtId="0" fontId="32" fillId="0" borderId="11" xfId="27" applyFont="1" applyFill="1" applyBorder="1" applyAlignment="1">
      <alignment vertical="top" wrapText="1"/>
    </xf>
    <xf numFmtId="0" fontId="26" fillId="11" borderId="0" xfId="0" applyFont="1" applyFill="1" applyAlignment="1">
      <alignment horizontal="left" vertical="center" wrapText="1"/>
    </xf>
    <xf numFmtId="0" fontId="26" fillId="11" borderId="16" xfId="0" applyFont="1" applyFill="1" applyBorder="1" applyAlignment="1">
      <alignment horizontal="left" vertical="center" wrapText="1"/>
    </xf>
    <xf numFmtId="0" fontId="28" fillId="0" borderId="13" xfId="0" applyFont="1" applyBorder="1" applyAlignment="1">
      <alignment horizontal="center" vertical="top" wrapText="1"/>
    </xf>
    <xf numFmtId="0" fontId="28" fillId="0" borderId="14" xfId="0" applyFont="1" applyBorder="1" applyAlignment="1">
      <alignment horizontal="center" vertical="top" wrapText="1"/>
    </xf>
    <xf numFmtId="0" fontId="28" fillId="0" borderId="15" xfId="0" applyFont="1" applyBorder="1" applyAlignment="1">
      <alignment horizontal="center" vertical="top" wrapText="1"/>
    </xf>
    <xf numFmtId="0" fontId="16" fillId="0" borderId="17" xfId="0" applyFont="1" applyBorder="1" applyAlignment="1">
      <alignment horizontal="left" vertical="center" wrapText="1"/>
    </xf>
    <xf numFmtId="49" fontId="15" fillId="0" borderId="0" xfId="0" applyNumberFormat="1" applyFont="1" applyAlignment="1">
      <alignment horizontal="right" vertical="center" wrapText="1"/>
    </xf>
    <xf numFmtId="0" fontId="17" fillId="11" borderId="10" xfId="0" applyFont="1" applyFill="1" applyBorder="1" applyAlignment="1">
      <alignment vertical="center" wrapText="1"/>
    </xf>
    <xf numFmtId="49" fontId="25" fillId="0" borderId="0" xfId="0" applyNumberFormat="1" applyFont="1" applyAlignment="1">
      <alignment horizontal="right" vertical="center" wrapText="1"/>
    </xf>
    <xf numFmtId="0" fontId="25" fillId="0" borderId="0" xfId="0" applyFont="1" applyAlignment="1">
      <alignment horizontal="right" vertical="center" wrapText="1"/>
    </xf>
    <xf numFmtId="0" fontId="26" fillId="0" borderId="0" xfId="0" applyFont="1" applyAlignment="1">
      <alignment horizontal="left" vertical="center" wrapText="1"/>
    </xf>
    <xf numFmtId="0" fontId="26" fillId="11" borderId="10" xfId="0" applyFont="1" applyFill="1" applyBorder="1" applyAlignment="1">
      <alignment horizontal="left" vertical="center" wrapText="1"/>
    </xf>
    <xf numFmtId="0" fontId="8" fillId="0" borderId="0" xfId="0" applyFont="1" applyAlignment="1">
      <alignment horizontal="left" vertical="top" wrapText="1"/>
    </xf>
    <xf numFmtId="0" fontId="30" fillId="0" borderId="11" xfId="27" applyFill="1" applyBorder="1" applyAlignment="1">
      <alignment vertical="top" wrapText="1"/>
    </xf>
  </cellXfs>
  <cellStyles count="42">
    <cellStyle name="Accent 1 1" xfId="1"/>
    <cellStyle name="Accent 1 2" xfId="2"/>
    <cellStyle name="Accent 2 1" xfId="3"/>
    <cellStyle name="Accent 2 2" xfId="4"/>
    <cellStyle name="Accent 3 1" xfId="5"/>
    <cellStyle name="Accent 3 1 2" xfId="6"/>
    <cellStyle name="Accent 3 2" xfId="7"/>
    <cellStyle name="Accent 3 2 2" xfId="8"/>
    <cellStyle name="Accent 4" xfId="9"/>
    <cellStyle name="Accent 5" xfId="10"/>
    <cellStyle name="Bad 1" xfId="11"/>
    <cellStyle name="Bad 2" xfId="12"/>
    <cellStyle name="Error 1" xfId="13"/>
    <cellStyle name="Error 2" xfId="14"/>
    <cellStyle name="Footnote 1" xfId="15"/>
    <cellStyle name="Footnote 2" xfId="16"/>
    <cellStyle name="Good 1" xfId="17"/>
    <cellStyle name="Good 1 2" xfId="18"/>
    <cellStyle name="Good 2" xfId="19"/>
    <cellStyle name="Good 2 2" xfId="20"/>
    <cellStyle name="Heading 1 1" xfId="21"/>
    <cellStyle name="Heading 1 2" xfId="22"/>
    <cellStyle name="Heading 2 1" xfId="23"/>
    <cellStyle name="Heading 2 2" xfId="24"/>
    <cellStyle name="Heading 3" xfId="25"/>
    <cellStyle name="Heading 4" xfId="26"/>
    <cellStyle name="Hiperlink" xfId="27" builtinId="8"/>
    <cellStyle name="Hyperlink" xfId="41"/>
    <cellStyle name="Moeda" xfId="28" builtinId="4"/>
    <cellStyle name="Neutral 1" xfId="29"/>
    <cellStyle name="Neutral 2" xfId="30"/>
    <cellStyle name="Normal" xfId="0" builtinId="0"/>
    <cellStyle name="Normal 2" xfId="31"/>
    <cellStyle name="Note 1" xfId="32"/>
    <cellStyle name="Note 2" xfId="33"/>
    <cellStyle name="Status 1" xfId="34"/>
    <cellStyle name="Status 2" xfId="35"/>
    <cellStyle name="Text 1" xfId="36"/>
    <cellStyle name="Text 2" xfId="37"/>
    <cellStyle name="Vírgula" xfId="38" builtinId="3"/>
    <cellStyle name="Warning 1" xfId="39"/>
    <cellStyle name="Warning 2" xfId="40"/>
  </cellStyles>
  <dxfs count="2">
    <dxf>
      <numFmt numFmtId="169" formatCode="00&quot;.&quot;000&quot;.&quot;000&quot;/&quot;0000&quot;-&quot;00"/>
    </dxf>
    <dxf>
      <numFmt numFmtId="170" formatCode="000&quot;.&quot;000&quot;.&quot;000&quot;-&quot;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mruColors>
      <color rgb="FF3366FF"/>
      <color rgb="FF800000"/>
      <color rgb="FF8A002E"/>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352425</xdr:colOff>
      <xdr:row>1</xdr:row>
      <xdr:rowOff>781050</xdr:rowOff>
    </xdr:to>
    <xdr:pic>
      <xdr:nvPicPr>
        <xdr:cNvPr id="5417" name="Figuras 4">
          <a:extLst>
            <a:ext uri="{FF2B5EF4-FFF2-40B4-BE49-F238E27FC236}">
              <a16:creationId xmlns:a16="http://schemas.microsoft.com/office/drawing/2014/main" xmlns="" id="{66CB367F-847F-F499-2D25-3468A2C16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149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0</xdr:col>
      <xdr:colOff>122464</xdr:colOff>
      <xdr:row>123</xdr:row>
      <xdr:rowOff>81643</xdr:rowOff>
    </xdr:from>
    <xdr:ext cx="27295929" cy="593304"/>
    <xdr:sp macro="" textlink="">
      <xdr:nvSpPr>
        <xdr:cNvPr id="2" name="CaixaDeTexto 1"/>
        <xdr:cNvSpPr txBox="1"/>
      </xdr:nvSpPr>
      <xdr:spPr>
        <a:xfrm>
          <a:off x="122464" y="100298250"/>
          <a:ext cx="27295929" cy="59330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3200"/>
            <a:t>SEM MOVIMENTO</a:t>
          </a: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pam.mp.br/images/transparencia/Empenhos_2024/NE_60_7a398.pdf" TargetMode="External"/><Relationship Id="rId21" Type="http://schemas.openxmlformats.org/officeDocument/2006/relationships/hyperlink" Target="https://www.mpam.mp.br/images/1_TA_ao_CT_N%C2%BA_034-2021_-_MP-PGJ_52def.pdf" TargetMode="External"/><Relationship Id="rId42" Type="http://schemas.openxmlformats.org/officeDocument/2006/relationships/hyperlink" Target="https://www.mpam.mp.br/images/2%C2%BA_TA_ao_CT_004-2021_-_MP-PGJ_ca5e0.pdf" TargetMode="External"/><Relationship Id="rId63" Type="http://schemas.openxmlformats.org/officeDocument/2006/relationships/hyperlink" Target="https://www.mpam.mp.br/images/transparencia/Empenhos_2024/NE_4_31bbf.pdf" TargetMode="External"/><Relationship Id="rId84" Type="http://schemas.openxmlformats.org/officeDocument/2006/relationships/hyperlink" Target="https://www.mpam.mp.br/images/transparencia/Empenhos_2024/NE_25_8afb9.pdf" TargetMode="External"/><Relationship Id="rId138" Type="http://schemas.openxmlformats.org/officeDocument/2006/relationships/hyperlink" Target="https://www.mpam.mp.br/images/transparencia/Empenhos_2024/NE_83_236f8.pdf" TargetMode="External"/><Relationship Id="rId159" Type="http://schemas.openxmlformats.org/officeDocument/2006/relationships/hyperlink" Target="https://www.mpam.mp.br/images/transparencia/Empenhos_2024/NE_104_8c625.pdf" TargetMode="External"/><Relationship Id="rId170" Type="http://schemas.openxmlformats.org/officeDocument/2006/relationships/hyperlink" Target="https://www.mpam.mp.br/images/4%C2%BA_TA_ao_CT_10-2020_-_MP-PGJ_0fe62.pdf" TargetMode="External"/><Relationship Id="rId107" Type="http://schemas.openxmlformats.org/officeDocument/2006/relationships/hyperlink" Target="https://www.mpam.mp.br/images/transparencia/Empenhos_2024/NE_50_b7798.pdf" TargetMode="External"/><Relationship Id="rId11" Type="http://schemas.openxmlformats.org/officeDocument/2006/relationships/hyperlink" Target="https://www.mpam.mp.br/images/CT_19-2023_-_MP-PGJ_9ff27.pdf" TargetMode="External"/><Relationship Id="rId32" Type="http://schemas.openxmlformats.org/officeDocument/2006/relationships/hyperlink" Target="https://www.mpam.mp.br/images/2_TA_ao_CT_N%C2%BA_032-2021_-_MP-PGJ_ccef2.pdf" TargetMode="External"/><Relationship Id="rId53" Type="http://schemas.openxmlformats.org/officeDocument/2006/relationships/hyperlink" Target="https://www.mpam.mp.br/images/CT_16-2023_-_MP-PGJ_8a82c.pdf" TargetMode="External"/><Relationship Id="rId74" Type="http://schemas.openxmlformats.org/officeDocument/2006/relationships/hyperlink" Target="https://www.mpam.mp.br/images/transparencia/Empenhos_2024/NE_15_51291.pdf" TargetMode="External"/><Relationship Id="rId128" Type="http://schemas.openxmlformats.org/officeDocument/2006/relationships/hyperlink" Target="https://www.mpam.mp.br/images/transparencia/Empenhos_2024/NE_71_31f2f.pdf" TargetMode="External"/><Relationship Id="rId149" Type="http://schemas.openxmlformats.org/officeDocument/2006/relationships/hyperlink" Target="https://www.mpam.mp.br/images/transparencia/Empenhos_2024/NE_94_3f2d3.pdf" TargetMode="External"/><Relationship Id="rId5" Type="http://schemas.openxmlformats.org/officeDocument/2006/relationships/hyperlink" Target="https://www.mpam.mp.br/images/3%C2%BA_TA_ao_CT_005-2021_-_MP-PGJ_0ee41.pdf" TargetMode="External"/><Relationship Id="rId95" Type="http://schemas.openxmlformats.org/officeDocument/2006/relationships/hyperlink" Target="https://www.mpam.mp.br/images/transparencia/Empenhos_2024/NE_36_ae7c3.pdf" TargetMode="External"/><Relationship Id="rId160" Type="http://schemas.openxmlformats.org/officeDocument/2006/relationships/hyperlink" Target="https://www.mpam.mp.br/images/transparencia/Empenhos_2024/NE_105_ac308.pdf" TargetMode="External"/><Relationship Id="rId22" Type="http://schemas.openxmlformats.org/officeDocument/2006/relationships/hyperlink" Target="https://www.mpam.mp.br/images/CT_18-2023_-MP-PGJ_367f2.pdf" TargetMode="External"/><Relationship Id="rId43" Type="http://schemas.openxmlformats.org/officeDocument/2006/relationships/hyperlink" Target="https://www.mpam.mp.br/images/3_TA_ao_CT_N%C2%BA_022-2021_-_MP-PGJ_3d457.pdf" TargetMode="External"/><Relationship Id="rId64" Type="http://schemas.openxmlformats.org/officeDocument/2006/relationships/hyperlink" Target="https://www.mpam.mp.br/images/transparencia/Empenhos_2024/NE_5_4f806.pdf" TargetMode="External"/><Relationship Id="rId118" Type="http://schemas.openxmlformats.org/officeDocument/2006/relationships/hyperlink" Target="https://www.mpam.mp.br/images/transparencia/Empenhos_2024/NE_61_2497f.pdf" TargetMode="External"/><Relationship Id="rId139" Type="http://schemas.openxmlformats.org/officeDocument/2006/relationships/hyperlink" Target="https://www.mpam.mp.br/images/transparencia/Empenhos_2024/NE_84_9cc61.pdf" TargetMode="External"/><Relationship Id="rId85" Type="http://schemas.openxmlformats.org/officeDocument/2006/relationships/hyperlink" Target="https://www.mpam.mp.br/images/transparencia/Empenhos_2024/NE_26_14de3.pdf" TargetMode="External"/><Relationship Id="rId150" Type="http://schemas.openxmlformats.org/officeDocument/2006/relationships/hyperlink" Target="https://www.mpam.mp.br/images/transparencia/Empenhos_2024/NE_95_53dad.pdf" TargetMode="External"/><Relationship Id="rId171" Type="http://schemas.openxmlformats.org/officeDocument/2006/relationships/hyperlink" Target="https://www.mpam.mp.br/images/4%C2%BA_TA_ao_CT_015-2020_-_MP-PGJ_91a1e.pdf" TargetMode="External"/><Relationship Id="rId12" Type="http://schemas.openxmlformats.org/officeDocument/2006/relationships/hyperlink" Target="https://www.mpam.mp.br/images/1_TA_ao_CT_N%C2%BA_032-2018_-_MP-PGJ_30e04.pdf" TargetMode="External"/><Relationship Id="rId33" Type="http://schemas.openxmlformats.org/officeDocument/2006/relationships/hyperlink" Target="https://www.mpam.mp.br/images/CT_07-2023_-_MP-PGJ_fb5b5.pdf" TargetMode="External"/><Relationship Id="rId108" Type="http://schemas.openxmlformats.org/officeDocument/2006/relationships/hyperlink" Target="https://www.mpam.mp.br/images/transparencia/Empenhos_2024/NE_51_72b22.pdf" TargetMode="External"/><Relationship Id="rId129" Type="http://schemas.openxmlformats.org/officeDocument/2006/relationships/hyperlink" Target="https://www.mpam.mp.br/images/transparencia/Empenhos_2024/NE_74_354b0.pdf" TargetMode="External"/><Relationship Id="rId54" Type="http://schemas.openxmlformats.org/officeDocument/2006/relationships/hyperlink" Target="https://www.mpam.mp.br/images/4%C2%BA_TA_ao_CT_015-2020_-_MP-PGJ_91a1e.pdf" TargetMode="External"/><Relationship Id="rId75" Type="http://schemas.openxmlformats.org/officeDocument/2006/relationships/hyperlink" Target="https://www.mpam.mp.br/images/transparencia/Empenhos_2024/NE_16_8e0f1.pdf" TargetMode="External"/><Relationship Id="rId96" Type="http://schemas.openxmlformats.org/officeDocument/2006/relationships/hyperlink" Target="https://www.mpam.mp.br/images/transparencia/Empenhos_2024/NE_37_1f2a9.pdf" TargetMode="External"/><Relationship Id="rId140" Type="http://schemas.openxmlformats.org/officeDocument/2006/relationships/hyperlink" Target="https://www.mpam.mp.br/images/transparencia/Empenhos_2024/NE_85_044dd.pdf" TargetMode="External"/><Relationship Id="rId161" Type="http://schemas.openxmlformats.org/officeDocument/2006/relationships/hyperlink" Target="https://www.mpam.mp.br/images/transparencia/Empenhos_2022/NE_2187_1e38d.pdf" TargetMode="External"/><Relationship Id="rId1" Type="http://schemas.openxmlformats.org/officeDocument/2006/relationships/hyperlink" Target="https://www.mpam.mp.br/images/CT_24-2023_-_MP-PGJ_933fa.pdf" TargetMode="External"/><Relationship Id="rId6" Type="http://schemas.openxmlformats.org/officeDocument/2006/relationships/hyperlink" Target="https://www.mpam.mp.br/images/CT_21-2023_-_MP-PGJ_4dc3f.pdf" TargetMode="External"/><Relationship Id="rId23" Type="http://schemas.openxmlformats.org/officeDocument/2006/relationships/hyperlink" Target="https://www.mpam.mp.br/images/4%C2%BA_TA_ao_CT_10-2020_-_MP-PGJ_0fe62.pdf" TargetMode="External"/><Relationship Id="rId28" Type="http://schemas.openxmlformats.org/officeDocument/2006/relationships/hyperlink" Target="https://www.mpam.mp.br/images/CT_12-2023_-_MP-PGJ_f3cba.pdf" TargetMode="External"/><Relationship Id="rId49" Type="http://schemas.openxmlformats.org/officeDocument/2006/relationships/hyperlink" Target="https://www.mpam.mp.br/images/1_TA_ao_CT_N%C2%BA_013-2023_-_MPPGJ_64e36.pdf" TargetMode="External"/><Relationship Id="rId114" Type="http://schemas.openxmlformats.org/officeDocument/2006/relationships/hyperlink" Target="https://www.mpam.mp.br/images/transparencia/Empenhos_2024/NE_57_a266a.pdf" TargetMode="External"/><Relationship Id="rId119" Type="http://schemas.openxmlformats.org/officeDocument/2006/relationships/hyperlink" Target="https://www.mpam.mp.br/images/transparencia/Empenhos_2024/NE_62_1f255.pdf" TargetMode="External"/><Relationship Id="rId44" Type="http://schemas.openxmlformats.org/officeDocument/2006/relationships/hyperlink" Target="https://www.mpam.mp.br/images/3_TA_ao_CT_N%C2%BA_022-2021_-_MP-PGJ_3d457.pdf" TargetMode="External"/><Relationship Id="rId60" Type="http://schemas.openxmlformats.org/officeDocument/2006/relationships/hyperlink" Target="https://www.mpam.mp.br/images/transparencia/Empenhos_2024/NE_1_be49e.pdf" TargetMode="External"/><Relationship Id="rId65" Type="http://schemas.openxmlformats.org/officeDocument/2006/relationships/hyperlink" Target="https://www.mpam.mp.br/images/transparencia/Empenhos_2024/NE_6_27425.pdf" TargetMode="External"/><Relationship Id="rId81" Type="http://schemas.openxmlformats.org/officeDocument/2006/relationships/hyperlink" Target="https://www.mpam.mp.br/images/transparencia/Empenhos_2024/NE_22_46ed0.pdf" TargetMode="External"/><Relationship Id="rId86" Type="http://schemas.openxmlformats.org/officeDocument/2006/relationships/hyperlink" Target="https://www.mpam.mp.br/images/transparencia/Empenhos_2024/NE_27_bd6c4.pdf" TargetMode="External"/><Relationship Id="rId130" Type="http://schemas.openxmlformats.org/officeDocument/2006/relationships/hyperlink" Target="https://www.mpam.mp.br/images/transparencia/Empenhos_2024/NE_75_091d2.pdf" TargetMode="External"/><Relationship Id="rId135" Type="http://schemas.openxmlformats.org/officeDocument/2006/relationships/hyperlink" Target="https://www.mpam.mp.br/images/transparencia/Empenhos_2024/NE_80_41a11.pdf" TargetMode="External"/><Relationship Id="rId151" Type="http://schemas.openxmlformats.org/officeDocument/2006/relationships/hyperlink" Target="https://www.mpam.mp.br/images/transparencia/Empenhos_2024/NE_96_afbe5.pdf" TargetMode="External"/><Relationship Id="rId156" Type="http://schemas.openxmlformats.org/officeDocument/2006/relationships/hyperlink" Target="https://www.mpam.mp.br/images/transparencia/Empenhos_2024/NE_101_9c4e2.pdf" TargetMode="External"/><Relationship Id="rId172" Type="http://schemas.openxmlformats.org/officeDocument/2006/relationships/hyperlink" Target="https://www.mpam.mp.br/images/1_TA_ao_CT_N%C2%BA_025-2022_-_MP-PGJ_17da9.pdf" TargetMode="External"/><Relationship Id="rId13" Type="http://schemas.openxmlformats.org/officeDocument/2006/relationships/hyperlink" Target="https://www.mpam.mp.br/images/1%C2%BA_TAP_a_CCT_n%C2%BA_10-2021_-_MP-PGJ_-_2020.007499_951e2.pdf" TargetMode="External"/><Relationship Id="rId18" Type="http://schemas.openxmlformats.org/officeDocument/2006/relationships/hyperlink" Target="https://www.mpam.mp.br/images/Contratos/2023/Aditivos/1%C2%BA_TA_ao_CT_01-2022_-_MP-PGJ_04229.pdf" TargetMode="External"/><Relationship Id="rId39" Type="http://schemas.openxmlformats.org/officeDocument/2006/relationships/hyperlink" Target="https://www.mpam.mp.br/images/Contratos/2022/Carta_Contrato/CC_05-2022_MP_-_PGJ_596f4.pdf" TargetMode="External"/><Relationship Id="rId109" Type="http://schemas.openxmlformats.org/officeDocument/2006/relationships/hyperlink" Target="https://www.mpam.mp.br/images/transparencia/Empenhos_2024/NE_52_1a99c.pdf" TargetMode="External"/><Relationship Id="rId34" Type="http://schemas.openxmlformats.org/officeDocument/2006/relationships/hyperlink" Target="https://www.mpam.mp.br/images/CT_07-2023_-_MP-PGJ_fb5b5.pdf" TargetMode="External"/><Relationship Id="rId50" Type="http://schemas.openxmlformats.org/officeDocument/2006/relationships/hyperlink" Target="https://www.mpam.mp.br/images/1_TA_ao_CT_N%C2%BA_013-2023_-_MPPGJ_64e36.pdf" TargetMode="External"/><Relationship Id="rId55" Type="http://schemas.openxmlformats.org/officeDocument/2006/relationships/hyperlink" Target="https://www.mpam.mp.br/images/CT_01-2024_-_MP-PGJ_ac2a1.pdf" TargetMode="External"/><Relationship Id="rId76" Type="http://schemas.openxmlformats.org/officeDocument/2006/relationships/hyperlink" Target="https://www.mpam.mp.br/images/transparencia/Empenhos_2024/NE_17_ee5ab.pdf" TargetMode="External"/><Relationship Id="rId97" Type="http://schemas.openxmlformats.org/officeDocument/2006/relationships/hyperlink" Target="https://www.mpam.mp.br/images/transparencia/Empenhos_2024/NE_38_8aaff.pdf" TargetMode="External"/><Relationship Id="rId104" Type="http://schemas.openxmlformats.org/officeDocument/2006/relationships/hyperlink" Target="https://www.mpam.mp.br/images/transparencia/Empenhos_2024/NE_45_60b0a.pdf" TargetMode="External"/><Relationship Id="rId120" Type="http://schemas.openxmlformats.org/officeDocument/2006/relationships/hyperlink" Target="https://www.mpam.mp.br/images/transparencia/Empenhos_2024/NE_63_3bf4a.pdf" TargetMode="External"/><Relationship Id="rId125" Type="http://schemas.openxmlformats.org/officeDocument/2006/relationships/hyperlink" Target="https://www.mpam.mp.br/images/transparencia/Empenhos_2024/NE_68_2131c.pdf" TargetMode="External"/><Relationship Id="rId141" Type="http://schemas.openxmlformats.org/officeDocument/2006/relationships/hyperlink" Target="https://www.mpam.mp.br/images/transparencia/Empenhos_2024/NE_86_693a4.pdf" TargetMode="External"/><Relationship Id="rId146" Type="http://schemas.openxmlformats.org/officeDocument/2006/relationships/hyperlink" Target="https://www.mpam.mp.br/images/transparencia/Empenhos_2024/NE_91_793f1.pdf" TargetMode="External"/><Relationship Id="rId167" Type="http://schemas.openxmlformats.org/officeDocument/2006/relationships/hyperlink" Target="https://www.mpam.mp.br/images/transparencia/Empenhos_2023/NE_2000_8362e.pdf" TargetMode="External"/><Relationship Id="rId7" Type="http://schemas.openxmlformats.org/officeDocument/2006/relationships/hyperlink" Target="https://www.mpam.mp.br/images/CT_21-2023_-_MP-PGJ_4dc3f.pdf" TargetMode="External"/><Relationship Id="rId71" Type="http://schemas.openxmlformats.org/officeDocument/2006/relationships/hyperlink" Target="https://www.mpam.mp.br/images/transparencia/Empenhos_2024/NE_12_149c7.pdf" TargetMode="External"/><Relationship Id="rId92" Type="http://schemas.openxmlformats.org/officeDocument/2006/relationships/hyperlink" Target="https://www.mpam.mp.br/images/transparencia/Empenhos_2024/NE_33_cc5ea.pdf" TargetMode="External"/><Relationship Id="rId162" Type="http://schemas.openxmlformats.org/officeDocument/2006/relationships/hyperlink" Target="https://www.mpam.mp.br/images/NE_337_b255d.pdf" TargetMode="External"/><Relationship Id="rId2" Type="http://schemas.openxmlformats.org/officeDocument/2006/relationships/hyperlink" Target="https://www.mpam.mp.br/images/3%C2%BA_TAP_a_CT_n%C2%BA_16-2020_-_MP-PGJ_-_2022.016682_e1fd1.pdf" TargetMode="External"/><Relationship Id="rId29" Type="http://schemas.openxmlformats.org/officeDocument/2006/relationships/hyperlink" Target="https://www.mpam.mp.br/images/CT_15-2023_-_MP-PGJ_777a8.pdf" TargetMode="External"/><Relationship Id="rId24" Type="http://schemas.openxmlformats.org/officeDocument/2006/relationships/hyperlink" Target="https://www.mpam.mp.br/images/1%C2%BA_TA_ao_CT_003-2023_-_MP-PGJ_17eef.pdf" TargetMode="External"/><Relationship Id="rId40" Type="http://schemas.openxmlformats.org/officeDocument/2006/relationships/hyperlink" Target="https://www.mpam.mp.br/images/2%C2%BA_TA_ao_CC_007-2021_-_MP-PGJ_d2193.pdf" TargetMode="External"/><Relationship Id="rId45" Type="http://schemas.openxmlformats.org/officeDocument/2006/relationships/hyperlink" Target="https://www.mpam.mp.br/images/2%C2%BA_TA_ao_CT_013-2021_-_MP-PGJ_f9615.pdf" TargetMode="External"/><Relationship Id="rId66" Type="http://schemas.openxmlformats.org/officeDocument/2006/relationships/hyperlink" Target="https://www.mpam.mp.br/images/transparencia/Empenhos_2024/NE_7_706c2.pdf" TargetMode="External"/><Relationship Id="rId87" Type="http://schemas.openxmlformats.org/officeDocument/2006/relationships/hyperlink" Target="https://www.mpam.mp.br/images/transparencia/Empenhos_2024/NE_28_9bace.pdf" TargetMode="External"/><Relationship Id="rId110" Type="http://schemas.openxmlformats.org/officeDocument/2006/relationships/hyperlink" Target="https://www.mpam.mp.br/images/transparencia/Empenhos_2024/NE_53_244f1.pdf" TargetMode="External"/><Relationship Id="rId115" Type="http://schemas.openxmlformats.org/officeDocument/2006/relationships/hyperlink" Target="https://www.mpam.mp.br/images/transparencia/Empenhos_2024/NE_58_ad012.pdf" TargetMode="External"/><Relationship Id="rId131" Type="http://schemas.openxmlformats.org/officeDocument/2006/relationships/hyperlink" Target="https://www.mpam.mp.br/images/transparencia/Empenhos_2024/NE_76_df2bb.pdf" TargetMode="External"/><Relationship Id="rId136" Type="http://schemas.openxmlformats.org/officeDocument/2006/relationships/hyperlink" Target="https://www.mpam.mp.br/images/transparencia/Empenhos_2024/NE_81_b9235.pdf" TargetMode="External"/><Relationship Id="rId157" Type="http://schemas.openxmlformats.org/officeDocument/2006/relationships/hyperlink" Target="https://www.mpam.mp.br/images/transparencia/Empenhos_2024/NE_102_f1e9f.pdf" TargetMode="External"/><Relationship Id="rId61" Type="http://schemas.openxmlformats.org/officeDocument/2006/relationships/hyperlink" Target="https://www.mpam.mp.br/images/transparencia/Empenhos_2024/NE_2_d4c3d.pdf" TargetMode="External"/><Relationship Id="rId82" Type="http://schemas.openxmlformats.org/officeDocument/2006/relationships/hyperlink" Target="https://www.mpam.mp.br/images/transparencia/Empenhos_2024/NE_23_2d44f.pdf" TargetMode="External"/><Relationship Id="rId152" Type="http://schemas.openxmlformats.org/officeDocument/2006/relationships/hyperlink" Target="https://www.mpam.mp.br/images/transparencia/Empenhos_2024/NE_97_2443d.pdf" TargetMode="External"/><Relationship Id="rId173" Type="http://schemas.openxmlformats.org/officeDocument/2006/relationships/hyperlink" Target="https://www.mpam.mp.br/images/CT_07-2023_-_MP-PGJ_fb5b5.pdf" TargetMode="External"/><Relationship Id="rId19" Type="http://schemas.openxmlformats.org/officeDocument/2006/relationships/hyperlink" Target="https://www.mpam.mp.br/images/1_TA_ao_CT_N%C2%BA_025-2022_-_MP-PGJ_17da9.pdf" TargetMode="External"/><Relationship Id="rId14" Type="http://schemas.openxmlformats.org/officeDocument/2006/relationships/hyperlink" Target="https://www.mpam.mp.br/images/CCT_06-2022_-_MP-PGJ_b19f3.pdf" TargetMode="External"/><Relationship Id="rId30" Type="http://schemas.openxmlformats.org/officeDocument/2006/relationships/hyperlink" Target="https://www.mpam.mp.br/images/1_TA_ao_CT_N%C2%BA_030-2022_-_MP-PGJ_e0c6a.pdf" TargetMode="External"/><Relationship Id="rId35" Type="http://schemas.openxmlformats.org/officeDocument/2006/relationships/hyperlink" Target="https://www.mpam.mp.br/images/Contratos/2023/Aditivos/5%C2%BA_TA_ao_CT_03-2019_-_MP-PGJ_4f3e5.pdf" TargetMode="External"/><Relationship Id="rId56" Type="http://schemas.openxmlformats.org/officeDocument/2006/relationships/hyperlink" Target="https://www.mpam.mp.br/images/CT_22-2023_-_MP-PGJ_e60b0.pdf" TargetMode="External"/><Relationship Id="rId77" Type="http://schemas.openxmlformats.org/officeDocument/2006/relationships/hyperlink" Target="https://www.mpam.mp.br/images/transparencia/Empenhos_2024/NE_18_fbd87.pdf" TargetMode="External"/><Relationship Id="rId100" Type="http://schemas.openxmlformats.org/officeDocument/2006/relationships/hyperlink" Target="https://www.mpam.mp.br/images/transparencia/Empenhos_2024/NE_41_914b9.pdf" TargetMode="External"/><Relationship Id="rId105" Type="http://schemas.openxmlformats.org/officeDocument/2006/relationships/hyperlink" Target="https://www.mpam.mp.br/images/transparencia/Empenhos_2024/NE_47_5308e.pdf" TargetMode="External"/><Relationship Id="rId126" Type="http://schemas.openxmlformats.org/officeDocument/2006/relationships/hyperlink" Target="https://www.mpam.mp.br/images/transparencia/Empenhos_2024/NE_69_13d16.pdf" TargetMode="External"/><Relationship Id="rId147" Type="http://schemas.openxmlformats.org/officeDocument/2006/relationships/hyperlink" Target="https://www.mpam.mp.br/images/transparencia/Empenhos_2024/NE_92_4f176.pdf" TargetMode="External"/><Relationship Id="rId168" Type="http://schemas.openxmlformats.org/officeDocument/2006/relationships/hyperlink" Target="https://www.mpam.mp.br/images/1_TA_ao_CT_n.%C2%BA_035-2021_-_CORREIOS_87d3a.pdf" TargetMode="External"/><Relationship Id="rId8" Type="http://schemas.openxmlformats.org/officeDocument/2006/relationships/hyperlink" Target="https://www.mpam.mp.br/images/1%C2%BA_TAP_a_TCS_n%C2%BA_10-2021_-_MP-PGJ_-_2021.007091_ec916.pdf" TargetMode="External"/><Relationship Id="rId51" Type="http://schemas.openxmlformats.org/officeDocument/2006/relationships/hyperlink" Target="https://www.mpam.mp.br/images/2_TA_ao_CT_N%C2%BA_019-2021_135c3.pdf" TargetMode="External"/><Relationship Id="rId72" Type="http://schemas.openxmlformats.org/officeDocument/2006/relationships/hyperlink" Target="https://www.mpam.mp.br/images/transparencia/Empenhos_2024/NE_13_2e665.pdf" TargetMode="External"/><Relationship Id="rId93" Type="http://schemas.openxmlformats.org/officeDocument/2006/relationships/hyperlink" Target="https://www.mpam.mp.br/images/transparencia/Empenhos_2024/NE_34_5657b.pdf" TargetMode="External"/><Relationship Id="rId98" Type="http://schemas.openxmlformats.org/officeDocument/2006/relationships/hyperlink" Target="https://www.mpam.mp.br/images/transparencia/Empenhos_2024/NE_39_49e20.pdf" TargetMode="External"/><Relationship Id="rId121" Type="http://schemas.openxmlformats.org/officeDocument/2006/relationships/hyperlink" Target="https://www.mpam.mp.br/images/transparencia/Empenhos_2024/NE_64_a201d.pdf" TargetMode="External"/><Relationship Id="rId142" Type="http://schemas.openxmlformats.org/officeDocument/2006/relationships/hyperlink" Target="https://www.mpam.mp.br/images/transparencia/Empenhos_2024/NE_87_ae56d.pdf" TargetMode="External"/><Relationship Id="rId163" Type="http://schemas.openxmlformats.org/officeDocument/2006/relationships/hyperlink" Target="https://www.mpam.mp.br/images/transparencia/Empenhos_2023/NE_1221_4d643.pdf" TargetMode="External"/><Relationship Id="rId3" Type="http://schemas.openxmlformats.org/officeDocument/2006/relationships/hyperlink" Target="https://www.mpam.mp.br/images/2%C2%BA_TA_ao_CT_016-2020_-_MP-PGJ_f1325.pdf" TargetMode="External"/><Relationship Id="rId25" Type="http://schemas.openxmlformats.org/officeDocument/2006/relationships/hyperlink" Target="https://www.mpam.mp.br/images/1%C2%BA_TA_ao_CT_06-2023_-_MP-PGJ_5fcdc.pdf" TargetMode="External"/><Relationship Id="rId46" Type="http://schemas.openxmlformats.org/officeDocument/2006/relationships/hyperlink" Target="https://www.mpam.mp.br/images/2%C2%BA_TA_ao_CT_013-2021_-_MP-PGJ_f9615.pdf" TargetMode="External"/><Relationship Id="rId67" Type="http://schemas.openxmlformats.org/officeDocument/2006/relationships/hyperlink" Target="https://www.mpam.mp.br/images/transparencia/Empenhos_2024/NE_8_30ce5.pdf" TargetMode="External"/><Relationship Id="rId116" Type="http://schemas.openxmlformats.org/officeDocument/2006/relationships/hyperlink" Target="https://www.mpam.mp.br/images/transparencia/Empenhos_2024/NE_59_b2836.pdf" TargetMode="External"/><Relationship Id="rId137" Type="http://schemas.openxmlformats.org/officeDocument/2006/relationships/hyperlink" Target="https://www.mpam.mp.br/images/transparencia/Empenhos_2024/NE_82_af065.pdf" TargetMode="External"/><Relationship Id="rId158" Type="http://schemas.openxmlformats.org/officeDocument/2006/relationships/hyperlink" Target="https://www.mpam.mp.br/images/transparencia/Empenhos_2024/NE_103_57796.pdf" TargetMode="External"/><Relationship Id="rId20" Type="http://schemas.openxmlformats.org/officeDocument/2006/relationships/hyperlink" Target="https://www.mpam.mp.br/images/2_TA_ao_CT_N%C2%BA_031-2021_-_MP-PGJ_8d986.pdf" TargetMode="External"/><Relationship Id="rId41" Type="http://schemas.openxmlformats.org/officeDocument/2006/relationships/hyperlink" Target="https://www.mpam.mp.br/images/CC_n%C2%BA_05-MP-PGJ_05b9a.pdf" TargetMode="External"/><Relationship Id="rId62" Type="http://schemas.openxmlformats.org/officeDocument/2006/relationships/hyperlink" Target="https://www.mpam.mp.br/images/transparencia/Empenhos_2024/NE_3_56dba.pdf" TargetMode="External"/><Relationship Id="rId83" Type="http://schemas.openxmlformats.org/officeDocument/2006/relationships/hyperlink" Target="https://www.mpam.mp.br/images/transparencia/Empenhos_2024/NE_24_5081b.pdf" TargetMode="External"/><Relationship Id="rId88" Type="http://schemas.openxmlformats.org/officeDocument/2006/relationships/hyperlink" Target="https://www.mpam.mp.br/images/transparencia/Empenhos_2024/NE_29_d261d.pdf" TargetMode="External"/><Relationship Id="rId111" Type="http://schemas.openxmlformats.org/officeDocument/2006/relationships/hyperlink" Target="https://www.mpam.mp.br/images/transparencia/Empenhos_2024/NE_54_a6ec5.pdf" TargetMode="External"/><Relationship Id="rId132" Type="http://schemas.openxmlformats.org/officeDocument/2006/relationships/hyperlink" Target="https://www.mpam.mp.br/images/transparencia/Empenhos_2024/NE_77_1da6e.pdf" TargetMode="External"/><Relationship Id="rId153" Type="http://schemas.openxmlformats.org/officeDocument/2006/relationships/hyperlink" Target="https://www.mpam.mp.br/images/transparencia/Empenhos_2024/NE_98_7dd5f.pdf" TargetMode="External"/><Relationship Id="rId174" Type="http://schemas.openxmlformats.org/officeDocument/2006/relationships/hyperlink" Target="https://www.mpam.mp.br/images/CT_30-2023_-_MP-PGJ_bfd9d.pdf" TargetMode="External"/><Relationship Id="rId15" Type="http://schemas.openxmlformats.org/officeDocument/2006/relationships/hyperlink" Target="https://www.mpam.mp.br/images/Contratos/2023/Aditivos/2%C2%BA_TA_ao_CT_33-2022_-_MP-PGJ_1cc42.pdf" TargetMode="External"/><Relationship Id="rId36" Type="http://schemas.openxmlformats.org/officeDocument/2006/relationships/hyperlink" Target="https://www.mpam.mp.br/images/Contratos/2023/Aditivos/5%C2%BA_TA_ao_CT_03-2019_-_MP-PGJ_4f3e5.pdf" TargetMode="External"/><Relationship Id="rId57" Type="http://schemas.openxmlformats.org/officeDocument/2006/relationships/hyperlink" Target="https://www.mpam.mp.br/images/4%C2%BA_TAP_a_CESS%C3%83O_ONEROSA_N%C2%BA_01-2021_-_MP-PGJ_-_2022.008949_584c8.pdf" TargetMode="External"/><Relationship Id="rId106" Type="http://schemas.openxmlformats.org/officeDocument/2006/relationships/hyperlink" Target="https://www.mpam.mp.br/images/transparencia/Empenhos_2024/NE_48_a6884.pdf" TargetMode="External"/><Relationship Id="rId127" Type="http://schemas.openxmlformats.org/officeDocument/2006/relationships/hyperlink" Target="https://www.mpam.mp.br/images/transparencia/Empenhos_2024/NE_70_5062c.pdf" TargetMode="External"/><Relationship Id="rId10" Type="http://schemas.openxmlformats.org/officeDocument/2006/relationships/hyperlink" Target="https://www.mpam.mp.br/images/CT_19-2023_-_MP-PGJ_9ff27.pdf" TargetMode="External"/><Relationship Id="rId31" Type="http://schemas.openxmlformats.org/officeDocument/2006/relationships/hyperlink" Target="https://www.mpam.mp.br/images/6_TA_ao_CT_N%C2%BA_035-2018_-_MP-PGJ_d6bfb.pdf" TargetMode="External"/><Relationship Id="rId52" Type="http://schemas.openxmlformats.org/officeDocument/2006/relationships/hyperlink" Target="https://www.mpam.mp.br/images/2_TA_ao_CT_N%C2%BA_019-2021_135c3.pdf" TargetMode="External"/><Relationship Id="rId73" Type="http://schemas.openxmlformats.org/officeDocument/2006/relationships/hyperlink" Target="https://www.mpam.mp.br/images/transparencia/Empenhos_2024/NE_14_37fa3.pdf" TargetMode="External"/><Relationship Id="rId78" Type="http://schemas.openxmlformats.org/officeDocument/2006/relationships/hyperlink" Target="https://www.mpam.mp.br/images/transparencia/Empenhos_2024/NE_19_d2f1c.pdf" TargetMode="External"/><Relationship Id="rId94" Type="http://schemas.openxmlformats.org/officeDocument/2006/relationships/hyperlink" Target="https://www.mpam.mp.br/images/transparencia/Empenhos_2024/NE_35_66c51.pdf" TargetMode="External"/><Relationship Id="rId99" Type="http://schemas.openxmlformats.org/officeDocument/2006/relationships/hyperlink" Target="https://www.mpam.mp.br/images/transparencia/Empenhos_2024/NE_40_21512.pdf" TargetMode="External"/><Relationship Id="rId101" Type="http://schemas.openxmlformats.org/officeDocument/2006/relationships/hyperlink" Target="https://www.mpam.mp.br/images/transparencia/Empenhos_2024/NE_42_5da94.pdf" TargetMode="External"/><Relationship Id="rId122" Type="http://schemas.openxmlformats.org/officeDocument/2006/relationships/hyperlink" Target="https://www.mpam.mp.br/images/transparencia/Empenhos_2024/NE_65_40537.pdf" TargetMode="External"/><Relationship Id="rId143" Type="http://schemas.openxmlformats.org/officeDocument/2006/relationships/hyperlink" Target="https://www.mpam.mp.br/images/transparencia/Empenhos_2024/NE_88_5ee30.pdf" TargetMode="External"/><Relationship Id="rId148" Type="http://schemas.openxmlformats.org/officeDocument/2006/relationships/hyperlink" Target="https://www.mpam.mp.br/images/transparencia/Empenhos_2024/NE_93_e2da9.pdf" TargetMode="External"/><Relationship Id="rId164" Type="http://schemas.openxmlformats.org/officeDocument/2006/relationships/hyperlink" Target="https://www.mpam.mp.br/images/transparencia/Empenhos_2023/NE_1523_df0d1.pdf" TargetMode="External"/><Relationship Id="rId169" Type="http://schemas.openxmlformats.org/officeDocument/2006/relationships/hyperlink" Target="https://www.mpam.mp.br/images/CT_06-2023_-_MP-PGJ_07b55.pdf" TargetMode="External"/><Relationship Id="rId4" Type="http://schemas.openxmlformats.org/officeDocument/2006/relationships/hyperlink" Target="https://www.mpam.mp.br/images/Contratos/2023/Aditivos/4%C2%BA_TA_ao_CT_02-2019_-_MP-PGJ_c76fb.pdf" TargetMode="External"/><Relationship Id="rId9" Type="http://schemas.openxmlformats.org/officeDocument/2006/relationships/hyperlink" Target="https://www.mpam.mp.br/images/2%C2%BA_TA_ao_CT_008-2021_-_MP-PGJ_bc47a.pdf" TargetMode="External"/><Relationship Id="rId26" Type="http://schemas.openxmlformats.org/officeDocument/2006/relationships/hyperlink" Target="https://www.mpam.mp.br/images/CT_08-2023_-_MP-PGJ_dc9c9.pdf" TargetMode="External"/><Relationship Id="rId47" Type="http://schemas.openxmlformats.org/officeDocument/2006/relationships/hyperlink" Target="https://www.mpam.mp.br/images/Contratos/2023/Contrato/CT_04-2023_-_MP-PGJ.pdf_ee471.pdf" TargetMode="External"/><Relationship Id="rId68" Type="http://schemas.openxmlformats.org/officeDocument/2006/relationships/hyperlink" Target="https://www.mpam.mp.br/images/transparencia/Empenhos_2024/NE_9_20158.pdf" TargetMode="External"/><Relationship Id="rId89" Type="http://schemas.openxmlformats.org/officeDocument/2006/relationships/hyperlink" Target="https://www.mpam.mp.br/images/transparencia/Empenhos_2024/NE_30_cd28c.pdf" TargetMode="External"/><Relationship Id="rId112" Type="http://schemas.openxmlformats.org/officeDocument/2006/relationships/hyperlink" Target="https://www.mpam.mp.br/images/transparencia/Empenhos_2024/NE_55_dd0e9.pdf" TargetMode="External"/><Relationship Id="rId133" Type="http://schemas.openxmlformats.org/officeDocument/2006/relationships/hyperlink" Target="https://www.mpam.mp.br/images/transparencia/Empenhos_2024/NE_78_74884.pdf" TargetMode="External"/><Relationship Id="rId154" Type="http://schemas.openxmlformats.org/officeDocument/2006/relationships/hyperlink" Target="https://www.mpam.mp.br/images/transparencia/Empenhos_2024/NE_99_43fb2.pdf" TargetMode="External"/><Relationship Id="rId175" Type="http://schemas.openxmlformats.org/officeDocument/2006/relationships/printerSettings" Target="../printerSettings/printerSettings1.bin"/><Relationship Id="rId16" Type="http://schemas.openxmlformats.org/officeDocument/2006/relationships/hyperlink" Target="https://www.mpam.mp.br/images/3%C2%BA_TA_ao_CC_003-2020_-_MP-PGJ_03dbd.pdf" TargetMode="External"/><Relationship Id="rId37" Type="http://schemas.openxmlformats.org/officeDocument/2006/relationships/hyperlink" Target="https://www.mpam.mp.br/images/2%C2%BA_TA_ao_CT_012-2021_-_MP-PGJ_3e59d.pdf" TargetMode="External"/><Relationship Id="rId58" Type="http://schemas.openxmlformats.org/officeDocument/2006/relationships/hyperlink" Target="https://www.mpam.mp.br/images/2_TA_ao_CT_N%C2%BA_035-2021-MP-PGJ_cea87.pdf" TargetMode="External"/><Relationship Id="rId79" Type="http://schemas.openxmlformats.org/officeDocument/2006/relationships/hyperlink" Target="https://www.mpam.mp.br/images/transparencia/Empenhos_2024/NE_20_76cf1.pdf" TargetMode="External"/><Relationship Id="rId102" Type="http://schemas.openxmlformats.org/officeDocument/2006/relationships/hyperlink" Target="https://www.mpam.mp.br/images/transparencia/Empenhos_2024/NE_43_87c9c.pdf" TargetMode="External"/><Relationship Id="rId123" Type="http://schemas.openxmlformats.org/officeDocument/2006/relationships/hyperlink" Target="https://www.mpam.mp.br/images/transparencia/Empenhos_2024/NE_66_8cb93.pdf" TargetMode="External"/><Relationship Id="rId144" Type="http://schemas.openxmlformats.org/officeDocument/2006/relationships/hyperlink" Target="https://www.mpam.mp.br/images/transparencia/Empenhos_2024/NE_89_a27db.pdf" TargetMode="External"/><Relationship Id="rId90" Type="http://schemas.openxmlformats.org/officeDocument/2006/relationships/hyperlink" Target="https://www.mpam.mp.br/images/transparencia/Empenhos_2024/NE_31_08fa0.pdf" TargetMode="External"/><Relationship Id="rId165" Type="http://schemas.openxmlformats.org/officeDocument/2006/relationships/hyperlink" Target="https://www.mpam.mp.br/images/transparencia/Empenhos_2023/NE_1553_62759.pdf" TargetMode="External"/><Relationship Id="rId27" Type="http://schemas.openxmlformats.org/officeDocument/2006/relationships/hyperlink" Target="https://www.mpam.mp.br/images/Contratos/2023/Carta_Contrato/CCT_n%C2%BA_06-MP-PGJ_2a292.pdf" TargetMode="External"/><Relationship Id="rId48" Type="http://schemas.openxmlformats.org/officeDocument/2006/relationships/hyperlink" Target="https://www.mpam.mp.br/images/1%C2%BA_TA_ao_CT_002-2020_-_MP-PGJ_47141.pdf" TargetMode="External"/><Relationship Id="rId69" Type="http://schemas.openxmlformats.org/officeDocument/2006/relationships/hyperlink" Target="https://www.mpam.mp.br/images/transparencia/Empenhos_2024/NE_10_eb222.pdf" TargetMode="External"/><Relationship Id="rId113" Type="http://schemas.openxmlformats.org/officeDocument/2006/relationships/hyperlink" Target="https://www.mpam.mp.br/images/transparencia/Empenhos_2024/NE_56_beaa3.pdf" TargetMode="External"/><Relationship Id="rId134" Type="http://schemas.openxmlformats.org/officeDocument/2006/relationships/hyperlink" Target="https://www.mpam.mp.br/images/transparencia/Empenhos_2024/NE_79_e4140.pdf" TargetMode="External"/><Relationship Id="rId80" Type="http://schemas.openxmlformats.org/officeDocument/2006/relationships/hyperlink" Target="https://www.mpam.mp.br/images/transparencia/Empenhos_2024/NE_21_3b2ff.pdf" TargetMode="External"/><Relationship Id="rId155" Type="http://schemas.openxmlformats.org/officeDocument/2006/relationships/hyperlink" Target="https://www.mpam.mp.br/images/transparencia/Empenhos_2024/NE_100_6a6af.pdf" TargetMode="External"/><Relationship Id="rId176" Type="http://schemas.openxmlformats.org/officeDocument/2006/relationships/drawing" Target="../drawings/drawing1.xml"/><Relationship Id="rId17" Type="http://schemas.openxmlformats.org/officeDocument/2006/relationships/hyperlink" Target="https://www.mpam.mp.br/images/1%C2%BA_TAP_a_CT_n%C2%BA_26-2022_-_MP-PGJ_-_2022.003026_b6177.pdf" TargetMode="External"/><Relationship Id="rId38" Type="http://schemas.openxmlformats.org/officeDocument/2006/relationships/hyperlink" Target="https://www.mpam.mp.br/images/CCT_04-2022_-_MP-PGJ_fcb3e.pdf" TargetMode="External"/><Relationship Id="rId59" Type="http://schemas.openxmlformats.org/officeDocument/2006/relationships/hyperlink" Target="https://www.mpam.mp.br/images/2%C2%BA_TAP_a_CT_n%C2%BA_33-2019_-_MP-PGJ_-_2021.018738_0778e.pdf" TargetMode="External"/><Relationship Id="rId103" Type="http://schemas.openxmlformats.org/officeDocument/2006/relationships/hyperlink" Target="https://www.mpam.mp.br/images/transparencia/Empenhos_2024/NE_44_2b300.pdf" TargetMode="External"/><Relationship Id="rId124" Type="http://schemas.openxmlformats.org/officeDocument/2006/relationships/hyperlink" Target="https://www.mpam.mp.br/images/transparencia/Empenhos_2024/NE_67_e931e.pdf" TargetMode="External"/><Relationship Id="rId70" Type="http://schemas.openxmlformats.org/officeDocument/2006/relationships/hyperlink" Target="https://www.mpam.mp.br/images/transparencia/Empenhos_2024/NE_11_846f1.pdf" TargetMode="External"/><Relationship Id="rId91" Type="http://schemas.openxmlformats.org/officeDocument/2006/relationships/hyperlink" Target="https://www.mpam.mp.br/images/transparencia/Empenhos_2024/NE_32_08dbf.pdf" TargetMode="External"/><Relationship Id="rId145" Type="http://schemas.openxmlformats.org/officeDocument/2006/relationships/hyperlink" Target="https://www.mpam.mp.br/images/transparencia/Empenhos_2024/NE_90_81e4d.pdf" TargetMode="External"/><Relationship Id="rId166" Type="http://schemas.openxmlformats.org/officeDocument/2006/relationships/hyperlink" Target="https://www.mpam.mp.br/images/transparencia/Empenhos_2023/NE_1828_4a5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HY192"/>
  <sheetViews>
    <sheetView tabSelected="1" zoomScale="70" zoomScaleNormal="70" zoomScaleSheetLayoutView="55" workbookViewId="0">
      <selection activeCell="E55" sqref="E55"/>
    </sheetView>
  </sheetViews>
  <sheetFormatPr defaultRowHeight="16.5"/>
  <cols>
    <col min="1" max="1" width="67.75" style="25" customWidth="1"/>
    <col min="2" max="2" width="23.75" style="25" customWidth="1"/>
    <col min="3" max="3" width="112.375" style="46" customWidth="1"/>
    <col min="4" max="4" width="19.75" style="47" customWidth="1"/>
    <col min="5" max="5" width="29.125" style="47" customWidth="1"/>
    <col min="6" max="6" width="22.875" style="47" customWidth="1"/>
    <col min="7" max="7" width="25.5" style="25" customWidth="1"/>
    <col min="8" max="8" width="29.875" style="24" customWidth="1"/>
    <col min="9" max="9" width="30.125" style="25" customWidth="1"/>
    <col min="10" max="10" width="23.625" style="1" customWidth="1"/>
    <col min="11" max="11" width="13.125" style="1" bestFit="1" customWidth="1"/>
    <col min="12" max="12" width="9" style="1"/>
    <col min="13" max="13" width="13.125" style="1" bestFit="1" customWidth="1"/>
    <col min="14" max="16384" width="9" style="1"/>
  </cols>
  <sheetData>
    <row r="1" spans="1:233" ht="18">
      <c r="A1" s="1"/>
      <c r="B1" s="1"/>
      <c r="C1" s="8"/>
      <c r="D1" s="3"/>
      <c r="E1" s="3"/>
      <c r="F1" s="4"/>
      <c r="G1" s="1"/>
      <c r="H1" s="8"/>
      <c r="I1" s="1"/>
    </row>
    <row r="2" spans="1:233" ht="68.25" customHeight="1">
      <c r="A2" s="123" t="s">
        <v>120</v>
      </c>
      <c r="B2" s="123"/>
      <c r="C2" s="123"/>
      <c r="D2" s="123"/>
      <c r="E2" s="123"/>
      <c r="F2" s="123"/>
      <c r="G2" s="123"/>
      <c r="H2" s="123"/>
      <c r="I2" s="123"/>
    </row>
    <row r="3" spans="1:233" ht="27.75" customHeight="1">
      <c r="A3" s="122" t="s">
        <v>0</v>
      </c>
      <c r="B3" s="122"/>
      <c r="C3" s="122"/>
      <c r="D3" s="122"/>
      <c r="E3" s="122"/>
      <c r="F3" s="122"/>
      <c r="G3" s="122"/>
      <c r="H3" s="122"/>
      <c r="I3" s="122"/>
    </row>
    <row r="4" spans="1:233" ht="18">
      <c r="A4" s="1"/>
      <c r="B4" s="1"/>
      <c r="C4" s="2"/>
      <c r="D4" s="3"/>
      <c r="E4" s="3"/>
      <c r="F4" s="4"/>
      <c r="G4" s="1"/>
      <c r="H4" s="8"/>
      <c r="I4" s="1"/>
    </row>
    <row r="5" spans="1:233" ht="23.25">
      <c r="A5" s="124" t="s">
        <v>1</v>
      </c>
      <c r="B5" s="124"/>
      <c r="C5" s="124"/>
      <c r="D5" s="124"/>
      <c r="E5" s="124"/>
      <c r="F5" s="124"/>
      <c r="G5" s="124"/>
      <c r="H5" s="124"/>
      <c r="I5" s="124"/>
    </row>
    <row r="6" spans="1:233" s="7" customFormat="1" ht="33">
      <c r="A6" s="5" t="s">
        <v>2</v>
      </c>
      <c r="B6" s="5" t="s">
        <v>3</v>
      </c>
      <c r="C6" s="5" t="s">
        <v>4</v>
      </c>
      <c r="D6" s="5" t="s">
        <v>5</v>
      </c>
      <c r="E6" s="5" t="s">
        <v>6</v>
      </c>
      <c r="F6" s="6" t="s">
        <v>7</v>
      </c>
      <c r="G6" s="5" t="s">
        <v>8</v>
      </c>
      <c r="H6" s="5" t="s">
        <v>9</v>
      </c>
      <c r="I6" s="5" t="s">
        <v>10</v>
      </c>
    </row>
    <row r="7" spans="1:233" s="109" customFormat="1" ht="105">
      <c r="A7" s="97" t="s">
        <v>91</v>
      </c>
      <c r="B7" s="98">
        <v>4824261000187</v>
      </c>
      <c r="C7" s="96" t="s">
        <v>271</v>
      </c>
      <c r="D7" s="102" t="s">
        <v>19</v>
      </c>
      <c r="E7" s="97" t="s">
        <v>21</v>
      </c>
      <c r="F7" s="112" t="s">
        <v>121</v>
      </c>
      <c r="G7" s="91">
        <v>81000</v>
      </c>
      <c r="H7" s="91">
        <v>0</v>
      </c>
      <c r="I7" s="91">
        <v>0</v>
      </c>
      <c r="J7" s="92"/>
      <c r="K7" s="108"/>
      <c r="L7" s="92"/>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row>
    <row r="8" spans="1:233" s="109" customFormat="1" ht="45">
      <c r="A8" s="97" t="s">
        <v>82</v>
      </c>
      <c r="B8" s="98">
        <v>5828884000190</v>
      </c>
      <c r="C8" s="93" t="s">
        <v>272</v>
      </c>
      <c r="D8" s="102" t="s">
        <v>12</v>
      </c>
      <c r="E8" s="97" t="s">
        <v>22</v>
      </c>
      <c r="F8" s="112" t="s">
        <v>122</v>
      </c>
      <c r="G8" s="91">
        <v>1104360.24</v>
      </c>
      <c r="H8" s="91">
        <v>91704.31</v>
      </c>
      <c r="I8" s="91">
        <v>91704.31</v>
      </c>
      <c r="J8" s="92"/>
      <c r="K8" s="108"/>
      <c r="L8" s="92"/>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row>
    <row r="9" spans="1:233" s="109" customFormat="1" ht="75">
      <c r="A9" s="97" t="s">
        <v>82</v>
      </c>
      <c r="B9" s="98">
        <v>5828884000190</v>
      </c>
      <c r="C9" s="93" t="s">
        <v>273</v>
      </c>
      <c r="D9" s="102" t="s">
        <v>12</v>
      </c>
      <c r="E9" s="97" t="s">
        <v>22</v>
      </c>
      <c r="F9" s="112" t="s">
        <v>123</v>
      </c>
      <c r="G9" s="91">
        <v>51576.480000000003</v>
      </c>
      <c r="H9" s="91">
        <v>0</v>
      </c>
      <c r="I9" s="91">
        <v>0</v>
      </c>
      <c r="J9" s="92"/>
      <c r="K9" s="108"/>
      <c r="L9" s="92"/>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row>
    <row r="10" spans="1:233" s="109" customFormat="1" ht="60">
      <c r="A10" s="97" t="s">
        <v>25</v>
      </c>
      <c r="B10" s="98">
        <v>2341467000120</v>
      </c>
      <c r="C10" s="93" t="s">
        <v>274</v>
      </c>
      <c r="D10" s="102" t="s">
        <v>12</v>
      </c>
      <c r="E10" s="97" t="s">
        <v>13</v>
      </c>
      <c r="F10" s="112" t="s">
        <v>124</v>
      </c>
      <c r="G10" s="91">
        <v>122265.28</v>
      </c>
      <c r="H10" s="91">
        <v>0</v>
      </c>
      <c r="I10" s="91">
        <v>0</v>
      </c>
      <c r="J10" s="92"/>
      <c r="K10" s="108"/>
      <c r="L10" s="92"/>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row>
    <row r="11" spans="1:233" s="109" customFormat="1" ht="45">
      <c r="A11" s="97" t="s">
        <v>25</v>
      </c>
      <c r="B11" s="98">
        <v>2341467000120</v>
      </c>
      <c r="C11" s="93" t="s">
        <v>275</v>
      </c>
      <c r="D11" s="102" t="s">
        <v>12</v>
      </c>
      <c r="E11" s="97" t="s">
        <v>13</v>
      </c>
      <c r="F11" s="112" t="s">
        <v>125</v>
      </c>
      <c r="G11" s="91">
        <v>661022.4</v>
      </c>
      <c r="H11" s="91">
        <v>0</v>
      </c>
      <c r="I11" s="91">
        <v>0</v>
      </c>
      <c r="J11" s="92"/>
      <c r="K11" s="108"/>
      <c r="L11" s="92"/>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row>
    <row r="12" spans="1:233" s="109" customFormat="1" ht="75">
      <c r="A12" s="97" t="s">
        <v>83</v>
      </c>
      <c r="B12" s="98">
        <v>84544469000181</v>
      </c>
      <c r="C12" s="93" t="s">
        <v>276</v>
      </c>
      <c r="D12" s="102" t="s">
        <v>19</v>
      </c>
      <c r="E12" s="97" t="s">
        <v>21</v>
      </c>
      <c r="F12" s="112" t="s">
        <v>126</v>
      </c>
      <c r="G12" s="91">
        <v>24799.88</v>
      </c>
      <c r="H12" s="91">
        <v>0</v>
      </c>
      <c r="I12" s="91">
        <v>0</v>
      </c>
      <c r="J12" s="92"/>
      <c r="K12" s="108"/>
      <c r="L12" s="92"/>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row>
    <row r="13" spans="1:233" s="109" customFormat="1" ht="75">
      <c r="A13" s="97" t="s">
        <v>83</v>
      </c>
      <c r="B13" s="98">
        <v>84544469000181</v>
      </c>
      <c r="C13" s="93" t="s">
        <v>277</v>
      </c>
      <c r="D13" s="102" t="s">
        <v>19</v>
      </c>
      <c r="E13" s="97" t="s">
        <v>21</v>
      </c>
      <c r="F13" s="112" t="s">
        <v>127</v>
      </c>
      <c r="G13" s="91">
        <v>14276.08</v>
      </c>
      <c r="H13" s="91">
        <v>0</v>
      </c>
      <c r="I13" s="91">
        <v>0</v>
      </c>
      <c r="J13" s="92"/>
      <c r="K13" s="108"/>
      <c r="L13" s="92"/>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row>
    <row r="14" spans="1:233" s="109" customFormat="1" ht="75">
      <c r="A14" s="97" t="s">
        <v>25</v>
      </c>
      <c r="B14" s="98">
        <v>2341467000120</v>
      </c>
      <c r="C14" s="93" t="s">
        <v>278</v>
      </c>
      <c r="D14" s="102" t="s">
        <v>12</v>
      </c>
      <c r="E14" s="97" t="s">
        <v>13</v>
      </c>
      <c r="F14" s="112" t="s">
        <v>128</v>
      </c>
      <c r="G14" s="91">
        <v>246134.88</v>
      </c>
      <c r="H14" s="91">
        <v>0</v>
      </c>
      <c r="I14" s="91">
        <v>0</v>
      </c>
      <c r="J14" s="92"/>
      <c r="K14" s="108"/>
      <c r="L14" s="92"/>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row>
    <row r="15" spans="1:233" s="109" customFormat="1" ht="75">
      <c r="A15" s="97" t="s">
        <v>35</v>
      </c>
      <c r="B15" s="98">
        <v>12715889000172</v>
      </c>
      <c r="C15" s="93" t="s">
        <v>279</v>
      </c>
      <c r="D15" s="102" t="s">
        <v>19</v>
      </c>
      <c r="E15" s="97" t="s">
        <v>21</v>
      </c>
      <c r="F15" s="112" t="s">
        <v>129</v>
      </c>
      <c r="G15" s="91">
        <v>28110.46</v>
      </c>
      <c r="H15" s="91">
        <v>0</v>
      </c>
      <c r="I15" s="91">
        <v>0</v>
      </c>
      <c r="J15" s="92"/>
      <c r="K15" s="108"/>
      <c r="L15" s="92"/>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row>
    <row r="16" spans="1:233" s="109" customFormat="1" ht="90">
      <c r="A16" s="97" t="s">
        <v>81</v>
      </c>
      <c r="B16" s="98">
        <v>26722189000110</v>
      </c>
      <c r="C16" s="93" t="s">
        <v>280</v>
      </c>
      <c r="D16" s="102" t="s">
        <v>19</v>
      </c>
      <c r="E16" s="97" t="s">
        <v>21</v>
      </c>
      <c r="F16" s="112" t="s">
        <v>130</v>
      </c>
      <c r="G16" s="91">
        <v>440000</v>
      </c>
      <c r="H16" s="91">
        <v>0</v>
      </c>
      <c r="I16" s="91">
        <v>0</v>
      </c>
      <c r="J16" s="92"/>
      <c r="K16" s="108"/>
      <c r="L16" s="92"/>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row>
    <row r="17" spans="1:233" s="109" customFormat="1" ht="90">
      <c r="A17" s="97" t="s">
        <v>81</v>
      </c>
      <c r="B17" s="98">
        <v>26722189000110</v>
      </c>
      <c r="C17" s="93" t="s">
        <v>281</v>
      </c>
      <c r="D17" s="102" t="s">
        <v>19</v>
      </c>
      <c r="E17" s="97" t="s">
        <v>21</v>
      </c>
      <c r="F17" s="112" t="s">
        <v>131</v>
      </c>
      <c r="G17" s="91">
        <v>247500</v>
      </c>
      <c r="H17" s="91">
        <v>0</v>
      </c>
      <c r="I17" s="91">
        <v>0</v>
      </c>
      <c r="J17" s="92"/>
      <c r="K17" s="108"/>
      <c r="L17" s="92"/>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row>
    <row r="18" spans="1:233" s="109" customFormat="1" ht="75">
      <c r="A18" s="97" t="s">
        <v>23</v>
      </c>
      <c r="B18" s="98">
        <v>84468636000152</v>
      </c>
      <c r="C18" s="93" t="s">
        <v>282</v>
      </c>
      <c r="D18" s="102" t="s">
        <v>12</v>
      </c>
      <c r="E18" s="97" t="s">
        <v>22</v>
      </c>
      <c r="F18" s="112" t="s">
        <v>132</v>
      </c>
      <c r="G18" s="91">
        <v>1079863.55</v>
      </c>
      <c r="H18" s="91">
        <v>120472.28</v>
      </c>
      <c r="I18" s="91">
        <v>120472.28</v>
      </c>
      <c r="J18" s="92"/>
      <c r="K18" s="108"/>
      <c r="L18" s="92"/>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row>
    <row r="19" spans="1:233" s="109" customFormat="1" ht="75">
      <c r="A19" s="97" t="s">
        <v>16</v>
      </c>
      <c r="B19" s="98">
        <v>5610079000196</v>
      </c>
      <c r="C19" s="93" t="s">
        <v>283</v>
      </c>
      <c r="D19" s="102" t="s">
        <v>12</v>
      </c>
      <c r="E19" s="97" t="s">
        <v>13</v>
      </c>
      <c r="F19" s="112" t="s">
        <v>133</v>
      </c>
      <c r="G19" s="91">
        <v>2234.7600000000002</v>
      </c>
      <c r="H19" s="91">
        <v>0</v>
      </c>
      <c r="I19" s="91">
        <v>0</v>
      </c>
      <c r="J19" s="92"/>
      <c r="K19" s="108"/>
      <c r="L19" s="92"/>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row>
    <row r="20" spans="1:233" s="109" customFormat="1" ht="75">
      <c r="A20" s="97" t="s">
        <v>11</v>
      </c>
      <c r="B20" s="98">
        <v>4406195000125</v>
      </c>
      <c r="C20" s="93" t="s">
        <v>284</v>
      </c>
      <c r="D20" s="102" t="s">
        <v>12</v>
      </c>
      <c r="E20" s="97" t="s">
        <v>13</v>
      </c>
      <c r="F20" s="112" t="s">
        <v>134</v>
      </c>
      <c r="G20" s="91">
        <v>18856.8</v>
      </c>
      <c r="H20" s="91">
        <v>0</v>
      </c>
      <c r="I20" s="91">
        <v>0</v>
      </c>
      <c r="J20" s="92"/>
      <c r="K20" s="108"/>
      <c r="L20" s="92"/>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row>
    <row r="21" spans="1:233" s="109" customFormat="1" ht="90">
      <c r="A21" s="97" t="s">
        <v>93</v>
      </c>
      <c r="B21" s="98">
        <v>7273545000110</v>
      </c>
      <c r="C21" s="93" t="s">
        <v>285</v>
      </c>
      <c r="D21" s="102" t="s">
        <v>19</v>
      </c>
      <c r="E21" s="97" t="s">
        <v>22</v>
      </c>
      <c r="F21" s="112" t="s">
        <v>135</v>
      </c>
      <c r="G21" s="91">
        <v>101850</v>
      </c>
      <c r="H21" s="91">
        <v>0</v>
      </c>
      <c r="I21" s="91">
        <v>0</v>
      </c>
      <c r="J21" s="92"/>
      <c r="K21" s="108"/>
      <c r="L21" s="92"/>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row>
    <row r="22" spans="1:233" s="109" customFormat="1" ht="75">
      <c r="A22" s="97" t="s">
        <v>53</v>
      </c>
      <c r="B22" s="98">
        <v>8584308000133</v>
      </c>
      <c r="C22" s="93" t="s">
        <v>286</v>
      </c>
      <c r="D22" s="102" t="s">
        <v>19</v>
      </c>
      <c r="E22" s="97" t="s">
        <v>22</v>
      </c>
      <c r="F22" s="112" t="s">
        <v>136</v>
      </c>
      <c r="G22" s="91">
        <v>5133.33</v>
      </c>
      <c r="H22" s="91">
        <v>0</v>
      </c>
      <c r="I22" s="91">
        <v>0</v>
      </c>
      <c r="J22" s="92"/>
      <c r="K22" s="108"/>
      <c r="L22" s="92"/>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row>
    <row r="23" spans="1:233" s="109" customFormat="1" ht="60">
      <c r="A23" s="97" t="s">
        <v>40</v>
      </c>
      <c r="B23" s="98">
        <v>60501293000112</v>
      </c>
      <c r="C23" s="93" t="s">
        <v>287</v>
      </c>
      <c r="D23" s="102" t="s">
        <v>12</v>
      </c>
      <c r="E23" s="97" t="s">
        <v>13</v>
      </c>
      <c r="F23" s="112" t="s">
        <v>137</v>
      </c>
      <c r="G23" s="91">
        <v>60318.1</v>
      </c>
      <c r="H23" s="91">
        <v>0</v>
      </c>
      <c r="I23" s="91">
        <v>0</v>
      </c>
      <c r="J23" s="92"/>
      <c r="K23" s="108"/>
      <c r="L23" s="92"/>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row>
    <row r="24" spans="1:233" s="109" customFormat="1" ht="90">
      <c r="A24" s="97" t="s">
        <v>37</v>
      </c>
      <c r="B24" s="98">
        <v>11379887000197</v>
      </c>
      <c r="C24" s="93" t="s">
        <v>288</v>
      </c>
      <c r="D24" s="102" t="s">
        <v>19</v>
      </c>
      <c r="E24" s="97" t="s">
        <v>21</v>
      </c>
      <c r="F24" s="112" t="s">
        <v>138</v>
      </c>
      <c r="G24" s="91">
        <v>2287.7600000000002</v>
      </c>
      <c r="H24" s="91">
        <v>0</v>
      </c>
      <c r="I24" s="91">
        <v>0</v>
      </c>
      <c r="J24" s="92"/>
      <c r="K24" s="108"/>
      <c r="L24" s="92"/>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row>
    <row r="25" spans="1:233" s="109" customFormat="1" ht="90">
      <c r="A25" s="97" t="s">
        <v>39</v>
      </c>
      <c r="B25" s="98">
        <v>2037069000115</v>
      </c>
      <c r="C25" s="93" t="s">
        <v>289</v>
      </c>
      <c r="D25" s="102" t="s">
        <v>19</v>
      </c>
      <c r="E25" s="97" t="s">
        <v>21</v>
      </c>
      <c r="F25" s="112" t="s">
        <v>139</v>
      </c>
      <c r="G25" s="91">
        <v>591860.98</v>
      </c>
      <c r="H25" s="91">
        <v>21986.11</v>
      </c>
      <c r="I25" s="91">
        <v>21986.11</v>
      </c>
      <c r="J25" s="92"/>
      <c r="K25" s="108"/>
      <c r="L25" s="92"/>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row>
    <row r="26" spans="1:233" s="109" customFormat="1" ht="90">
      <c r="A26" s="97" t="s">
        <v>41</v>
      </c>
      <c r="B26" s="98">
        <v>6330703272</v>
      </c>
      <c r="C26" s="93" t="s">
        <v>290</v>
      </c>
      <c r="D26" s="102" t="s">
        <v>12</v>
      </c>
      <c r="E26" s="97" t="s">
        <v>22</v>
      </c>
      <c r="F26" s="112" t="s">
        <v>140</v>
      </c>
      <c r="G26" s="91">
        <v>47120.42</v>
      </c>
      <c r="H26" s="91">
        <v>6764.92</v>
      </c>
      <c r="I26" s="91">
        <v>6764.92</v>
      </c>
      <c r="J26" s="92"/>
      <c r="K26" s="108"/>
      <c r="L26" s="92"/>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8"/>
      <c r="GS26" s="108"/>
      <c r="GT26" s="108"/>
      <c r="GU26" s="108"/>
      <c r="GV26" s="108"/>
      <c r="GW26" s="108"/>
      <c r="GX26" s="108"/>
      <c r="GY26" s="108"/>
      <c r="GZ26" s="108"/>
      <c r="HA26" s="108"/>
      <c r="HB26" s="108"/>
      <c r="HC26" s="108"/>
      <c r="HD26" s="108"/>
      <c r="HE26" s="108"/>
      <c r="HF26" s="108"/>
      <c r="HG26" s="108"/>
      <c r="HH26" s="108"/>
      <c r="HI26" s="108"/>
      <c r="HJ26" s="108"/>
      <c r="HK26" s="108"/>
      <c r="HL26" s="108"/>
      <c r="HM26" s="108"/>
      <c r="HN26" s="108"/>
      <c r="HO26" s="108"/>
      <c r="HP26" s="108"/>
      <c r="HQ26" s="108"/>
      <c r="HR26" s="108"/>
      <c r="HS26" s="108"/>
      <c r="HT26" s="108"/>
      <c r="HU26" s="108"/>
      <c r="HV26" s="108"/>
      <c r="HW26" s="108"/>
      <c r="HX26" s="108"/>
      <c r="HY26" s="108"/>
    </row>
    <row r="27" spans="1:233" s="109" customFormat="1" ht="90">
      <c r="A27" s="97" t="s">
        <v>222</v>
      </c>
      <c r="B27" s="98">
        <v>2593165000140</v>
      </c>
      <c r="C27" s="93" t="s">
        <v>291</v>
      </c>
      <c r="D27" s="102" t="s">
        <v>12</v>
      </c>
      <c r="E27" s="97" t="s">
        <v>13</v>
      </c>
      <c r="F27" s="112" t="s">
        <v>141</v>
      </c>
      <c r="G27" s="91">
        <v>426848.26</v>
      </c>
      <c r="H27" s="91">
        <v>0</v>
      </c>
      <c r="I27" s="91">
        <v>0</v>
      </c>
      <c r="J27" s="92"/>
      <c r="K27" s="108"/>
      <c r="L27" s="92"/>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row>
    <row r="28" spans="1:233" s="109" customFormat="1" ht="90">
      <c r="A28" s="97" t="s">
        <v>88</v>
      </c>
      <c r="B28" s="98">
        <v>18876112000176</v>
      </c>
      <c r="C28" s="93" t="s">
        <v>292</v>
      </c>
      <c r="D28" s="102" t="s">
        <v>19</v>
      </c>
      <c r="E28" s="97" t="s">
        <v>21</v>
      </c>
      <c r="F28" s="112" t="s">
        <v>142</v>
      </c>
      <c r="G28" s="91">
        <v>36799.65</v>
      </c>
      <c r="H28" s="91">
        <v>0</v>
      </c>
      <c r="I28" s="91">
        <v>0</v>
      </c>
      <c r="J28" s="92"/>
      <c r="K28" s="108"/>
      <c r="L28" s="92"/>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108"/>
      <c r="GM28" s="108"/>
      <c r="GN28" s="108"/>
      <c r="GO28" s="108"/>
      <c r="GP28" s="108"/>
      <c r="GQ28" s="108"/>
      <c r="GR28" s="108"/>
      <c r="GS28" s="108"/>
      <c r="GT28" s="108"/>
      <c r="GU28" s="108"/>
      <c r="GV28" s="108"/>
      <c r="GW28" s="108"/>
      <c r="GX28" s="108"/>
      <c r="GY28" s="108"/>
      <c r="GZ28" s="108"/>
      <c r="HA28" s="108"/>
      <c r="HB28" s="108"/>
      <c r="HC28" s="108"/>
      <c r="HD28" s="108"/>
      <c r="HE28" s="108"/>
      <c r="HF28" s="108"/>
      <c r="HG28" s="108"/>
      <c r="HH28" s="108"/>
      <c r="HI28" s="108"/>
      <c r="HJ28" s="108"/>
      <c r="HK28" s="108"/>
      <c r="HL28" s="108"/>
      <c r="HM28" s="108"/>
      <c r="HN28" s="108"/>
      <c r="HO28" s="108"/>
      <c r="HP28" s="108"/>
      <c r="HQ28" s="108"/>
      <c r="HR28" s="108"/>
      <c r="HS28" s="108"/>
      <c r="HT28" s="108"/>
      <c r="HU28" s="108"/>
      <c r="HV28" s="108"/>
      <c r="HW28" s="108"/>
      <c r="HX28" s="108"/>
      <c r="HY28" s="108"/>
    </row>
    <row r="29" spans="1:233" s="109" customFormat="1" ht="90">
      <c r="A29" s="97" t="s">
        <v>27</v>
      </c>
      <c r="B29" s="98">
        <v>12891300000197</v>
      </c>
      <c r="C29" s="93" t="s">
        <v>293</v>
      </c>
      <c r="D29" s="102" t="s">
        <v>19</v>
      </c>
      <c r="E29" s="97" t="s">
        <v>21</v>
      </c>
      <c r="F29" s="112" t="s">
        <v>143</v>
      </c>
      <c r="G29" s="91">
        <v>1353178.66</v>
      </c>
      <c r="H29" s="91">
        <v>0</v>
      </c>
      <c r="I29" s="91">
        <v>0</v>
      </c>
      <c r="J29" s="92"/>
      <c r="K29" s="108"/>
      <c r="L29" s="92"/>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row>
    <row r="30" spans="1:233" s="109" customFormat="1" ht="90">
      <c r="A30" s="97" t="s">
        <v>50</v>
      </c>
      <c r="B30" s="98">
        <v>5155244250</v>
      </c>
      <c r="C30" s="93" t="s">
        <v>294</v>
      </c>
      <c r="D30" s="102" t="s">
        <v>12</v>
      </c>
      <c r="E30" s="97" t="s">
        <v>22</v>
      </c>
      <c r="F30" s="112" t="s">
        <v>144</v>
      </c>
      <c r="G30" s="91">
        <v>22800</v>
      </c>
      <c r="H30" s="91">
        <v>1900</v>
      </c>
      <c r="I30" s="91">
        <v>1900</v>
      </c>
      <c r="J30" s="92"/>
      <c r="K30" s="108"/>
      <c r="L30" s="92"/>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row>
    <row r="31" spans="1:233" s="109" customFormat="1" ht="105">
      <c r="A31" s="97" t="s">
        <v>67</v>
      </c>
      <c r="B31" s="98">
        <v>45629331272</v>
      </c>
      <c r="C31" s="93" t="s">
        <v>295</v>
      </c>
      <c r="D31" s="102" t="s">
        <v>12</v>
      </c>
      <c r="E31" s="97" t="s">
        <v>22</v>
      </c>
      <c r="F31" s="112" t="s">
        <v>145</v>
      </c>
      <c r="G31" s="91">
        <v>72000</v>
      </c>
      <c r="H31" s="91">
        <v>5380.17</v>
      </c>
      <c r="I31" s="91">
        <v>5380.17</v>
      </c>
      <c r="J31" s="92"/>
      <c r="K31" s="108"/>
      <c r="L31" s="92"/>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c r="GG31" s="108"/>
      <c r="GH31" s="108"/>
      <c r="GI31" s="108"/>
      <c r="GJ31" s="108"/>
      <c r="GK31" s="108"/>
      <c r="GL31" s="108"/>
      <c r="GM31" s="108"/>
      <c r="GN31" s="108"/>
      <c r="GO31" s="108"/>
      <c r="GP31" s="108"/>
      <c r="GQ31" s="108"/>
      <c r="GR31" s="108"/>
      <c r="GS31" s="108"/>
      <c r="GT31" s="108"/>
      <c r="GU31" s="108"/>
      <c r="GV31" s="108"/>
      <c r="GW31" s="108"/>
      <c r="GX31" s="108"/>
      <c r="GY31" s="108"/>
      <c r="GZ31" s="108"/>
      <c r="HA31" s="108"/>
      <c r="HB31" s="108"/>
      <c r="HC31" s="108"/>
      <c r="HD31" s="108"/>
      <c r="HE31" s="108"/>
      <c r="HF31" s="108"/>
      <c r="HG31" s="108"/>
      <c r="HH31" s="108"/>
      <c r="HI31" s="108"/>
      <c r="HJ31" s="108"/>
      <c r="HK31" s="108"/>
      <c r="HL31" s="108"/>
      <c r="HM31" s="108"/>
      <c r="HN31" s="108"/>
      <c r="HO31" s="108"/>
      <c r="HP31" s="108"/>
      <c r="HQ31" s="108"/>
      <c r="HR31" s="108"/>
      <c r="HS31" s="108"/>
      <c r="HT31" s="108"/>
      <c r="HU31" s="108"/>
      <c r="HV31" s="108"/>
      <c r="HW31" s="108"/>
      <c r="HX31" s="108"/>
      <c r="HY31" s="108"/>
    </row>
    <row r="32" spans="1:233" s="109" customFormat="1" ht="90">
      <c r="A32" s="97" t="s">
        <v>74</v>
      </c>
      <c r="B32" s="98">
        <v>18422603000147</v>
      </c>
      <c r="C32" s="93" t="s">
        <v>296</v>
      </c>
      <c r="D32" s="102" t="s">
        <v>19</v>
      </c>
      <c r="E32" s="97" t="s">
        <v>21</v>
      </c>
      <c r="F32" s="112" t="s">
        <v>146</v>
      </c>
      <c r="G32" s="91">
        <v>15500</v>
      </c>
      <c r="H32" s="91">
        <v>0</v>
      </c>
      <c r="I32" s="91">
        <v>0</v>
      </c>
      <c r="J32" s="92"/>
      <c r="K32" s="108"/>
      <c r="L32" s="92"/>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08"/>
      <c r="GS32" s="108"/>
      <c r="GT32" s="108"/>
      <c r="GU32" s="108"/>
      <c r="GV32" s="108"/>
      <c r="GW32" s="108"/>
      <c r="GX32" s="108"/>
      <c r="GY32" s="108"/>
      <c r="GZ32" s="108"/>
      <c r="HA32" s="108"/>
      <c r="HB32" s="108"/>
      <c r="HC32" s="108"/>
      <c r="HD32" s="108"/>
      <c r="HE32" s="108"/>
      <c r="HF32" s="108"/>
      <c r="HG32" s="108"/>
      <c r="HH32" s="108"/>
      <c r="HI32" s="108"/>
      <c r="HJ32" s="108"/>
      <c r="HK32" s="108"/>
      <c r="HL32" s="108"/>
      <c r="HM32" s="108"/>
      <c r="HN32" s="108"/>
      <c r="HO32" s="108"/>
      <c r="HP32" s="108"/>
      <c r="HQ32" s="108"/>
      <c r="HR32" s="108"/>
      <c r="HS32" s="108"/>
      <c r="HT32" s="108"/>
      <c r="HU32" s="108"/>
      <c r="HV32" s="108"/>
      <c r="HW32" s="108"/>
      <c r="HX32" s="108"/>
      <c r="HY32" s="108"/>
    </row>
    <row r="33" spans="1:233" s="109" customFormat="1" ht="90">
      <c r="A33" s="97" t="s">
        <v>15</v>
      </c>
      <c r="B33" s="98">
        <v>3264927000127</v>
      </c>
      <c r="C33" s="93" t="s">
        <v>297</v>
      </c>
      <c r="D33" s="102" t="s">
        <v>12</v>
      </c>
      <c r="E33" s="97" t="s">
        <v>13</v>
      </c>
      <c r="F33" s="112" t="s">
        <v>147</v>
      </c>
      <c r="G33" s="91">
        <v>61171.32</v>
      </c>
      <c r="H33" s="91">
        <v>0</v>
      </c>
      <c r="I33" s="91">
        <v>0</v>
      </c>
      <c r="J33" s="92"/>
      <c r="K33" s="108"/>
      <c r="L33" s="92"/>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8"/>
      <c r="HB33" s="108"/>
      <c r="HC33" s="108"/>
      <c r="HD33" s="108"/>
      <c r="HE33" s="108"/>
      <c r="HF33" s="108"/>
      <c r="HG33" s="108"/>
      <c r="HH33" s="108"/>
      <c r="HI33" s="108"/>
      <c r="HJ33" s="108"/>
      <c r="HK33" s="108"/>
      <c r="HL33" s="108"/>
      <c r="HM33" s="108"/>
      <c r="HN33" s="108"/>
      <c r="HO33" s="108"/>
      <c r="HP33" s="108"/>
      <c r="HQ33" s="108"/>
      <c r="HR33" s="108"/>
      <c r="HS33" s="108"/>
      <c r="HT33" s="108"/>
      <c r="HU33" s="108"/>
      <c r="HV33" s="108"/>
      <c r="HW33" s="108"/>
      <c r="HX33" s="108"/>
      <c r="HY33" s="108"/>
    </row>
    <row r="34" spans="1:233" s="109" customFormat="1" ht="90">
      <c r="A34" s="97" t="s">
        <v>71</v>
      </c>
      <c r="B34" s="98">
        <v>40746380291</v>
      </c>
      <c r="C34" s="93" t="s">
        <v>298</v>
      </c>
      <c r="D34" s="102" t="s">
        <v>12</v>
      </c>
      <c r="E34" s="97" t="s">
        <v>22</v>
      </c>
      <c r="F34" s="112" t="s">
        <v>148</v>
      </c>
      <c r="G34" s="91">
        <v>6250</v>
      </c>
      <c r="H34" s="91">
        <v>2500</v>
      </c>
      <c r="I34" s="91">
        <v>2500</v>
      </c>
      <c r="J34" s="92"/>
      <c r="K34" s="108"/>
      <c r="L34" s="92"/>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c r="HG34" s="108"/>
      <c r="HH34" s="108"/>
      <c r="HI34" s="108"/>
      <c r="HJ34" s="108"/>
      <c r="HK34" s="108"/>
      <c r="HL34" s="108"/>
      <c r="HM34" s="108"/>
      <c r="HN34" s="108"/>
      <c r="HO34" s="108"/>
      <c r="HP34" s="108"/>
      <c r="HQ34" s="108"/>
      <c r="HR34" s="108"/>
      <c r="HS34" s="108"/>
      <c r="HT34" s="108"/>
      <c r="HU34" s="108"/>
      <c r="HV34" s="108"/>
      <c r="HW34" s="108"/>
      <c r="HX34" s="108"/>
      <c r="HY34" s="108"/>
    </row>
    <row r="35" spans="1:233" s="109" customFormat="1" ht="90">
      <c r="A35" s="97" t="s">
        <v>78</v>
      </c>
      <c r="B35" s="98">
        <v>5926726000173</v>
      </c>
      <c r="C35" s="93" t="s">
        <v>299</v>
      </c>
      <c r="D35" s="102" t="s">
        <v>19</v>
      </c>
      <c r="E35" s="97" t="s">
        <v>21</v>
      </c>
      <c r="F35" s="112" t="s">
        <v>149</v>
      </c>
      <c r="G35" s="91">
        <v>41695.56</v>
      </c>
      <c r="H35" s="91">
        <v>0</v>
      </c>
      <c r="I35" s="91">
        <v>0</v>
      </c>
      <c r="J35" s="92"/>
      <c r="K35" s="108"/>
      <c r="L35" s="92"/>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08"/>
      <c r="HC35" s="108"/>
      <c r="HD35" s="108"/>
      <c r="HE35" s="108"/>
      <c r="HF35" s="108"/>
      <c r="HG35" s="108"/>
      <c r="HH35" s="108"/>
      <c r="HI35" s="108"/>
      <c r="HJ35" s="108"/>
      <c r="HK35" s="108"/>
      <c r="HL35" s="108"/>
      <c r="HM35" s="108"/>
      <c r="HN35" s="108"/>
      <c r="HO35" s="108"/>
      <c r="HP35" s="108"/>
      <c r="HQ35" s="108"/>
      <c r="HR35" s="108"/>
      <c r="HS35" s="108"/>
      <c r="HT35" s="108"/>
      <c r="HU35" s="108"/>
      <c r="HV35" s="108"/>
      <c r="HW35" s="108"/>
      <c r="HX35" s="108"/>
      <c r="HY35" s="108"/>
    </row>
    <row r="36" spans="1:233" s="109" customFormat="1" ht="75">
      <c r="A36" s="97" t="s">
        <v>42</v>
      </c>
      <c r="B36" s="98">
        <v>35486862000150</v>
      </c>
      <c r="C36" s="93" t="s">
        <v>300</v>
      </c>
      <c r="D36" s="102" t="s">
        <v>19</v>
      </c>
      <c r="E36" s="97" t="s">
        <v>21</v>
      </c>
      <c r="F36" s="112" t="s">
        <v>150</v>
      </c>
      <c r="G36" s="91">
        <v>47431.69</v>
      </c>
      <c r="H36" s="91">
        <v>0</v>
      </c>
      <c r="I36" s="91">
        <v>0</v>
      </c>
      <c r="J36" s="92"/>
      <c r="K36" s="108"/>
      <c r="L36" s="92"/>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08"/>
      <c r="HM36" s="108"/>
      <c r="HN36" s="108"/>
      <c r="HO36" s="108"/>
      <c r="HP36" s="108"/>
      <c r="HQ36" s="108"/>
      <c r="HR36" s="108"/>
      <c r="HS36" s="108"/>
      <c r="HT36" s="108"/>
      <c r="HU36" s="108"/>
      <c r="HV36" s="108"/>
      <c r="HW36" s="108"/>
      <c r="HX36" s="108"/>
      <c r="HY36" s="108"/>
    </row>
    <row r="37" spans="1:233" s="109" customFormat="1" ht="75">
      <c r="A37" s="97" t="s">
        <v>76</v>
      </c>
      <c r="B37" s="98">
        <v>7875146000120</v>
      </c>
      <c r="C37" s="103" t="s">
        <v>226</v>
      </c>
      <c r="D37" s="102" t="s">
        <v>19</v>
      </c>
      <c r="E37" s="97" t="s">
        <v>21</v>
      </c>
      <c r="F37" s="112" t="s">
        <v>151</v>
      </c>
      <c r="G37" s="91">
        <v>32490</v>
      </c>
      <c r="H37" s="91">
        <v>0</v>
      </c>
      <c r="I37" s="91">
        <v>0</v>
      </c>
      <c r="J37" s="92"/>
      <c r="K37" s="108"/>
      <c r="L37" s="92"/>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row>
    <row r="38" spans="1:233" s="109" customFormat="1" ht="90">
      <c r="A38" s="97" t="s">
        <v>54</v>
      </c>
      <c r="B38" s="98">
        <v>41037819000100</v>
      </c>
      <c r="C38" s="103" t="s">
        <v>227</v>
      </c>
      <c r="D38" s="102" t="s">
        <v>19</v>
      </c>
      <c r="E38" s="97" t="s">
        <v>22</v>
      </c>
      <c r="F38" s="112" t="s">
        <v>152</v>
      </c>
      <c r="G38" s="91">
        <v>13230</v>
      </c>
      <c r="H38" s="91">
        <v>0</v>
      </c>
      <c r="I38" s="91">
        <v>0</v>
      </c>
      <c r="J38" s="92"/>
      <c r="K38" s="108"/>
      <c r="L38" s="92"/>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08"/>
      <c r="HC38" s="108"/>
      <c r="HD38" s="108"/>
      <c r="HE38" s="108"/>
      <c r="HF38" s="108"/>
      <c r="HG38" s="108"/>
      <c r="HH38" s="108"/>
      <c r="HI38" s="108"/>
      <c r="HJ38" s="108"/>
      <c r="HK38" s="108"/>
      <c r="HL38" s="108"/>
      <c r="HM38" s="108"/>
      <c r="HN38" s="108"/>
      <c r="HO38" s="108"/>
      <c r="HP38" s="108"/>
      <c r="HQ38" s="108"/>
      <c r="HR38" s="108"/>
      <c r="HS38" s="108"/>
      <c r="HT38" s="108"/>
      <c r="HU38" s="108"/>
      <c r="HV38" s="108"/>
      <c r="HW38" s="108"/>
      <c r="HX38" s="108"/>
      <c r="HY38" s="108"/>
    </row>
    <row r="39" spans="1:233" s="109" customFormat="1" ht="60">
      <c r="A39" s="97" t="s">
        <v>223</v>
      </c>
      <c r="B39" s="98">
        <v>49819384000168</v>
      </c>
      <c r="C39" s="103" t="s">
        <v>228</v>
      </c>
      <c r="D39" s="102" t="s">
        <v>19</v>
      </c>
      <c r="E39" s="97" t="s">
        <v>21</v>
      </c>
      <c r="F39" s="112" t="s">
        <v>153</v>
      </c>
      <c r="G39" s="91">
        <v>28237.5</v>
      </c>
      <c r="H39" s="91">
        <v>0</v>
      </c>
      <c r="I39" s="91">
        <v>0</v>
      </c>
      <c r="J39" s="92"/>
      <c r="K39" s="108"/>
      <c r="L39" s="92"/>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row>
    <row r="40" spans="1:233" s="109" customFormat="1" ht="90">
      <c r="A40" s="97" t="s">
        <v>24</v>
      </c>
      <c r="B40" s="98">
        <v>76535764000143</v>
      </c>
      <c r="C40" s="93" t="s">
        <v>301</v>
      </c>
      <c r="D40" s="102" t="s">
        <v>19</v>
      </c>
      <c r="E40" s="97" t="s">
        <v>21</v>
      </c>
      <c r="F40" s="112" t="s">
        <v>154</v>
      </c>
      <c r="G40" s="91">
        <v>37754.720000000001</v>
      </c>
      <c r="H40" s="91">
        <v>0</v>
      </c>
      <c r="I40" s="91">
        <v>0</v>
      </c>
      <c r="J40" s="92"/>
      <c r="K40" s="108"/>
      <c r="L40" s="92"/>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row>
    <row r="41" spans="1:233" s="109" customFormat="1" ht="85.5">
      <c r="A41" s="97" t="s">
        <v>24</v>
      </c>
      <c r="B41" s="98">
        <v>76535764000143</v>
      </c>
      <c r="C41" s="112" t="s">
        <v>302</v>
      </c>
      <c r="D41" s="102" t="s">
        <v>12</v>
      </c>
      <c r="E41" s="97" t="s">
        <v>22</v>
      </c>
      <c r="F41" s="112" t="s">
        <v>155</v>
      </c>
      <c r="G41" s="91">
        <v>158850.70000000001</v>
      </c>
      <c r="H41" s="91">
        <v>0</v>
      </c>
      <c r="I41" s="91">
        <v>0</v>
      </c>
      <c r="J41" s="92"/>
      <c r="K41" s="108"/>
      <c r="L41" s="92"/>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row>
    <row r="42" spans="1:233" s="109" customFormat="1" ht="75">
      <c r="A42" s="97" t="s">
        <v>69</v>
      </c>
      <c r="B42" s="98">
        <v>5340639000130</v>
      </c>
      <c r="C42" s="93" t="s">
        <v>303</v>
      </c>
      <c r="D42" s="102" t="s">
        <v>19</v>
      </c>
      <c r="E42" s="97" t="s">
        <v>21</v>
      </c>
      <c r="F42" s="112" t="s">
        <v>156</v>
      </c>
      <c r="G42" s="91">
        <v>13465.96</v>
      </c>
      <c r="H42" s="91">
        <v>0</v>
      </c>
      <c r="I42" s="91">
        <v>0</v>
      </c>
      <c r="J42" s="92"/>
      <c r="K42" s="108"/>
      <c r="L42" s="92"/>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row>
    <row r="43" spans="1:233" s="109" customFormat="1" ht="75">
      <c r="A43" s="97" t="s">
        <v>69</v>
      </c>
      <c r="B43" s="98">
        <v>5340639000130</v>
      </c>
      <c r="C43" s="93" t="s">
        <v>304</v>
      </c>
      <c r="D43" s="102" t="s">
        <v>19</v>
      </c>
      <c r="E43" s="97" t="s">
        <v>21</v>
      </c>
      <c r="F43" s="112" t="s">
        <v>157</v>
      </c>
      <c r="G43" s="91">
        <v>37243.81</v>
      </c>
      <c r="H43" s="91">
        <v>0</v>
      </c>
      <c r="I43" s="91">
        <v>0</v>
      </c>
      <c r="J43" s="92"/>
      <c r="K43" s="108"/>
      <c r="L43" s="92"/>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row>
    <row r="44" spans="1:233" s="109" customFormat="1" ht="105">
      <c r="A44" s="97" t="s">
        <v>30</v>
      </c>
      <c r="B44" s="98">
        <v>4407920000180</v>
      </c>
      <c r="C44" s="93" t="s">
        <v>305</v>
      </c>
      <c r="D44" s="102" t="s">
        <v>12</v>
      </c>
      <c r="E44" s="97" t="s">
        <v>22</v>
      </c>
      <c r="F44" s="112" t="s">
        <v>158</v>
      </c>
      <c r="G44" s="91">
        <v>27625.35</v>
      </c>
      <c r="H44" s="91">
        <v>0</v>
      </c>
      <c r="I44" s="91">
        <v>0</v>
      </c>
      <c r="J44" s="92"/>
      <c r="K44" s="108"/>
      <c r="L44" s="92"/>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row>
    <row r="45" spans="1:233" s="109" customFormat="1" ht="75">
      <c r="A45" s="97" t="s">
        <v>30</v>
      </c>
      <c r="B45" s="98">
        <v>4407920000180</v>
      </c>
      <c r="C45" s="93" t="s">
        <v>306</v>
      </c>
      <c r="D45" s="102" t="s">
        <v>12</v>
      </c>
      <c r="E45" s="97" t="s">
        <v>22</v>
      </c>
      <c r="F45" s="112" t="s">
        <v>159</v>
      </c>
      <c r="G45" s="91">
        <v>14511.27</v>
      </c>
      <c r="H45" s="91">
        <v>0</v>
      </c>
      <c r="I45" s="91">
        <v>0</v>
      </c>
      <c r="J45" s="92"/>
      <c r="K45" s="108"/>
      <c r="L45" s="92"/>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row>
    <row r="46" spans="1:233" s="109" customFormat="1" ht="90">
      <c r="A46" s="97" t="s">
        <v>30</v>
      </c>
      <c r="B46" s="98">
        <v>4407920000180</v>
      </c>
      <c r="C46" s="93" t="s">
        <v>307</v>
      </c>
      <c r="D46" s="102" t="s">
        <v>12</v>
      </c>
      <c r="E46" s="97" t="s">
        <v>22</v>
      </c>
      <c r="F46" s="112" t="s">
        <v>160</v>
      </c>
      <c r="G46" s="91">
        <v>22358.62</v>
      </c>
      <c r="H46" s="91">
        <v>0</v>
      </c>
      <c r="I46" s="91">
        <v>0</v>
      </c>
      <c r="J46" s="92"/>
      <c r="K46" s="108"/>
      <c r="L46" s="92"/>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row>
    <row r="47" spans="1:233" s="109" customFormat="1" ht="75">
      <c r="A47" s="97" t="s">
        <v>17</v>
      </c>
      <c r="B47" s="98">
        <v>4597340000100</v>
      </c>
      <c r="C47" s="93" t="s">
        <v>308</v>
      </c>
      <c r="D47" s="102" t="s">
        <v>12</v>
      </c>
      <c r="E47" s="97" t="s">
        <v>13</v>
      </c>
      <c r="F47" s="112" t="s">
        <v>161</v>
      </c>
      <c r="G47" s="91">
        <v>2703.36</v>
      </c>
      <c r="H47" s="91">
        <v>0</v>
      </c>
      <c r="I47" s="91">
        <v>0</v>
      </c>
      <c r="J47" s="92"/>
      <c r="K47" s="108"/>
      <c r="L47" s="92"/>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row>
    <row r="48" spans="1:233" s="109" customFormat="1" ht="75">
      <c r="A48" s="97" t="s">
        <v>18</v>
      </c>
      <c r="B48" s="98">
        <v>4320180000140</v>
      </c>
      <c r="C48" s="93" t="s">
        <v>309</v>
      </c>
      <c r="D48" s="102" t="s">
        <v>12</v>
      </c>
      <c r="E48" s="97" t="s">
        <v>13</v>
      </c>
      <c r="F48" s="112" t="s">
        <v>162</v>
      </c>
      <c r="G48" s="91">
        <v>3000</v>
      </c>
      <c r="H48" s="91">
        <v>0</v>
      </c>
      <c r="I48" s="91">
        <v>0</v>
      </c>
      <c r="J48" s="92"/>
      <c r="K48" s="108"/>
      <c r="L48" s="92"/>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row>
    <row r="49" spans="1:233" s="109" customFormat="1" ht="75">
      <c r="A49" s="97" t="s">
        <v>14</v>
      </c>
      <c r="B49" s="98">
        <v>8848656000170</v>
      </c>
      <c r="C49" s="93" t="s">
        <v>310</v>
      </c>
      <c r="D49" s="102" t="s">
        <v>12</v>
      </c>
      <c r="E49" s="97" t="s">
        <v>13</v>
      </c>
      <c r="F49" s="112" t="s">
        <v>163</v>
      </c>
      <c r="G49" s="91">
        <v>182.67</v>
      </c>
      <c r="H49" s="91">
        <v>0</v>
      </c>
      <c r="I49" s="91">
        <v>0</v>
      </c>
      <c r="J49" s="92"/>
      <c r="K49" s="108"/>
      <c r="L49" s="92"/>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c r="GS49" s="108"/>
      <c r="GT49" s="108"/>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c r="HU49" s="108"/>
      <c r="HV49" s="108"/>
      <c r="HW49" s="108"/>
      <c r="HX49" s="108"/>
      <c r="HY49" s="108"/>
    </row>
    <row r="50" spans="1:233" s="109" customFormat="1" ht="105">
      <c r="A50" s="97" t="s">
        <v>80</v>
      </c>
      <c r="B50" s="98">
        <v>4587036000174</v>
      </c>
      <c r="C50" s="93" t="s">
        <v>311</v>
      </c>
      <c r="D50" s="102" t="s">
        <v>12</v>
      </c>
      <c r="E50" s="97" t="s">
        <v>13</v>
      </c>
      <c r="F50" s="112" t="s">
        <v>164</v>
      </c>
      <c r="G50" s="91">
        <v>900</v>
      </c>
      <c r="H50" s="91">
        <v>0</v>
      </c>
      <c r="I50" s="91">
        <v>0</v>
      </c>
      <c r="J50" s="92"/>
      <c r="K50" s="108"/>
      <c r="L50" s="92"/>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row>
    <row r="51" spans="1:233" s="109" customFormat="1" ht="75">
      <c r="A51" s="97" t="s">
        <v>29</v>
      </c>
      <c r="B51" s="98">
        <v>81838018115</v>
      </c>
      <c r="C51" s="93" t="s">
        <v>312</v>
      </c>
      <c r="D51" s="102" t="s">
        <v>12</v>
      </c>
      <c r="E51" s="97" t="s">
        <v>22</v>
      </c>
      <c r="F51" s="112" t="s">
        <v>165</v>
      </c>
      <c r="G51" s="91">
        <v>6987.17</v>
      </c>
      <c r="H51" s="91">
        <v>2967.92</v>
      </c>
      <c r="I51" s="91">
        <v>2967.92</v>
      </c>
      <c r="J51" s="92"/>
      <c r="K51" s="108"/>
      <c r="L51" s="92"/>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row>
    <row r="52" spans="1:233" s="109" customFormat="1" ht="90">
      <c r="A52" s="97" t="s">
        <v>32</v>
      </c>
      <c r="B52" s="98">
        <v>33179565000137</v>
      </c>
      <c r="C52" s="93" t="s">
        <v>313</v>
      </c>
      <c r="D52" s="102" t="s">
        <v>19</v>
      </c>
      <c r="E52" s="97" t="s">
        <v>21</v>
      </c>
      <c r="F52" s="112" t="s">
        <v>166</v>
      </c>
      <c r="G52" s="91">
        <v>201322.67</v>
      </c>
      <c r="H52" s="91">
        <v>0</v>
      </c>
      <c r="I52" s="91">
        <v>0</v>
      </c>
      <c r="J52" s="92"/>
      <c r="K52" s="108"/>
      <c r="L52" s="92"/>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row>
    <row r="53" spans="1:233" s="109" customFormat="1" ht="90">
      <c r="A53" s="97" t="s">
        <v>32</v>
      </c>
      <c r="B53" s="98">
        <v>33179565000137</v>
      </c>
      <c r="C53" s="93" t="s">
        <v>313</v>
      </c>
      <c r="D53" s="102" t="s">
        <v>19</v>
      </c>
      <c r="E53" s="97" t="s">
        <v>21</v>
      </c>
      <c r="F53" s="112" t="s">
        <v>167</v>
      </c>
      <c r="G53" s="91">
        <v>766035.27</v>
      </c>
      <c r="H53" s="91">
        <v>0</v>
      </c>
      <c r="I53" s="91">
        <v>0</v>
      </c>
      <c r="J53" s="92"/>
      <c r="K53" s="108"/>
      <c r="L53" s="92"/>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row>
    <row r="54" spans="1:233" s="109" customFormat="1" ht="75">
      <c r="A54" s="97" t="s">
        <v>32</v>
      </c>
      <c r="B54" s="98">
        <v>33179565000137</v>
      </c>
      <c r="C54" s="93" t="s">
        <v>326</v>
      </c>
      <c r="D54" s="102" t="s">
        <v>19</v>
      </c>
      <c r="E54" s="97" t="s">
        <v>21</v>
      </c>
      <c r="F54" s="112" t="s">
        <v>168</v>
      </c>
      <c r="G54" s="91">
        <v>78437.39</v>
      </c>
      <c r="H54" s="91">
        <v>0</v>
      </c>
      <c r="I54" s="91">
        <v>0</v>
      </c>
      <c r="J54" s="92"/>
      <c r="K54" s="108"/>
      <c r="L54" s="92"/>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row>
    <row r="55" spans="1:233" s="109" customFormat="1" ht="75">
      <c r="A55" s="97" t="s">
        <v>224</v>
      </c>
      <c r="B55" s="98">
        <v>3018149000196</v>
      </c>
      <c r="C55" s="113" t="s">
        <v>314</v>
      </c>
      <c r="D55" s="102" t="s">
        <v>19</v>
      </c>
      <c r="E55" s="97" t="s">
        <v>75</v>
      </c>
      <c r="F55" s="112" t="s">
        <v>169</v>
      </c>
      <c r="G55" s="91">
        <v>1785242.23</v>
      </c>
      <c r="H55" s="91">
        <v>0</v>
      </c>
      <c r="I55" s="91">
        <v>0</v>
      </c>
      <c r="J55" s="92"/>
      <c r="K55" s="108"/>
      <c r="L55" s="92"/>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row>
    <row r="56" spans="1:233" s="109" customFormat="1" ht="75">
      <c r="A56" s="97" t="s">
        <v>32</v>
      </c>
      <c r="B56" s="98">
        <v>33179565000137</v>
      </c>
      <c r="C56" s="93" t="s">
        <v>315</v>
      </c>
      <c r="D56" s="102" t="s">
        <v>19</v>
      </c>
      <c r="E56" s="97" t="s">
        <v>21</v>
      </c>
      <c r="F56" s="112" t="s">
        <v>170</v>
      </c>
      <c r="G56" s="91">
        <v>308411.71000000002</v>
      </c>
      <c r="H56" s="91">
        <v>0</v>
      </c>
      <c r="I56" s="91">
        <v>0</v>
      </c>
      <c r="J56" s="92"/>
      <c r="K56" s="108"/>
      <c r="L56" s="92"/>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108"/>
      <c r="GP56" s="108"/>
      <c r="GQ56" s="108"/>
      <c r="GR56" s="108"/>
      <c r="GS56" s="108"/>
      <c r="GT56" s="108"/>
      <c r="GU56" s="108"/>
      <c r="GV56" s="108"/>
      <c r="GW56" s="108"/>
      <c r="GX56" s="108"/>
      <c r="GY56" s="108"/>
      <c r="GZ56" s="108"/>
      <c r="HA56" s="108"/>
      <c r="HB56" s="108"/>
      <c r="HC56" s="108"/>
      <c r="HD56" s="108"/>
      <c r="HE56" s="108"/>
      <c r="HF56" s="108"/>
      <c r="HG56" s="108"/>
      <c r="HH56" s="108"/>
      <c r="HI56" s="108"/>
      <c r="HJ56" s="108"/>
      <c r="HK56" s="108"/>
      <c r="HL56" s="108"/>
      <c r="HM56" s="108"/>
      <c r="HN56" s="108"/>
      <c r="HO56" s="108"/>
      <c r="HP56" s="108"/>
      <c r="HQ56" s="108"/>
      <c r="HR56" s="108"/>
      <c r="HS56" s="108"/>
      <c r="HT56" s="108"/>
      <c r="HU56" s="108"/>
      <c r="HV56" s="108"/>
      <c r="HW56" s="108"/>
      <c r="HX56" s="108"/>
      <c r="HY56" s="108"/>
    </row>
    <row r="57" spans="1:233" s="109" customFormat="1" ht="120">
      <c r="A57" s="97" t="s">
        <v>61</v>
      </c>
      <c r="B57" s="98">
        <v>1134191000732</v>
      </c>
      <c r="C57" s="93" t="s">
        <v>316</v>
      </c>
      <c r="D57" s="102" t="s">
        <v>19</v>
      </c>
      <c r="E57" s="97" t="s">
        <v>21</v>
      </c>
      <c r="F57" s="112" t="s">
        <v>171</v>
      </c>
      <c r="G57" s="91">
        <v>697488</v>
      </c>
      <c r="H57" s="91">
        <v>0</v>
      </c>
      <c r="I57" s="91">
        <v>0</v>
      </c>
      <c r="J57" s="92"/>
      <c r="K57" s="108"/>
      <c r="L57" s="92"/>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row>
    <row r="58" spans="1:233" s="109" customFormat="1" ht="60">
      <c r="A58" s="97" t="s">
        <v>31</v>
      </c>
      <c r="B58" s="98">
        <v>26605545000115</v>
      </c>
      <c r="C58" s="93" t="s">
        <v>317</v>
      </c>
      <c r="D58" s="102" t="s">
        <v>19</v>
      </c>
      <c r="E58" s="97" t="s">
        <v>21</v>
      </c>
      <c r="F58" s="112" t="s">
        <v>172</v>
      </c>
      <c r="G58" s="91">
        <v>24220</v>
      </c>
      <c r="H58" s="91">
        <v>0</v>
      </c>
      <c r="I58" s="91">
        <v>0</v>
      </c>
      <c r="J58" s="92"/>
      <c r="K58" s="108"/>
      <c r="L58" s="92"/>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row>
    <row r="59" spans="1:233" s="109" customFormat="1" ht="75">
      <c r="A59" s="97" t="s">
        <v>31</v>
      </c>
      <c r="B59" s="98">
        <v>26605545000115</v>
      </c>
      <c r="C59" s="93" t="s">
        <v>318</v>
      </c>
      <c r="D59" s="102" t="s">
        <v>12</v>
      </c>
      <c r="E59" s="97" t="s">
        <v>22</v>
      </c>
      <c r="F59" s="112" t="s">
        <v>173</v>
      </c>
      <c r="G59" s="91">
        <v>144000</v>
      </c>
      <c r="H59" s="91">
        <v>0</v>
      </c>
      <c r="I59" s="91">
        <v>0</v>
      </c>
      <c r="J59" s="92"/>
      <c r="K59" s="108"/>
      <c r="L59" s="92"/>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8"/>
      <c r="HB59" s="108"/>
      <c r="HC59" s="108"/>
      <c r="HD59" s="108"/>
      <c r="HE59" s="108"/>
      <c r="HF59" s="108"/>
      <c r="HG59" s="108"/>
      <c r="HH59" s="108"/>
      <c r="HI59" s="108"/>
      <c r="HJ59" s="108"/>
      <c r="HK59" s="108"/>
      <c r="HL59" s="108"/>
      <c r="HM59" s="108"/>
      <c r="HN59" s="108"/>
      <c r="HO59" s="108"/>
      <c r="HP59" s="108"/>
      <c r="HQ59" s="108"/>
      <c r="HR59" s="108"/>
      <c r="HS59" s="108"/>
      <c r="HT59" s="108"/>
      <c r="HU59" s="108"/>
      <c r="HV59" s="108"/>
      <c r="HW59" s="108"/>
      <c r="HX59" s="108"/>
      <c r="HY59" s="108"/>
    </row>
    <row r="60" spans="1:233" s="109" customFormat="1" ht="75">
      <c r="A60" s="97" t="s">
        <v>31</v>
      </c>
      <c r="B60" s="98">
        <v>26605545000115</v>
      </c>
      <c r="C60" s="93" t="s">
        <v>319</v>
      </c>
      <c r="D60" s="102" t="s">
        <v>12</v>
      </c>
      <c r="E60" s="97" t="s">
        <v>22</v>
      </c>
      <c r="F60" s="112" t="s">
        <v>174</v>
      </c>
      <c r="G60" s="91">
        <v>12600</v>
      </c>
      <c r="H60" s="91">
        <v>0</v>
      </c>
      <c r="I60" s="91">
        <v>0</v>
      </c>
      <c r="J60" s="92"/>
      <c r="K60" s="108"/>
      <c r="L60" s="92"/>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row>
    <row r="61" spans="1:233" s="109" customFormat="1" ht="75">
      <c r="A61" s="97" t="s">
        <v>63</v>
      </c>
      <c r="B61" s="98">
        <v>41815610204</v>
      </c>
      <c r="C61" s="103" t="s">
        <v>229</v>
      </c>
      <c r="D61" s="102" t="s">
        <v>12</v>
      </c>
      <c r="E61" s="97" t="s">
        <v>34</v>
      </c>
      <c r="F61" s="112" t="s">
        <v>175</v>
      </c>
      <c r="G61" s="91">
        <v>289.24</v>
      </c>
      <c r="H61" s="91">
        <v>0</v>
      </c>
      <c r="I61" s="91">
        <v>0</v>
      </c>
      <c r="J61" s="92"/>
      <c r="K61" s="108"/>
      <c r="L61" s="92"/>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row>
    <row r="62" spans="1:233" s="109" customFormat="1" ht="90">
      <c r="A62" s="97" t="s">
        <v>65</v>
      </c>
      <c r="B62" s="98">
        <v>34606483253</v>
      </c>
      <c r="C62" s="103" t="s">
        <v>230</v>
      </c>
      <c r="D62" s="102" t="s">
        <v>12</v>
      </c>
      <c r="E62" s="97" t="s">
        <v>34</v>
      </c>
      <c r="F62" s="112" t="s">
        <v>176</v>
      </c>
      <c r="G62" s="91">
        <v>289.23</v>
      </c>
      <c r="H62" s="91">
        <v>0</v>
      </c>
      <c r="I62" s="91">
        <v>0</v>
      </c>
      <c r="J62" s="92"/>
      <c r="K62" s="108"/>
      <c r="L62" s="92"/>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row>
    <row r="63" spans="1:233" s="109" customFormat="1" ht="90">
      <c r="A63" s="97" t="s">
        <v>66</v>
      </c>
      <c r="B63" s="98">
        <v>43903290220</v>
      </c>
      <c r="C63" s="103" t="s">
        <v>231</v>
      </c>
      <c r="D63" s="102" t="s">
        <v>12</v>
      </c>
      <c r="E63" s="97" t="s">
        <v>34</v>
      </c>
      <c r="F63" s="112" t="s">
        <v>177</v>
      </c>
      <c r="G63" s="91">
        <v>289.23</v>
      </c>
      <c r="H63" s="91">
        <v>0</v>
      </c>
      <c r="I63" s="91">
        <v>0</v>
      </c>
      <c r="J63" s="92"/>
      <c r="K63" s="108"/>
      <c r="L63" s="92"/>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row>
    <row r="64" spans="1:233" s="109" customFormat="1" ht="60">
      <c r="A64" s="97" t="s">
        <v>57</v>
      </c>
      <c r="B64" s="98">
        <v>80546757200</v>
      </c>
      <c r="C64" s="103" t="s">
        <v>232</v>
      </c>
      <c r="D64" s="102" t="s">
        <v>12</v>
      </c>
      <c r="E64" s="97" t="s">
        <v>34</v>
      </c>
      <c r="F64" s="112" t="s">
        <v>178</v>
      </c>
      <c r="G64" s="91">
        <v>867.7</v>
      </c>
      <c r="H64" s="91">
        <v>0</v>
      </c>
      <c r="I64" s="91">
        <v>0</v>
      </c>
      <c r="J64" s="92"/>
      <c r="K64" s="108"/>
      <c r="L64" s="92"/>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row>
    <row r="65" spans="1:233" s="109" customFormat="1" ht="90">
      <c r="A65" s="97" t="s">
        <v>56</v>
      </c>
      <c r="B65" s="98">
        <v>24013285215</v>
      </c>
      <c r="C65" s="103" t="s">
        <v>233</v>
      </c>
      <c r="D65" s="102" t="s">
        <v>12</v>
      </c>
      <c r="E65" s="97" t="s">
        <v>34</v>
      </c>
      <c r="F65" s="112" t="s">
        <v>179</v>
      </c>
      <c r="G65" s="91">
        <v>867.7</v>
      </c>
      <c r="H65" s="91">
        <v>0</v>
      </c>
      <c r="I65" s="91">
        <v>0</v>
      </c>
      <c r="J65" s="92"/>
      <c r="K65" s="108"/>
      <c r="L65" s="92"/>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row>
    <row r="66" spans="1:233" s="109" customFormat="1" ht="90">
      <c r="A66" s="97" t="s">
        <v>64</v>
      </c>
      <c r="B66" s="98">
        <v>7527926287</v>
      </c>
      <c r="C66" s="103" t="s">
        <v>234</v>
      </c>
      <c r="D66" s="102" t="s">
        <v>12</v>
      </c>
      <c r="E66" s="97" t="s">
        <v>34</v>
      </c>
      <c r="F66" s="112" t="s">
        <v>180</v>
      </c>
      <c r="G66" s="91">
        <v>867.7</v>
      </c>
      <c r="H66" s="91">
        <v>0</v>
      </c>
      <c r="I66" s="91">
        <v>0</v>
      </c>
      <c r="J66" s="92"/>
      <c r="K66" s="108"/>
      <c r="L66" s="92"/>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row>
    <row r="67" spans="1:233" s="109" customFormat="1" ht="90">
      <c r="A67" s="97" t="s">
        <v>86</v>
      </c>
      <c r="B67" s="98">
        <v>7896721627</v>
      </c>
      <c r="C67" s="103" t="s">
        <v>235</v>
      </c>
      <c r="D67" s="102" t="s">
        <v>12</v>
      </c>
      <c r="E67" s="97" t="s">
        <v>34</v>
      </c>
      <c r="F67" s="112" t="s">
        <v>181</v>
      </c>
      <c r="G67" s="91">
        <v>867.7</v>
      </c>
      <c r="H67" s="91">
        <v>0</v>
      </c>
      <c r="I67" s="91">
        <v>0</v>
      </c>
      <c r="J67" s="92"/>
      <c r="K67" s="108"/>
      <c r="L67" s="92"/>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row>
    <row r="68" spans="1:233" s="109" customFormat="1" ht="105">
      <c r="A68" s="97" t="s">
        <v>33</v>
      </c>
      <c r="B68" s="98">
        <v>82845322000104</v>
      </c>
      <c r="C68" s="93" t="s">
        <v>320</v>
      </c>
      <c r="D68" s="102" t="s">
        <v>12</v>
      </c>
      <c r="E68" s="97" t="s">
        <v>13</v>
      </c>
      <c r="F68" s="112" t="s">
        <v>182</v>
      </c>
      <c r="G68" s="91">
        <v>2295209.09</v>
      </c>
      <c r="H68" s="91">
        <v>0</v>
      </c>
      <c r="I68" s="91">
        <v>0</v>
      </c>
      <c r="J68" s="92"/>
      <c r="K68" s="108"/>
      <c r="L68" s="92"/>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8"/>
      <c r="HB68" s="108"/>
      <c r="HC68" s="108"/>
      <c r="HD68" s="108"/>
      <c r="HE68" s="108"/>
      <c r="HF68" s="108"/>
      <c r="HG68" s="108"/>
      <c r="HH68" s="108"/>
      <c r="HI68" s="108"/>
      <c r="HJ68" s="108"/>
      <c r="HK68" s="108"/>
      <c r="HL68" s="108"/>
      <c r="HM68" s="108"/>
      <c r="HN68" s="108"/>
      <c r="HO68" s="108"/>
      <c r="HP68" s="108"/>
      <c r="HQ68" s="108"/>
      <c r="HR68" s="108"/>
      <c r="HS68" s="108"/>
      <c r="HT68" s="108"/>
      <c r="HU68" s="108"/>
      <c r="HV68" s="108"/>
      <c r="HW68" s="108"/>
      <c r="HX68" s="108"/>
      <c r="HY68" s="108"/>
    </row>
    <row r="69" spans="1:233" s="109" customFormat="1" ht="105">
      <c r="A69" s="97" t="s">
        <v>33</v>
      </c>
      <c r="B69" s="98">
        <v>82845322000104</v>
      </c>
      <c r="C69" s="93" t="s">
        <v>321</v>
      </c>
      <c r="D69" s="102" t="s">
        <v>12</v>
      </c>
      <c r="E69" s="97" t="s">
        <v>13</v>
      </c>
      <c r="F69" s="112" t="s">
        <v>183</v>
      </c>
      <c r="G69" s="91">
        <v>556717.25</v>
      </c>
      <c r="H69" s="91">
        <v>0</v>
      </c>
      <c r="I69" s="91">
        <v>0</v>
      </c>
      <c r="J69" s="92"/>
      <c r="K69" s="108"/>
      <c r="L69" s="92"/>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8"/>
      <c r="HB69" s="108"/>
      <c r="HC69" s="108"/>
      <c r="HD69" s="108"/>
      <c r="HE69" s="108"/>
      <c r="HF69" s="108"/>
      <c r="HG69" s="108"/>
      <c r="HH69" s="108"/>
      <c r="HI69" s="108"/>
      <c r="HJ69" s="108"/>
      <c r="HK69" s="108"/>
      <c r="HL69" s="108"/>
      <c r="HM69" s="108"/>
      <c r="HN69" s="108"/>
      <c r="HO69" s="108"/>
      <c r="HP69" s="108"/>
      <c r="HQ69" s="108"/>
      <c r="HR69" s="108"/>
      <c r="HS69" s="108"/>
      <c r="HT69" s="108"/>
      <c r="HU69" s="108"/>
      <c r="HV69" s="108"/>
      <c r="HW69" s="108"/>
      <c r="HX69" s="108"/>
      <c r="HY69" s="108"/>
    </row>
    <row r="70" spans="1:233" s="109" customFormat="1" ht="75">
      <c r="A70" s="97" t="s">
        <v>20</v>
      </c>
      <c r="B70" s="98">
        <v>2558157000162</v>
      </c>
      <c r="C70" s="93" t="s">
        <v>322</v>
      </c>
      <c r="D70" s="102" t="s">
        <v>19</v>
      </c>
      <c r="E70" s="97" t="s">
        <v>21</v>
      </c>
      <c r="F70" s="112" t="s">
        <v>184</v>
      </c>
      <c r="G70" s="91">
        <v>123141.38</v>
      </c>
      <c r="H70" s="91">
        <v>0</v>
      </c>
      <c r="I70" s="91">
        <v>0</v>
      </c>
      <c r="J70" s="92"/>
      <c r="K70" s="108"/>
      <c r="L70" s="92"/>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8"/>
      <c r="HB70" s="108"/>
      <c r="HC70" s="108"/>
      <c r="HD70" s="108"/>
      <c r="HE70" s="108"/>
      <c r="HF70" s="108"/>
      <c r="HG70" s="108"/>
      <c r="HH70" s="108"/>
      <c r="HI70" s="108"/>
      <c r="HJ70" s="108"/>
      <c r="HK70" s="108"/>
      <c r="HL70" s="108"/>
      <c r="HM70" s="108"/>
      <c r="HN70" s="108"/>
      <c r="HO70" s="108"/>
      <c r="HP70" s="108"/>
      <c r="HQ70" s="108"/>
      <c r="HR70" s="108"/>
      <c r="HS70" s="108"/>
      <c r="HT70" s="108"/>
      <c r="HU70" s="108"/>
      <c r="HV70" s="108"/>
      <c r="HW70" s="108"/>
      <c r="HX70" s="108"/>
      <c r="HY70" s="108"/>
    </row>
    <row r="71" spans="1:233" s="109" customFormat="1" ht="75">
      <c r="A71" s="97" t="s">
        <v>25</v>
      </c>
      <c r="B71" s="98">
        <v>2341467000120</v>
      </c>
      <c r="C71" s="113" t="s">
        <v>323</v>
      </c>
      <c r="D71" s="102" t="s">
        <v>12</v>
      </c>
      <c r="E71" s="97" t="s">
        <v>22</v>
      </c>
      <c r="F71" s="112" t="s">
        <v>185</v>
      </c>
      <c r="G71" s="91">
        <v>920126.52</v>
      </c>
      <c r="H71" s="91">
        <v>0</v>
      </c>
      <c r="I71" s="91">
        <v>0</v>
      </c>
      <c r="J71" s="92"/>
      <c r="K71" s="108"/>
      <c r="L71" s="92"/>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8"/>
      <c r="HB71" s="108"/>
      <c r="HC71" s="108"/>
      <c r="HD71" s="108"/>
      <c r="HE71" s="108"/>
      <c r="HF71" s="108"/>
      <c r="HG71" s="108"/>
      <c r="HH71" s="108"/>
      <c r="HI71" s="108"/>
      <c r="HJ71" s="108"/>
      <c r="HK71" s="108"/>
      <c r="HL71" s="108"/>
      <c r="HM71" s="108"/>
      <c r="HN71" s="108"/>
      <c r="HO71" s="108"/>
      <c r="HP71" s="108"/>
      <c r="HQ71" s="108"/>
      <c r="HR71" s="108"/>
      <c r="HS71" s="108"/>
      <c r="HT71" s="108"/>
      <c r="HU71" s="108"/>
      <c r="HV71" s="108"/>
      <c r="HW71" s="108"/>
      <c r="HX71" s="108"/>
      <c r="HY71" s="108"/>
    </row>
    <row r="72" spans="1:233" s="109" customFormat="1" ht="60">
      <c r="A72" s="97" t="s">
        <v>28</v>
      </c>
      <c r="B72" s="98">
        <v>604122000197</v>
      </c>
      <c r="C72" s="93" t="s">
        <v>324</v>
      </c>
      <c r="D72" s="102" t="s">
        <v>19</v>
      </c>
      <c r="E72" s="97" t="s">
        <v>21</v>
      </c>
      <c r="F72" s="112" t="s">
        <v>186</v>
      </c>
      <c r="G72" s="91">
        <v>2839014</v>
      </c>
      <c r="H72" s="91">
        <v>0</v>
      </c>
      <c r="I72" s="91">
        <v>0</v>
      </c>
      <c r="J72" s="92"/>
      <c r="K72" s="108"/>
      <c r="L72" s="92"/>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8"/>
      <c r="HB72" s="108"/>
      <c r="HC72" s="108"/>
      <c r="HD72" s="108"/>
      <c r="HE72" s="108"/>
      <c r="HF72" s="108"/>
      <c r="HG72" s="108"/>
      <c r="HH72" s="108"/>
      <c r="HI72" s="108"/>
      <c r="HJ72" s="108"/>
      <c r="HK72" s="108"/>
      <c r="HL72" s="108"/>
      <c r="HM72" s="108"/>
      <c r="HN72" s="108"/>
      <c r="HO72" s="108"/>
      <c r="HP72" s="108"/>
      <c r="HQ72" s="108"/>
      <c r="HR72" s="108"/>
      <c r="HS72" s="108"/>
      <c r="HT72" s="108"/>
      <c r="HU72" s="108"/>
      <c r="HV72" s="108"/>
      <c r="HW72" s="108"/>
      <c r="HX72" s="108"/>
      <c r="HY72" s="108"/>
    </row>
    <row r="73" spans="1:233" s="109" customFormat="1" ht="60">
      <c r="A73" s="97" t="s">
        <v>94</v>
      </c>
      <c r="B73" s="98">
        <v>12039966000111</v>
      </c>
      <c r="C73" s="93" t="s">
        <v>325</v>
      </c>
      <c r="D73" s="102" t="s">
        <v>19</v>
      </c>
      <c r="E73" s="97" t="s">
        <v>21</v>
      </c>
      <c r="F73" s="112" t="s">
        <v>187</v>
      </c>
      <c r="G73" s="91">
        <v>641792</v>
      </c>
      <c r="H73" s="91">
        <v>0</v>
      </c>
      <c r="I73" s="91">
        <v>0</v>
      </c>
      <c r="J73" s="92"/>
      <c r="K73" s="108"/>
      <c r="L73" s="92"/>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row>
    <row r="74" spans="1:233" s="109" customFormat="1" ht="75">
      <c r="A74" s="97" t="s">
        <v>51</v>
      </c>
      <c r="B74" s="98">
        <v>71575952220</v>
      </c>
      <c r="C74" s="103" t="s">
        <v>236</v>
      </c>
      <c r="D74" s="102" t="s">
        <v>12</v>
      </c>
      <c r="E74" s="97" t="s">
        <v>34</v>
      </c>
      <c r="F74" s="112" t="s">
        <v>188</v>
      </c>
      <c r="G74" s="91">
        <v>2603.11</v>
      </c>
      <c r="H74" s="91">
        <v>2603.11</v>
      </c>
      <c r="I74" s="91">
        <v>2603.11</v>
      </c>
      <c r="J74" s="92"/>
      <c r="K74" s="108"/>
      <c r="L74" s="92"/>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8"/>
      <c r="HB74" s="108"/>
      <c r="HC74" s="108"/>
      <c r="HD74" s="108"/>
      <c r="HE74" s="108"/>
      <c r="HF74" s="108"/>
      <c r="HG74" s="108"/>
      <c r="HH74" s="108"/>
      <c r="HI74" s="108"/>
      <c r="HJ74" s="108"/>
      <c r="HK74" s="108"/>
      <c r="HL74" s="108"/>
      <c r="HM74" s="108"/>
      <c r="HN74" s="108"/>
      <c r="HO74" s="108"/>
      <c r="HP74" s="108"/>
      <c r="HQ74" s="108"/>
      <c r="HR74" s="108"/>
      <c r="HS74" s="108"/>
      <c r="HT74" s="108"/>
      <c r="HU74" s="108"/>
      <c r="HV74" s="108"/>
      <c r="HW74" s="108"/>
      <c r="HX74" s="108"/>
      <c r="HY74" s="108"/>
    </row>
    <row r="75" spans="1:233" s="109" customFormat="1" ht="75">
      <c r="A75" s="97" t="s">
        <v>70</v>
      </c>
      <c r="B75" s="98">
        <v>34267336253</v>
      </c>
      <c r="C75" s="103" t="s">
        <v>237</v>
      </c>
      <c r="D75" s="102" t="s">
        <v>12</v>
      </c>
      <c r="E75" s="97" t="s">
        <v>34</v>
      </c>
      <c r="F75" s="112" t="s">
        <v>189</v>
      </c>
      <c r="G75" s="91">
        <v>2603.11</v>
      </c>
      <c r="H75" s="91">
        <v>2603.11</v>
      </c>
      <c r="I75" s="91">
        <v>2603.11</v>
      </c>
      <c r="J75" s="92"/>
      <c r="K75" s="108"/>
      <c r="L75" s="92"/>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8"/>
      <c r="HB75" s="108"/>
      <c r="HC75" s="108"/>
      <c r="HD75" s="108"/>
      <c r="HE75" s="108"/>
      <c r="HF75" s="108"/>
      <c r="HG75" s="108"/>
      <c r="HH75" s="108"/>
      <c r="HI75" s="108"/>
      <c r="HJ75" s="108"/>
      <c r="HK75" s="108"/>
      <c r="HL75" s="108"/>
      <c r="HM75" s="108"/>
      <c r="HN75" s="108"/>
      <c r="HO75" s="108"/>
      <c r="HP75" s="108"/>
      <c r="HQ75" s="108"/>
      <c r="HR75" s="108"/>
      <c r="HS75" s="108"/>
      <c r="HT75" s="108"/>
      <c r="HU75" s="108"/>
      <c r="HV75" s="108"/>
      <c r="HW75" s="108"/>
      <c r="HX75" s="108"/>
      <c r="HY75" s="108"/>
    </row>
    <row r="76" spans="1:233" s="109" customFormat="1" ht="90">
      <c r="A76" s="97" t="s">
        <v>62</v>
      </c>
      <c r="B76" s="98">
        <v>47439394291</v>
      </c>
      <c r="C76" s="103" t="s">
        <v>238</v>
      </c>
      <c r="D76" s="102" t="s">
        <v>12</v>
      </c>
      <c r="E76" s="97" t="s">
        <v>34</v>
      </c>
      <c r="F76" s="112" t="s">
        <v>190</v>
      </c>
      <c r="G76" s="91">
        <v>1446.17</v>
      </c>
      <c r="H76" s="91">
        <v>0</v>
      </c>
      <c r="I76" s="91">
        <v>0</v>
      </c>
      <c r="J76" s="92"/>
      <c r="K76" s="108"/>
      <c r="L76" s="92"/>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row>
    <row r="77" spans="1:233" s="109" customFormat="1" ht="90">
      <c r="A77" s="97" t="s">
        <v>72</v>
      </c>
      <c r="B77" s="98">
        <v>96273119287</v>
      </c>
      <c r="C77" s="103" t="s">
        <v>239</v>
      </c>
      <c r="D77" s="102" t="s">
        <v>12</v>
      </c>
      <c r="E77" s="97" t="s">
        <v>34</v>
      </c>
      <c r="F77" s="112" t="s">
        <v>191</v>
      </c>
      <c r="G77" s="91">
        <v>1446.17</v>
      </c>
      <c r="H77" s="91">
        <v>0</v>
      </c>
      <c r="I77" s="91">
        <v>0</v>
      </c>
      <c r="J77" s="92"/>
      <c r="K77" s="108"/>
      <c r="L77" s="92"/>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c r="EX77" s="108"/>
      <c r="EY77" s="108"/>
      <c r="EZ77" s="108"/>
      <c r="FA77" s="108"/>
      <c r="FB77" s="108"/>
      <c r="FC77" s="108"/>
      <c r="FD77" s="108"/>
      <c r="FE77" s="108"/>
      <c r="FF77" s="108"/>
      <c r="FG77" s="108"/>
      <c r="FH77" s="108"/>
      <c r="FI77" s="108"/>
      <c r="FJ77" s="108"/>
      <c r="FK77" s="108"/>
      <c r="FL77" s="108"/>
      <c r="FM77" s="108"/>
      <c r="FN77" s="108"/>
      <c r="FO77" s="108"/>
      <c r="FP77" s="108"/>
      <c r="FQ77" s="108"/>
      <c r="FR77" s="108"/>
      <c r="FS77" s="108"/>
      <c r="FT77" s="108"/>
      <c r="FU77" s="108"/>
      <c r="FV77" s="108"/>
      <c r="FW77" s="108"/>
      <c r="FX77" s="108"/>
      <c r="FY77" s="108"/>
      <c r="FZ77" s="108"/>
      <c r="GA77" s="108"/>
      <c r="GB77" s="108"/>
      <c r="GC77" s="108"/>
      <c r="GD77" s="108"/>
      <c r="GE77" s="108"/>
      <c r="GF77" s="108"/>
      <c r="GG77" s="108"/>
      <c r="GH77" s="108"/>
      <c r="GI77" s="108"/>
      <c r="GJ77" s="108"/>
      <c r="GK77" s="108"/>
      <c r="GL77" s="108"/>
      <c r="GM77" s="108"/>
      <c r="GN77" s="108"/>
      <c r="GO77" s="108"/>
      <c r="GP77" s="108"/>
      <c r="GQ77" s="108"/>
      <c r="GR77" s="108"/>
      <c r="GS77" s="108"/>
      <c r="GT77" s="108"/>
      <c r="GU77" s="108"/>
      <c r="GV77" s="108"/>
      <c r="GW77" s="108"/>
      <c r="GX77" s="108"/>
      <c r="GY77" s="108"/>
      <c r="GZ77" s="108"/>
      <c r="HA77" s="108"/>
      <c r="HB77" s="108"/>
      <c r="HC77" s="108"/>
      <c r="HD77" s="108"/>
      <c r="HE77" s="108"/>
      <c r="HF77" s="108"/>
      <c r="HG77" s="108"/>
      <c r="HH77" s="108"/>
      <c r="HI77" s="108"/>
      <c r="HJ77" s="108"/>
      <c r="HK77" s="108"/>
      <c r="HL77" s="108"/>
      <c r="HM77" s="108"/>
      <c r="HN77" s="108"/>
      <c r="HO77" s="108"/>
      <c r="HP77" s="108"/>
      <c r="HQ77" s="108"/>
      <c r="HR77" s="108"/>
      <c r="HS77" s="108"/>
      <c r="HT77" s="108"/>
      <c r="HU77" s="108"/>
      <c r="HV77" s="108"/>
      <c r="HW77" s="108"/>
      <c r="HX77" s="108"/>
      <c r="HY77" s="108"/>
    </row>
    <row r="78" spans="1:233" s="109" customFormat="1" ht="90">
      <c r="A78" s="97" t="s">
        <v>52</v>
      </c>
      <c r="B78" s="98">
        <v>33574286287</v>
      </c>
      <c r="C78" s="103" t="s">
        <v>240</v>
      </c>
      <c r="D78" s="102" t="s">
        <v>12</v>
      </c>
      <c r="E78" s="97" t="s">
        <v>34</v>
      </c>
      <c r="F78" s="112" t="s">
        <v>192</v>
      </c>
      <c r="G78" s="91">
        <v>1268.6500000000001</v>
      </c>
      <c r="H78" s="91">
        <v>0</v>
      </c>
      <c r="I78" s="91">
        <v>0</v>
      </c>
      <c r="J78" s="92"/>
      <c r="K78" s="108"/>
      <c r="L78" s="92"/>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row>
    <row r="79" spans="1:233" s="109" customFormat="1" ht="60">
      <c r="A79" s="97" t="s">
        <v>225</v>
      </c>
      <c r="B79" s="98">
        <v>34588157000100</v>
      </c>
      <c r="C79" s="103" t="s">
        <v>241</v>
      </c>
      <c r="D79" s="102" t="s">
        <v>19</v>
      </c>
      <c r="E79" s="97" t="s">
        <v>22</v>
      </c>
      <c r="F79" s="112" t="s">
        <v>193</v>
      </c>
      <c r="G79" s="91">
        <v>15500</v>
      </c>
      <c r="H79" s="91">
        <v>0</v>
      </c>
      <c r="I79" s="91">
        <v>0</v>
      </c>
      <c r="J79" s="92"/>
      <c r="K79" s="108"/>
      <c r="L79" s="92"/>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c r="HR79" s="108"/>
      <c r="HS79" s="108"/>
      <c r="HT79" s="108"/>
      <c r="HU79" s="108"/>
      <c r="HV79" s="108"/>
      <c r="HW79" s="108"/>
      <c r="HX79" s="108"/>
      <c r="HY79" s="108"/>
    </row>
    <row r="80" spans="1:233" s="109" customFormat="1" ht="75">
      <c r="A80" s="97" t="s">
        <v>77</v>
      </c>
      <c r="B80" s="98">
        <v>697295000105</v>
      </c>
      <c r="C80" s="103" t="s">
        <v>242</v>
      </c>
      <c r="D80" s="102" t="s">
        <v>12</v>
      </c>
      <c r="E80" s="97" t="s">
        <v>34</v>
      </c>
      <c r="F80" s="112" t="s">
        <v>194</v>
      </c>
      <c r="G80" s="91">
        <v>82423.240000000005</v>
      </c>
      <c r="H80" s="91">
        <v>0</v>
      </c>
      <c r="I80" s="91">
        <v>0</v>
      </c>
      <c r="J80" s="92"/>
      <c r="K80" s="108"/>
      <c r="L80" s="92"/>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c r="FV80" s="108"/>
      <c r="FW80" s="108"/>
      <c r="FX80" s="108"/>
      <c r="FY80" s="108"/>
      <c r="FZ80" s="108"/>
      <c r="GA80" s="108"/>
      <c r="GB80" s="108"/>
      <c r="GC80" s="108"/>
      <c r="GD80" s="108"/>
      <c r="GE80" s="108"/>
      <c r="GF80" s="108"/>
      <c r="GG80" s="108"/>
      <c r="GH80" s="108"/>
      <c r="GI80" s="108"/>
      <c r="GJ80" s="108"/>
      <c r="GK80" s="108"/>
      <c r="GL80" s="108"/>
      <c r="GM80" s="108"/>
      <c r="GN80" s="108"/>
      <c r="GO80" s="108"/>
      <c r="GP80" s="108"/>
      <c r="GQ80" s="108"/>
      <c r="GR80" s="108"/>
      <c r="GS80" s="108"/>
      <c r="GT80" s="108"/>
      <c r="GU80" s="108"/>
      <c r="GV80" s="108"/>
      <c r="GW80" s="108"/>
      <c r="GX80" s="108"/>
      <c r="GY80" s="108"/>
      <c r="GZ80" s="108"/>
      <c r="HA80" s="108"/>
      <c r="HB80" s="108"/>
      <c r="HC80" s="108"/>
      <c r="HD80" s="108"/>
      <c r="HE80" s="108"/>
      <c r="HF80" s="108"/>
      <c r="HG80" s="108"/>
      <c r="HH80" s="108"/>
      <c r="HI80" s="108"/>
      <c r="HJ80" s="108"/>
      <c r="HK80" s="108"/>
      <c r="HL80" s="108"/>
      <c r="HM80" s="108"/>
      <c r="HN80" s="108"/>
      <c r="HO80" s="108"/>
      <c r="HP80" s="108"/>
      <c r="HQ80" s="108"/>
      <c r="HR80" s="108"/>
      <c r="HS80" s="108"/>
      <c r="HT80" s="108"/>
      <c r="HU80" s="108"/>
      <c r="HV80" s="108"/>
      <c r="HW80" s="108"/>
      <c r="HX80" s="108"/>
      <c r="HY80" s="108"/>
    </row>
    <row r="81" spans="1:233" s="109" customFormat="1" ht="90">
      <c r="A81" s="97" t="s">
        <v>77</v>
      </c>
      <c r="B81" s="98">
        <v>697295000105</v>
      </c>
      <c r="C81" s="103" t="s">
        <v>243</v>
      </c>
      <c r="D81" s="102" t="s">
        <v>12</v>
      </c>
      <c r="E81" s="97" t="s">
        <v>34</v>
      </c>
      <c r="F81" s="112" t="s">
        <v>195</v>
      </c>
      <c r="G81" s="91">
        <v>82423.240000000005</v>
      </c>
      <c r="H81" s="91">
        <v>0</v>
      </c>
      <c r="I81" s="91">
        <v>0</v>
      </c>
      <c r="J81" s="92"/>
      <c r="K81" s="108"/>
      <c r="L81" s="92"/>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c r="HM81" s="108"/>
      <c r="HN81" s="108"/>
      <c r="HO81" s="108"/>
      <c r="HP81" s="108"/>
      <c r="HQ81" s="108"/>
      <c r="HR81" s="108"/>
      <c r="HS81" s="108"/>
      <c r="HT81" s="108"/>
      <c r="HU81" s="108"/>
      <c r="HV81" s="108"/>
      <c r="HW81" s="108"/>
      <c r="HX81" s="108"/>
      <c r="HY81" s="108"/>
    </row>
    <row r="82" spans="1:233" s="109" customFormat="1" ht="75">
      <c r="A82" s="97" t="s">
        <v>77</v>
      </c>
      <c r="B82" s="98">
        <v>697295000105</v>
      </c>
      <c r="C82" s="103" t="s">
        <v>244</v>
      </c>
      <c r="D82" s="102" t="s">
        <v>12</v>
      </c>
      <c r="E82" s="97" t="s">
        <v>34</v>
      </c>
      <c r="F82" s="112" t="s">
        <v>196</v>
      </c>
      <c r="G82" s="91">
        <v>37091.75</v>
      </c>
      <c r="H82" s="91">
        <v>0</v>
      </c>
      <c r="I82" s="91">
        <v>0</v>
      </c>
      <c r="J82" s="92"/>
      <c r="K82" s="108"/>
      <c r="L82" s="92"/>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08"/>
      <c r="EQ82" s="108"/>
      <c r="ER82" s="108"/>
      <c r="ES82" s="108"/>
      <c r="ET82" s="108"/>
      <c r="EU82" s="108"/>
      <c r="EV82" s="108"/>
      <c r="EW82" s="108"/>
      <c r="EX82" s="108"/>
      <c r="EY82" s="108"/>
      <c r="EZ82" s="108"/>
      <c r="FA82" s="108"/>
      <c r="FB82" s="108"/>
      <c r="FC82" s="108"/>
      <c r="FD82" s="108"/>
      <c r="FE82" s="108"/>
      <c r="FF82" s="108"/>
      <c r="FG82" s="108"/>
      <c r="FH82" s="108"/>
      <c r="FI82" s="108"/>
      <c r="FJ82" s="108"/>
      <c r="FK82" s="108"/>
      <c r="FL82" s="108"/>
      <c r="FM82" s="108"/>
      <c r="FN82" s="108"/>
      <c r="FO82" s="108"/>
      <c r="FP82" s="108"/>
      <c r="FQ82" s="108"/>
      <c r="FR82" s="108"/>
      <c r="FS82" s="108"/>
      <c r="FT82" s="108"/>
      <c r="FU82" s="108"/>
      <c r="FV82" s="108"/>
      <c r="FW82" s="108"/>
      <c r="FX82" s="108"/>
      <c r="FY82" s="108"/>
      <c r="FZ82" s="108"/>
      <c r="GA82" s="108"/>
      <c r="GB82" s="108"/>
      <c r="GC82" s="108"/>
      <c r="GD82" s="108"/>
      <c r="GE82" s="108"/>
      <c r="GF82" s="108"/>
      <c r="GG82" s="108"/>
      <c r="GH82" s="108"/>
      <c r="GI82" s="108"/>
      <c r="GJ82" s="108"/>
      <c r="GK82" s="108"/>
      <c r="GL82" s="108"/>
      <c r="GM82" s="108"/>
      <c r="GN82" s="108"/>
      <c r="GO82" s="108"/>
      <c r="GP82" s="108"/>
      <c r="GQ82" s="108"/>
      <c r="GR82" s="108"/>
      <c r="GS82" s="108"/>
      <c r="GT82" s="108"/>
      <c r="GU82" s="108"/>
      <c r="GV82" s="108"/>
      <c r="GW82" s="108"/>
      <c r="GX82" s="108"/>
      <c r="GY82" s="108"/>
      <c r="GZ82" s="108"/>
      <c r="HA82" s="108"/>
      <c r="HB82" s="108"/>
      <c r="HC82" s="108"/>
      <c r="HD82" s="108"/>
      <c r="HE82" s="108"/>
      <c r="HF82" s="108"/>
      <c r="HG82" s="108"/>
      <c r="HH82" s="108"/>
      <c r="HI82" s="108"/>
      <c r="HJ82" s="108"/>
      <c r="HK82" s="108"/>
      <c r="HL82" s="108"/>
      <c r="HM82" s="108"/>
      <c r="HN82" s="108"/>
      <c r="HO82" s="108"/>
      <c r="HP82" s="108"/>
      <c r="HQ82" s="108"/>
      <c r="HR82" s="108"/>
      <c r="HS82" s="108"/>
      <c r="HT82" s="108"/>
      <c r="HU82" s="108"/>
      <c r="HV82" s="108"/>
      <c r="HW82" s="108"/>
      <c r="HX82" s="108"/>
      <c r="HY82" s="108"/>
    </row>
    <row r="83" spans="1:233" s="109" customFormat="1" ht="75">
      <c r="A83" s="97" t="s">
        <v>43</v>
      </c>
      <c r="B83" s="98">
        <v>4312419000130</v>
      </c>
      <c r="C83" s="103" t="s">
        <v>245</v>
      </c>
      <c r="D83" s="102" t="s">
        <v>12</v>
      </c>
      <c r="E83" s="97" t="s">
        <v>34</v>
      </c>
      <c r="F83" s="112" t="s">
        <v>197</v>
      </c>
      <c r="G83" s="91">
        <v>56041.919999999998</v>
      </c>
      <c r="H83" s="91">
        <v>0</v>
      </c>
      <c r="I83" s="91">
        <v>0</v>
      </c>
      <c r="J83" s="92"/>
      <c r="K83" s="108"/>
      <c r="L83" s="92"/>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8"/>
      <c r="ES83" s="108"/>
      <c r="ET83" s="108"/>
      <c r="EU83" s="108"/>
      <c r="EV83" s="108"/>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c r="FV83" s="108"/>
      <c r="FW83" s="108"/>
      <c r="FX83" s="108"/>
      <c r="FY83" s="108"/>
      <c r="FZ83" s="108"/>
      <c r="GA83" s="108"/>
      <c r="GB83" s="108"/>
      <c r="GC83" s="108"/>
      <c r="GD83" s="108"/>
      <c r="GE83" s="108"/>
      <c r="GF83" s="108"/>
      <c r="GG83" s="108"/>
      <c r="GH83" s="108"/>
      <c r="GI83" s="108"/>
      <c r="GJ83" s="108"/>
      <c r="GK83" s="108"/>
      <c r="GL83" s="108"/>
      <c r="GM83" s="108"/>
      <c r="GN83" s="108"/>
      <c r="GO83" s="108"/>
      <c r="GP83" s="108"/>
      <c r="GQ83" s="108"/>
      <c r="GR83" s="108"/>
      <c r="GS83" s="108"/>
      <c r="GT83" s="108"/>
      <c r="GU83" s="108"/>
      <c r="GV83" s="108"/>
      <c r="GW83" s="108"/>
      <c r="GX83" s="108"/>
      <c r="GY83" s="108"/>
      <c r="GZ83" s="108"/>
      <c r="HA83" s="108"/>
      <c r="HB83" s="108"/>
      <c r="HC83" s="108"/>
      <c r="HD83" s="108"/>
      <c r="HE83" s="108"/>
      <c r="HF83" s="108"/>
      <c r="HG83" s="108"/>
      <c r="HH83" s="108"/>
      <c r="HI83" s="108"/>
      <c r="HJ83" s="108"/>
      <c r="HK83" s="108"/>
      <c r="HL83" s="108"/>
      <c r="HM83" s="108"/>
      <c r="HN83" s="108"/>
      <c r="HO83" s="108"/>
      <c r="HP83" s="108"/>
      <c r="HQ83" s="108"/>
      <c r="HR83" s="108"/>
      <c r="HS83" s="108"/>
      <c r="HT83" s="108"/>
      <c r="HU83" s="108"/>
      <c r="HV83" s="108"/>
      <c r="HW83" s="108"/>
      <c r="HX83" s="108"/>
      <c r="HY83" s="108"/>
    </row>
    <row r="84" spans="1:233" s="109" customFormat="1" ht="90">
      <c r="A84" s="97" t="s">
        <v>43</v>
      </c>
      <c r="B84" s="98">
        <v>4312419000130</v>
      </c>
      <c r="C84" s="103" t="s">
        <v>246</v>
      </c>
      <c r="D84" s="102" t="s">
        <v>12</v>
      </c>
      <c r="E84" s="97" t="s">
        <v>34</v>
      </c>
      <c r="F84" s="112" t="s">
        <v>198</v>
      </c>
      <c r="G84" s="91">
        <v>39892.99</v>
      </c>
      <c r="H84" s="91">
        <v>0</v>
      </c>
      <c r="I84" s="91">
        <v>0</v>
      </c>
      <c r="J84" s="92"/>
      <c r="K84" s="108"/>
      <c r="L84" s="92"/>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c r="FV84" s="108"/>
      <c r="FW84" s="108"/>
      <c r="FX84" s="108"/>
      <c r="FY84" s="108"/>
      <c r="FZ84" s="108"/>
      <c r="GA84" s="108"/>
      <c r="GB84" s="108"/>
      <c r="GC84" s="108"/>
      <c r="GD84" s="108"/>
      <c r="GE84" s="108"/>
      <c r="GF84" s="108"/>
      <c r="GG84" s="108"/>
      <c r="GH84" s="108"/>
      <c r="GI84" s="108"/>
      <c r="GJ84" s="108"/>
      <c r="GK84" s="108"/>
      <c r="GL84" s="108"/>
      <c r="GM84" s="108"/>
      <c r="GN84" s="108"/>
      <c r="GO84" s="108"/>
      <c r="GP84" s="108"/>
      <c r="GQ84" s="108"/>
      <c r="GR84" s="108"/>
      <c r="GS84" s="108"/>
      <c r="GT84" s="108"/>
      <c r="GU84" s="108"/>
      <c r="GV84" s="108"/>
      <c r="GW84" s="108"/>
      <c r="GX84" s="108"/>
      <c r="GY84" s="108"/>
      <c r="GZ84" s="108"/>
      <c r="HA84" s="108"/>
      <c r="HB84" s="108"/>
      <c r="HC84" s="108"/>
      <c r="HD84" s="108"/>
      <c r="HE84" s="108"/>
      <c r="HF84" s="108"/>
      <c r="HG84" s="108"/>
      <c r="HH84" s="108"/>
      <c r="HI84" s="108"/>
      <c r="HJ84" s="108"/>
      <c r="HK84" s="108"/>
      <c r="HL84" s="108"/>
      <c r="HM84" s="108"/>
      <c r="HN84" s="108"/>
      <c r="HO84" s="108"/>
      <c r="HP84" s="108"/>
      <c r="HQ84" s="108"/>
      <c r="HR84" s="108"/>
      <c r="HS84" s="108"/>
      <c r="HT84" s="108"/>
      <c r="HU84" s="108"/>
      <c r="HV84" s="108"/>
      <c r="HW84" s="108"/>
      <c r="HX84" s="108"/>
      <c r="HY84" s="108"/>
    </row>
    <row r="85" spans="1:233" s="109" customFormat="1" ht="60">
      <c r="A85" s="97" t="s">
        <v>43</v>
      </c>
      <c r="B85" s="98">
        <v>4312419000130</v>
      </c>
      <c r="C85" s="103" t="s">
        <v>247</v>
      </c>
      <c r="D85" s="102" t="s">
        <v>12</v>
      </c>
      <c r="E85" s="97" t="s">
        <v>34</v>
      </c>
      <c r="F85" s="112" t="s">
        <v>199</v>
      </c>
      <c r="G85" s="91">
        <v>31899.37</v>
      </c>
      <c r="H85" s="91">
        <v>0</v>
      </c>
      <c r="I85" s="91">
        <v>0</v>
      </c>
      <c r="J85" s="92"/>
      <c r="K85" s="108"/>
      <c r="L85" s="92"/>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8"/>
      <c r="HB85" s="108"/>
      <c r="HC85" s="108"/>
      <c r="HD85" s="108"/>
      <c r="HE85" s="108"/>
      <c r="HF85" s="108"/>
      <c r="HG85" s="108"/>
      <c r="HH85" s="108"/>
      <c r="HI85" s="108"/>
      <c r="HJ85" s="108"/>
      <c r="HK85" s="108"/>
      <c r="HL85" s="108"/>
      <c r="HM85" s="108"/>
      <c r="HN85" s="108"/>
      <c r="HO85" s="108"/>
      <c r="HP85" s="108"/>
      <c r="HQ85" s="108"/>
      <c r="HR85" s="108"/>
      <c r="HS85" s="108"/>
      <c r="HT85" s="108"/>
      <c r="HU85" s="108"/>
      <c r="HV85" s="108"/>
      <c r="HW85" s="108"/>
      <c r="HX85" s="108"/>
      <c r="HY85" s="108"/>
    </row>
    <row r="86" spans="1:233" s="109" customFormat="1" ht="90">
      <c r="A86" s="97" t="s">
        <v>43</v>
      </c>
      <c r="B86" s="98">
        <v>4312419000130</v>
      </c>
      <c r="C86" s="103" t="s">
        <v>248</v>
      </c>
      <c r="D86" s="102" t="s">
        <v>12</v>
      </c>
      <c r="E86" s="97" t="s">
        <v>34</v>
      </c>
      <c r="F86" s="112" t="s">
        <v>200</v>
      </c>
      <c r="G86" s="91">
        <v>11433.21</v>
      </c>
      <c r="H86" s="91">
        <v>0</v>
      </c>
      <c r="I86" s="91">
        <v>0</v>
      </c>
      <c r="J86" s="92"/>
      <c r="K86" s="108"/>
      <c r="L86" s="92"/>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108"/>
      <c r="DX86" s="108"/>
      <c r="DY86" s="108"/>
      <c r="DZ86" s="108"/>
      <c r="EA86" s="108"/>
      <c r="EB86" s="108"/>
      <c r="EC86" s="108"/>
      <c r="ED86" s="108"/>
      <c r="EE86" s="108"/>
      <c r="EF86" s="108"/>
      <c r="EG86" s="108"/>
      <c r="EH86" s="108"/>
      <c r="EI86" s="108"/>
      <c r="EJ86" s="108"/>
      <c r="EK86" s="108"/>
      <c r="EL86" s="108"/>
      <c r="EM86" s="108"/>
      <c r="EN86" s="108"/>
      <c r="EO86" s="108"/>
      <c r="EP86" s="108"/>
      <c r="EQ86" s="108"/>
      <c r="ER86" s="108"/>
      <c r="ES86" s="108"/>
      <c r="ET86" s="108"/>
      <c r="EU86" s="108"/>
      <c r="EV86" s="108"/>
      <c r="EW86" s="108"/>
      <c r="EX86" s="108"/>
      <c r="EY86" s="108"/>
      <c r="EZ86" s="108"/>
      <c r="FA86" s="108"/>
      <c r="FB86" s="108"/>
      <c r="FC86" s="108"/>
      <c r="FD86" s="108"/>
      <c r="FE86" s="108"/>
      <c r="FF86" s="108"/>
      <c r="FG86" s="108"/>
      <c r="FH86" s="108"/>
      <c r="FI86" s="108"/>
      <c r="FJ86" s="108"/>
      <c r="FK86" s="108"/>
      <c r="FL86" s="108"/>
      <c r="FM86" s="108"/>
      <c r="FN86" s="108"/>
      <c r="FO86" s="108"/>
      <c r="FP86" s="108"/>
      <c r="FQ86" s="108"/>
      <c r="FR86" s="108"/>
      <c r="FS86" s="108"/>
      <c r="FT86" s="108"/>
      <c r="FU86" s="108"/>
      <c r="FV86" s="108"/>
      <c r="FW86" s="108"/>
      <c r="FX86" s="108"/>
      <c r="FY86" s="108"/>
      <c r="FZ86" s="108"/>
      <c r="GA86" s="108"/>
      <c r="GB86" s="108"/>
      <c r="GC86" s="108"/>
      <c r="GD86" s="108"/>
      <c r="GE86" s="108"/>
      <c r="GF86" s="108"/>
      <c r="GG86" s="108"/>
      <c r="GH86" s="108"/>
      <c r="GI86" s="108"/>
      <c r="GJ86" s="108"/>
      <c r="GK86" s="108"/>
      <c r="GL86" s="108"/>
      <c r="GM86" s="108"/>
      <c r="GN86" s="108"/>
      <c r="GO86" s="108"/>
      <c r="GP86" s="108"/>
      <c r="GQ86" s="108"/>
      <c r="GR86" s="108"/>
      <c r="GS86" s="108"/>
      <c r="GT86" s="108"/>
      <c r="GU86" s="108"/>
      <c r="GV86" s="108"/>
      <c r="GW86" s="108"/>
      <c r="GX86" s="108"/>
      <c r="GY86" s="108"/>
      <c r="GZ86" s="108"/>
      <c r="HA86" s="108"/>
      <c r="HB86" s="108"/>
      <c r="HC86" s="108"/>
      <c r="HD86" s="108"/>
      <c r="HE86" s="108"/>
      <c r="HF86" s="108"/>
      <c r="HG86" s="108"/>
      <c r="HH86" s="108"/>
      <c r="HI86" s="108"/>
      <c r="HJ86" s="108"/>
      <c r="HK86" s="108"/>
      <c r="HL86" s="108"/>
      <c r="HM86" s="108"/>
      <c r="HN86" s="108"/>
      <c r="HO86" s="108"/>
      <c r="HP86" s="108"/>
      <c r="HQ86" s="108"/>
      <c r="HR86" s="108"/>
      <c r="HS86" s="108"/>
      <c r="HT86" s="108"/>
      <c r="HU86" s="108"/>
      <c r="HV86" s="108"/>
      <c r="HW86" s="108"/>
      <c r="HX86" s="108"/>
      <c r="HY86" s="108"/>
    </row>
    <row r="87" spans="1:233" s="109" customFormat="1" ht="135">
      <c r="A87" s="97" t="s">
        <v>45</v>
      </c>
      <c r="B87" s="98">
        <v>4365326000173</v>
      </c>
      <c r="C87" s="103" t="s">
        <v>249</v>
      </c>
      <c r="D87" s="102" t="s">
        <v>12</v>
      </c>
      <c r="E87" s="97" t="s">
        <v>34</v>
      </c>
      <c r="F87" s="112" t="s">
        <v>201</v>
      </c>
      <c r="G87" s="91">
        <v>38876.800000000003</v>
      </c>
      <c r="H87" s="91">
        <v>0</v>
      </c>
      <c r="I87" s="91">
        <v>0</v>
      </c>
      <c r="J87" s="92"/>
      <c r="K87" s="108"/>
      <c r="L87" s="92"/>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c r="FV87" s="108"/>
      <c r="FW87" s="108"/>
      <c r="FX87" s="108"/>
      <c r="FY87" s="108"/>
      <c r="FZ87" s="108"/>
      <c r="GA87" s="108"/>
      <c r="GB87" s="108"/>
      <c r="GC87" s="108"/>
      <c r="GD87" s="108"/>
      <c r="GE87" s="108"/>
      <c r="GF87" s="108"/>
      <c r="GG87" s="108"/>
      <c r="GH87" s="108"/>
      <c r="GI87" s="108"/>
      <c r="GJ87" s="108"/>
      <c r="GK87" s="108"/>
      <c r="GL87" s="108"/>
      <c r="GM87" s="108"/>
      <c r="GN87" s="108"/>
      <c r="GO87" s="108"/>
      <c r="GP87" s="108"/>
      <c r="GQ87" s="108"/>
      <c r="GR87" s="108"/>
      <c r="GS87" s="108"/>
      <c r="GT87" s="108"/>
      <c r="GU87" s="108"/>
      <c r="GV87" s="108"/>
      <c r="GW87" s="108"/>
      <c r="GX87" s="108"/>
      <c r="GY87" s="108"/>
      <c r="GZ87" s="108"/>
      <c r="HA87" s="108"/>
      <c r="HB87" s="108"/>
      <c r="HC87" s="108"/>
      <c r="HD87" s="108"/>
      <c r="HE87" s="108"/>
      <c r="HF87" s="108"/>
      <c r="HG87" s="108"/>
      <c r="HH87" s="108"/>
      <c r="HI87" s="108"/>
      <c r="HJ87" s="108"/>
      <c r="HK87" s="108"/>
      <c r="HL87" s="108"/>
      <c r="HM87" s="108"/>
      <c r="HN87" s="108"/>
      <c r="HO87" s="108"/>
      <c r="HP87" s="108"/>
      <c r="HQ87" s="108"/>
      <c r="HR87" s="108"/>
      <c r="HS87" s="108"/>
      <c r="HT87" s="108"/>
      <c r="HU87" s="108"/>
      <c r="HV87" s="108"/>
      <c r="HW87" s="108"/>
      <c r="HX87" s="108"/>
      <c r="HY87" s="108"/>
    </row>
    <row r="88" spans="1:233" s="109" customFormat="1" ht="60">
      <c r="A88" s="97" t="s">
        <v>47</v>
      </c>
      <c r="B88" s="98">
        <v>4426383000115</v>
      </c>
      <c r="C88" s="103" t="s">
        <v>260</v>
      </c>
      <c r="D88" s="102" t="s">
        <v>12</v>
      </c>
      <c r="E88" s="97" t="s">
        <v>34</v>
      </c>
      <c r="F88" s="112" t="s">
        <v>202</v>
      </c>
      <c r="G88" s="91">
        <v>8218.130000000001</v>
      </c>
      <c r="H88" s="91">
        <v>0</v>
      </c>
      <c r="I88" s="91">
        <v>0</v>
      </c>
      <c r="J88" s="92"/>
      <c r="K88" s="108"/>
      <c r="L88" s="92"/>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c r="FV88" s="108"/>
      <c r="FW88" s="108"/>
      <c r="FX88" s="108"/>
      <c r="FY88" s="108"/>
      <c r="FZ88" s="108"/>
      <c r="GA88" s="108"/>
      <c r="GB88" s="108"/>
      <c r="GC88" s="108"/>
      <c r="GD88" s="108"/>
      <c r="GE88" s="108"/>
      <c r="GF88" s="108"/>
      <c r="GG88" s="108"/>
      <c r="GH88" s="108"/>
      <c r="GI88" s="108"/>
      <c r="GJ88" s="108"/>
      <c r="GK88" s="108"/>
      <c r="GL88" s="108"/>
      <c r="GM88" s="108"/>
      <c r="GN88" s="108"/>
      <c r="GO88" s="108"/>
      <c r="GP88" s="108"/>
      <c r="GQ88" s="108"/>
      <c r="GR88" s="108"/>
      <c r="GS88" s="108"/>
      <c r="GT88" s="108"/>
      <c r="GU88" s="108"/>
      <c r="GV88" s="108"/>
      <c r="GW88" s="108"/>
      <c r="GX88" s="108"/>
      <c r="GY88" s="108"/>
      <c r="GZ88" s="108"/>
      <c r="HA88" s="108"/>
      <c r="HB88" s="108"/>
      <c r="HC88" s="108"/>
      <c r="HD88" s="108"/>
      <c r="HE88" s="108"/>
      <c r="HF88" s="108"/>
      <c r="HG88" s="108"/>
      <c r="HH88" s="108"/>
      <c r="HI88" s="108"/>
      <c r="HJ88" s="108"/>
      <c r="HK88" s="108"/>
      <c r="HL88" s="108"/>
      <c r="HM88" s="108"/>
      <c r="HN88" s="108"/>
      <c r="HO88" s="108"/>
      <c r="HP88" s="108"/>
      <c r="HQ88" s="108"/>
      <c r="HR88" s="108"/>
      <c r="HS88" s="108"/>
      <c r="HT88" s="108"/>
      <c r="HU88" s="108"/>
      <c r="HV88" s="108"/>
      <c r="HW88" s="108"/>
      <c r="HX88" s="108"/>
      <c r="HY88" s="108"/>
    </row>
    <row r="89" spans="1:233" s="109" customFormat="1" ht="60">
      <c r="A89" s="97" t="s">
        <v>47</v>
      </c>
      <c r="B89" s="98">
        <v>4426383000115</v>
      </c>
      <c r="C89" s="103" t="s">
        <v>261</v>
      </c>
      <c r="D89" s="102" t="s">
        <v>12</v>
      </c>
      <c r="E89" s="97" t="s">
        <v>34</v>
      </c>
      <c r="F89" s="112" t="s">
        <v>203</v>
      </c>
      <c r="G89" s="91">
        <v>83320.350000000006</v>
      </c>
      <c r="H89" s="91">
        <v>0</v>
      </c>
      <c r="I89" s="91">
        <v>0</v>
      </c>
      <c r="J89" s="92"/>
      <c r="K89" s="108"/>
      <c r="L89" s="92"/>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108"/>
      <c r="FE89" s="108"/>
      <c r="FF89" s="108"/>
      <c r="FG89" s="108"/>
      <c r="FH89" s="108"/>
      <c r="FI89" s="108"/>
      <c r="FJ89" s="108"/>
      <c r="FK89" s="108"/>
      <c r="FL89" s="108"/>
      <c r="FM89" s="108"/>
      <c r="FN89" s="108"/>
      <c r="FO89" s="108"/>
      <c r="FP89" s="108"/>
      <c r="FQ89" s="108"/>
      <c r="FR89" s="108"/>
      <c r="FS89" s="108"/>
      <c r="FT89" s="108"/>
      <c r="FU89" s="108"/>
      <c r="FV89" s="108"/>
      <c r="FW89" s="108"/>
      <c r="FX89" s="108"/>
      <c r="FY89" s="108"/>
      <c r="FZ89" s="108"/>
      <c r="GA89" s="108"/>
      <c r="GB89" s="108"/>
      <c r="GC89" s="108"/>
      <c r="GD89" s="108"/>
      <c r="GE89" s="108"/>
      <c r="GF89" s="108"/>
      <c r="GG89" s="108"/>
      <c r="GH89" s="108"/>
      <c r="GI89" s="108"/>
      <c r="GJ89" s="108"/>
      <c r="GK89" s="108"/>
      <c r="GL89" s="108"/>
      <c r="GM89" s="108"/>
      <c r="GN89" s="108"/>
      <c r="GO89" s="108"/>
      <c r="GP89" s="108"/>
      <c r="GQ89" s="108"/>
      <c r="GR89" s="108"/>
      <c r="GS89" s="108"/>
      <c r="GT89" s="108"/>
      <c r="GU89" s="108"/>
      <c r="GV89" s="108"/>
      <c r="GW89" s="108"/>
      <c r="GX89" s="108"/>
      <c r="GY89" s="108"/>
      <c r="GZ89" s="108"/>
      <c r="HA89" s="108"/>
      <c r="HB89" s="108"/>
      <c r="HC89" s="108"/>
      <c r="HD89" s="108"/>
      <c r="HE89" s="108"/>
      <c r="HF89" s="108"/>
      <c r="HG89" s="108"/>
      <c r="HH89" s="108"/>
      <c r="HI89" s="108"/>
      <c r="HJ89" s="108"/>
      <c r="HK89" s="108"/>
      <c r="HL89" s="108"/>
      <c r="HM89" s="108"/>
      <c r="HN89" s="108"/>
      <c r="HO89" s="108"/>
      <c r="HP89" s="108"/>
      <c r="HQ89" s="108"/>
      <c r="HR89" s="108"/>
      <c r="HS89" s="108"/>
      <c r="HT89" s="108"/>
      <c r="HU89" s="108"/>
      <c r="HV89" s="108"/>
      <c r="HW89" s="108"/>
      <c r="HX89" s="108"/>
      <c r="HY89" s="108"/>
    </row>
    <row r="90" spans="1:233" s="109" customFormat="1" ht="45">
      <c r="A90" s="97" t="s">
        <v>46</v>
      </c>
      <c r="B90" s="98">
        <v>4647079000106</v>
      </c>
      <c r="C90" s="103" t="s">
        <v>262</v>
      </c>
      <c r="D90" s="102" t="s">
        <v>12</v>
      </c>
      <c r="E90" s="97" t="s">
        <v>34</v>
      </c>
      <c r="F90" s="112" t="s">
        <v>204</v>
      </c>
      <c r="G90" s="91">
        <v>8034.77</v>
      </c>
      <c r="H90" s="91">
        <v>0</v>
      </c>
      <c r="I90" s="91">
        <v>0</v>
      </c>
      <c r="J90" s="92"/>
      <c r="K90" s="108"/>
      <c r="L90" s="92"/>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8"/>
      <c r="HB90" s="108"/>
      <c r="HC90" s="108"/>
      <c r="HD90" s="108"/>
      <c r="HE90" s="108"/>
      <c r="HF90" s="108"/>
      <c r="HG90" s="108"/>
      <c r="HH90" s="108"/>
      <c r="HI90" s="108"/>
      <c r="HJ90" s="108"/>
      <c r="HK90" s="108"/>
      <c r="HL90" s="108"/>
      <c r="HM90" s="108"/>
      <c r="HN90" s="108"/>
      <c r="HO90" s="108"/>
      <c r="HP90" s="108"/>
      <c r="HQ90" s="108"/>
      <c r="HR90" s="108"/>
      <c r="HS90" s="108"/>
      <c r="HT90" s="108"/>
      <c r="HU90" s="108"/>
      <c r="HV90" s="108"/>
      <c r="HW90" s="108"/>
      <c r="HX90" s="108"/>
      <c r="HY90" s="108"/>
    </row>
    <row r="91" spans="1:233" s="109" customFormat="1" ht="45">
      <c r="A91" s="97" t="s">
        <v>44</v>
      </c>
      <c r="B91" s="98">
        <v>63678320000115</v>
      </c>
      <c r="C91" s="103" t="s">
        <v>263</v>
      </c>
      <c r="D91" s="102" t="s">
        <v>12</v>
      </c>
      <c r="E91" s="97" t="s">
        <v>34</v>
      </c>
      <c r="F91" s="112" t="s">
        <v>205</v>
      </c>
      <c r="G91" s="91">
        <v>20698.13</v>
      </c>
      <c r="H91" s="91">
        <v>0</v>
      </c>
      <c r="I91" s="91">
        <v>0</v>
      </c>
      <c r="J91" s="92"/>
      <c r="K91" s="108"/>
      <c r="L91" s="92"/>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c r="FV91" s="108"/>
      <c r="FW91" s="108"/>
      <c r="FX91" s="108"/>
      <c r="FY91" s="108"/>
      <c r="FZ91" s="108"/>
      <c r="GA91" s="108"/>
      <c r="GB91" s="108"/>
      <c r="GC91" s="108"/>
      <c r="GD91" s="108"/>
      <c r="GE91" s="108"/>
      <c r="GF91" s="108"/>
      <c r="GG91" s="108"/>
      <c r="GH91" s="108"/>
      <c r="GI91" s="108"/>
      <c r="GJ91" s="108"/>
      <c r="GK91" s="108"/>
      <c r="GL91" s="108"/>
      <c r="GM91" s="108"/>
      <c r="GN91" s="108"/>
      <c r="GO91" s="108"/>
      <c r="GP91" s="108"/>
      <c r="GQ91" s="108"/>
      <c r="GR91" s="108"/>
      <c r="GS91" s="108"/>
      <c r="GT91" s="108"/>
      <c r="GU91" s="108"/>
      <c r="GV91" s="108"/>
      <c r="GW91" s="108"/>
      <c r="GX91" s="108"/>
      <c r="GY91" s="108"/>
      <c r="GZ91" s="108"/>
      <c r="HA91" s="108"/>
      <c r="HB91" s="108"/>
      <c r="HC91" s="108"/>
      <c r="HD91" s="108"/>
      <c r="HE91" s="108"/>
      <c r="HF91" s="108"/>
      <c r="HG91" s="108"/>
      <c r="HH91" s="108"/>
      <c r="HI91" s="108"/>
      <c r="HJ91" s="108"/>
      <c r="HK91" s="108"/>
      <c r="HL91" s="108"/>
      <c r="HM91" s="108"/>
      <c r="HN91" s="108"/>
      <c r="HO91" s="108"/>
      <c r="HP91" s="108"/>
      <c r="HQ91" s="108"/>
      <c r="HR91" s="108"/>
      <c r="HS91" s="108"/>
      <c r="HT91" s="108"/>
      <c r="HU91" s="108"/>
      <c r="HV91" s="108"/>
      <c r="HW91" s="108"/>
      <c r="HX91" s="108"/>
      <c r="HY91" s="108"/>
    </row>
    <row r="92" spans="1:233" s="109" customFormat="1" ht="60">
      <c r="A92" s="97" t="s">
        <v>87</v>
      </c>
      <c r="B92" s="98">
        <v>84664796000177</v>
      </c>
      <c r="C92" s="103" t="s">
        <v>264</v>
      </c>
      <c r="D92" s="102" t="s">
        <v>12</v>
      </c>
      <c r="E92" s="97" t="s">
        <v>34</v>
      </c>
      <c r="F92" s="112" t="s">
        <v>206</v>
      </c>
      <c r="G92" s="91">
        <v>25903.5</v>
      </c>
      <c r="H92" s="91">
        <v>0</v>
      </c>
      <c r="I92" s="91">
        <v>0</v>
      </c>
      <c r="J92" s="92"/>
      <c r="K92" s="108"/>
      <c r="L92" s="92"/>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c r="FV92" s="108"/>
      <c r="FW92" s="108"/>
      <c r="FX92" s="108"/>
      <c r="FY92" s="108"/>
      <c r="FZ92" s="108"/>
      <c r="GA92" s="108"/>
      <c r="GB92" s="108"/>
      <c r="GC92" s="108"/>
      <c r="GD92" s="108"/>
      <c r="GE92" s="108"/>
      <c r="GF92" s="108"/>
      <c r="GG92" s="108"/>
      <c r="GH92" s="108"/>
      <c r="GI92" s="108"/>
      <c r="GJ92" s="108"/>
      <c r="GK92" s="108"/>
      <c r="GL92" s="108"/>
      <c r="GM92" s="108"/>
      <c r="GN92" s="108"/>
      <c r="GO92" s="108"/>
      <c r="GP92" s="108"/>
      <c r="GQ92" s="108"/>
      <c r="GR92" s="108"/>
      <c r="GS92" s="108"/>
      <c r="GT92" s="108"/>
      <c r="GU92" s="108"/>
      <c r="GV92" s="108"/>
      <c r="GW92" s="108"/>
      <c r="GX92" s="108"/>
      <c r="GY92" s="108"/>
      <c r="GZ92" s="108"/>
      <c r="HA92" s="108"/>
      <c r="HB92" s="108"/>
      <c r="HC92" s="108"/>
      <c r="HD92" s="108"/>
      <c r="HE92" s="108"/>
      <c r="HF92" s="108"/>
      <c r="HG92" s="108"/>
      <c r="HH92" s="108"/>
      <c r="HI92" s="108"/>
      <c r="HJ92" s="108"/>
      <c r="HK92" s="108"/>
      <c r="HL92" s="108"/>
      <c r="HM92" s="108"/>
      <c r="HN92" s="108"/>
      <c r="HO92" s="108"/>
      <c r="HP92" s="108"/>
      <c r="HQ92" s="108"/>
      <c r="HR92" s="108"/>
      <c r="HS92" s="108"/>
      <c r="HT92" s="108"/>
      <c r="HU92" s="108"/>
      <c r="HV92" s="108"/>
      <c r="HW92" s="108"/>
      <c r="HX92" s="108"/>
      <c r="HY92" s="108"/>
    </row>
    <row r="93" spans="1:233" s="109" customFormat="1" ht="75">
      <c r="A93" s="97" t="s">
        <v>38</v>
      </c>
      <c r="B93" s="98">
        <v>27985750000116</v>
      </c>
      <c r="C93" s="93" t="s">
        <v>327</v>
      </c>
      <c r="D93" s="102" t="s">
        <v>19</v>
      </c>
      <c r="E93" s="97" t="s">
        <v>21</v>
      </c>
      <c r="F93" s="112" t="s">
        <v>207</v>
      </c>
      <c r="G93" s="91">
        <v>26539.24</v>
      </c>
      <c r="H93" s="91">
        <v>0</v>
      </c>
      <c r="I93" s="91">
        <v>0</v>
      </c>
      <c r="J93" s="92"/>
      <c r="K93" s="108"/>
      <c r="L93" s="92"/>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c r="HR93" s="108"/>
      <c r="HS93" s="108"/>
      <c r="HT93" s="108"/>
      <c r="HU93" s="108"/>
      <c r="HV93" s="108"/>
      <c r="HW93" s="108"/>
      <c r="HX93" s="108"/>
      <c r="HY93" s="108"/>
    </row>
    <row r="94" spans="1:233" s="109" customFormat="1" ht="90">
      <c r="A94" s="97" t="s">
        <v>55</v>
      </c>
      <c r="B94" s="98">
        <v>4301769000109</v>
      </c>
      <c r="C94" s="93" t="s">
        <v>328</v>
      </c>
      <c r="D94" s="102" t="s">
        <v>12</v>
      </c>
      <c r="E94" s="97" t="s">
        <v>34</v>
      </c>
      <c r="F94" s="112" t="s">
        <v>208</v>
      </c>
      <c r="G94" s="91">
        <v>86461.56</v>
      </c>
      <c r="H94" s="91">
        <v>0</v>
      </c>
      <c r="I94" s="91">
        <v>0</v>
      </c>
      <c r="J94" s="92"/>
      <c r="K94" s="108"/>
      <c r="L94" s="92"/>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8"/>
      <c r="HB94" s="108"/>
      <c r="HC94" s="108"/>
      <c r="HD94" s="108"/>
      <c r="HE94" s="108"/>
      <c r="HF94" s="108"/>
      <c r="HG94" s="108"/>
      <c r="HH94" s="108"/>
      <c r="HI94" s="108"/>
      <c r="HJ94" s="108"/>
      <c r="HK94" s="108"/>
      <c r="HL94" s="108"/>
      <c r="HM94" s="108"/>
      <c r="HN94" s="108"/>
      <c r="HO94" s="108"/>
      <c r="HP94" s="108"/>
      <c r="HQ94" s="108"/>
      <c r="HR94" s="108"/>
      <c r="HS94" s="108"/>
      <c r="HT94" s="108"/>
      <c r="HU94" s="108"/>
      <c r="HV94" s="108"/>
      <c r="HW94" s="108"/>
      <c r="HX94" s="108"/>
      <c r="HY94" s="108"/>
    </row>
    <row r="95" spans="1:233" s="109" customFormat="1" ht="75">
      <c r="A95" s="97" t="s">
        <v>36</v>
      </c>
      <c r="B95" s="98">
        <v>34028316000103</v>
      </c>
      <c r="C95" s="93" t="s">
        <v>329</v>
      </c>
      <c r="D95" s="102" t="s">
        <v>12</v>
      </c>
      <c r="E95" s="97" t="s">
        <v>22</v>
      </c>
      <c r="F95" s="112" t="s">
        <v>209</v>
      </c>
      <c r="G95" s="91">
        <v>121635.2</v>
      </c>
      <c r="H95" s="91">
        <v>0</v>
      </c>
      <c r="I95" s="91">
        <v>0</v>
      </c>
      <c r="J95" s="92"/>
      <c r="K95" s="108"/>
      <c r="L95" s="92"/>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c r="FV95" s="108"/>
      <c r="FW95" s="108"/>
      <c r="FX95" s="108"/>
      <c r="FY95" s="108"/>
      <c r="FZ95" s="108"/>
      <c r="GA95" s="108"/>
      <c r="GB95" s="108"/>
      <c r="GC95" s="108"/>
      <c r="GD95" s="108"/>
      <c r="GE95" s="108"/>
      <c r="GF95" s="108"/>
      <c r="GG95" s="108"/>
      <c r="GH95" s="108"/>
      <c r="GI95" s="108"/>
      <c r="GJ95" s="108"/>
      <c r="GK95" s="108"/>
      <c r="GL95" s="108"/>
      <c r="GM95" s="108"/>
      <c r="GN95" s="108"/>
      <c r="GO95" s="108"/>
      <c r="GP95" s="108"/>
      <c r="GQ95" s="108"/>
      <c r="GR95" s="108"/>
      <c r="GS95" s="108"/>
      <c r="GT95" s="108"/>
      <c r="GU95" s="108"/>
      <c r="GV95" s="108"/>
      <c r="GW95" s="108"/>
      <c r="GX95" s="108"/>
      <c r="GY95" s="108"/>
      <c r="GZ95" s="108"/>
      <c r="HA95" s="108"/>
      <c r="HB95" s="108"/>
      <c r="HC95" s="108"/>
      <c r="HD95" s="108"/>
      <c r="HE95" s="108"/>
      <c r="HF95" s="108"/>
      <c r="HG95" s="108"/>
      <c r="HH95" s="108"/>
      <c r="HI95" s="108"/>
      <c r="HJ95" s="108"/>
      <c r="HK95" s="108"/>
      <c r="HL95" s="108"/>
      <c r="HM95" s="108"/>
      <c r="HN95" s="108"/>
      <c r="HO95" s="108"/>
      <c r="HP95" s="108"/>
      <c r="HQ95" s="108"/>
      <c r="HR95" s="108"/>
      <c r="HS95" s="108"/>
      <c r="HT95" s="108"/>
      <c r="HU95" s="108"/>
      <c r="HV95" s="108"/>
      <c r="HW95" s="108"/>
      <c r="HX95" s="108"/>
      <c r="HY95" s="108"/>
    </row>
    <row r="96" spans="1:233" s="109" customFormat="1" ht="60">
      <c r="A96" s="97" t="s">
        <v>26</v>
      </c>
      <c r="B96" s="98">
        <v>3146650215</v>
      </c>
      <c r="C96" s="93" t="s">
        <v>330</v>
      </c>
      <c r="D96" s="102" t="s">
        <v>12</v>
      </c>
      <c r="E96" s="97" t="s">
        <v>22</v>
      </c>
      <c r="F96" s="112" t="s">
        <v>210</v>
      </c>
      <c r="G96" s="91">
        <v>226640.2</v>
      </c>
      <c r="H96" s="91">
        <v>18825.920000000002</v>
      </c>
      <c r="I96" s="91">
        <v>18825.920000000002</v>
      </c>
      <c r="J96" s="92"/>
      <c r="K96" s="108"/>
      <c r="L96" s="92"/>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c r="FV96" s="108"/>
      <c r="FW96" s="108"/>
      <c r="FX96" s="108"/>
      <c r="FY96" s="108"/>
      <c r="FZ96" s="108"/>
      <c r="GA96" s="108"/>
      <c r="GB96" s="108"/>
      <c r="GC96" s="108"/>
      <c r="GD96" s="108"/>
      <c r="GE96" s="108"/>
      <c r="GF96" s="108"/>
      <c r="GG96" s="108"/>
      <c r="GH96" s="108"/>
      <c r="GI96" s="108"/>
      <c r="GJ96" s="108"/>
      <c r="GK96" s="108"/>
      <c r="GL96" s="108"/>
      <c r="GM96" s="108"/>
      <c r="GN96" s="108"/>
      <c r="GO96" s="108"/>
      <c r="GP96" s="108"/>
      <c r="GQ96" s="108"/>
      <c r="GR96" s="108"/>
      <c r="GS96" s="108"/>
      <c r="GT96" s="108"/>
      <c r="GU96" s="108"/>
      <c r="GV96" s="108"/>
      <c r="GW96" s="108"/>
      <c r="GX96" s="108"/>
      <c r="GY96" s="108"/>
      <c r="GZ96" s="108"/>
      <c r="HA96" s="108"/>
      <c r="HB96" s="108"/>
      <c r="HC96" s="108"/>
      <c r="HD96" s="108"/>
      <c r="HE96" s="108"/>
      <c r="HF96" s="108"/>
      <c r="HG96" s="108"/>
      <c r="HH96" s="108"/>
      <c r="HI96" s="108"/>
      <c r="HJ96" s="108"/>
      <c r="HK96" s="108"/>
      <c r="HL96" s="108"/>
      <c r="HM96" s="108"/>
      <c r="HN96" s="108"/>
      <c r="HO96" s="108"/>
      <c r="HP96" s="108"/>
      <c r="HQ96" s="108"/>
      <c r="HR96" s="108"/>
      <c r="HS96" s="108"/>
      <c r="HT96" s="108"/>
      <c r="HU96" s="108"/>
      <c r="HV96" s="108"/>
      <c r="HW96" s="108"/>
      <c r="HX96" s="108"/>
      <c r="HY96" s="108"/>
    </row>
    <row r="97" spans="1:233" s="109" customFormat="1" ht="75">
      <c r="A97" s="97" t="s">
        <v>48</v>
      </c>
      <c r="B97" s="98" t="s">
        <v>49</v>
      </c>
      <c r="C97" s="103" t="s">
        <v>250</v>
      </c>
      <c r="D97" s="102" t="s">
        <v>12</v>
      </c>
      <c r="E97" s="97" t="s">
        <v>34</v>
      </c>
      <c r="F97" s="112" t="s">
        <v>211</v>
      </c>
      <c r="G97" s="91">
        <v>3374.28</v>
      </c>
      <c r="H97" s="91">
        <v>2731.3</v>
      </c>
      <c r="I97" s="91">
        <v>2731.3</v>
      </c>
      <c r="J97" s="92"/>
      <c r="K97" s="108"/>
      <c r="L97" s="92"/>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c r="FV97" s="108"/>
      <c r="FW97" s="108"/>
      <c r="FX97" s="108"/>
      <c r="FY97" s="108"/>
      <c r="FZ97" s="108"/>
      <c r="GA97" s="108"/>
      <c r="GB97" s="108"/>
      <c r="GC97" s="108"/>
      <c r="GD97" s="108"/>
      <c r="GE97" s="108"/>
      <c r="GF97" s="108"/>
      <c r="GG97" s="108"/>
      <c r="GH97" s="108"/>
      <c r="GI97" s="108"/>
      <c r="GJ97" s="108"/>
      <c r="GK97" s="108"/>
      <c r="GL97" s="108"/>
      <c r="GM97" s="108"/>
      <c r="GN97" s="108"/>
      <c r="GO97" s="108"/>
      <c r="GP97" s="108"/>
      <c r="GQ97" s="108"/>
      <c r="GR97" s="108"/>
      <c r="GS97" s="108"/>
      <c r="GT97" s="108"/>
      <c r="GU97" s="108"/>
      <c r="GV97" s="108"/>
      <c r="GW97" s="108"/>
      <c r="GX97" s="108"/>
      <c r="GY97" s="108"/>
      <c r="GZ97" s="108"/>
      <c r="HA97" s="108"/>
      <c r="HB97" s="108"/>
      <c r="HC97" s="108"/>
      <c r="HD97" s="108"/>
      <c r="HE97" s="108"/>
      <c r="HF97" s="108"/>
      <c r="HG97" s="108"/>
      <c r="HH97" s="108"/>
      <c r="HI97" s="108"/>
      <c r="HJ97" s="108"/>
      <c r="HK97" s="108"/>
      <c r="HL97" s="108"/>
      <c r="HM97" s="108"/>
      <c r="HN97" s="108"/>
      <c r="HO97" s="108"/>
      <c r="HP97" s="108"/>
      <c r="HQ97" s="108"/>
      <c r="HR97" s="108"/>
      <c r="HS97" s="108"/>
      <c r="HT97" s="108"/>
      <c r="HU97" s="108"/>
      <c r="HV97" s="108"/>
      <c r="HW97" s="108"/>
      <c r="HX97" s="108"/>
      <c r="HY97" s="108"/>
    </row>
    <row r="98" spans="1:233" s="109" customFormat="1" ht="60">
      <c r="A98" s="97" t="s">
        <v>48</v>
      </c>
      <c r="B98" s="98" t="s">
        <v>49</v>
      </c>
      <c r="C98" s="103" t="s">
        <v>251</v>
      </c>
      <c r="D98" s="102" t="s">
        <v>12</v>
      </c>
      <c r="E98" s="97" t="s">
        <v>34</v>
      </c>
      <c r="F98" s="112" t="s">
        <v>212</v>
      </c>
      <c r="G98" s="91">
        <v>22616.639999999999</v>
      </c>
      <c r="H98" s="91">
        <v>22616.639999999999</v>
      </c>
      <c r="I98" s="91">
        <v>22616.639999999999</v>
      </c>
      <c r="J98" s="92"/>
      <c r="K98" s="108"/>
      <c r="L98" s="92"/>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8"/>
      <c r="FG98" s="108"/>
      <c r="FH98" s="108"/>
      <c r="FI98" s="108"/>
      <c r="FJ98" s="108"/>
      <c r="FK98" s="108"/>
      <c r="FL98" s="108"/>
      <c r="FM98" s="108"/>
      <c r="FN98" s="108"/>
      <c r="FO98" s="108"/>
      <c r="FP98" s="108"/>
      <c r="FQ98" s="108"/>
      <c r="FR98" s="108"/>
      <c r="FS98" s="108"/>
      <c r="FT98" s="108"/>
      <c r="FU98" s="108"/>
      <c r="FV98" s="108"/>
      <c r="FW98" s="108"/>
      <c r="FX98" s="108"/>
      <c r="FY98" s="108"/>
      <c r="FZ98" s="108"/>
      <c r="GA98" s="108"/>
      <c r="GB98" s="108"/>
      <c r="GC98" s="108"/>
      <c r="GD98" s="108"/>
      <c r="GE98" s="108"/>
      <c r="GF98" s="108"/>
      <c r="GG98" s="108"/>
      <c r="GH98" s="108"/>
      <c r="GI98" s="108"/>
      <c r="GJ98" s="108"/>
      <c r="GK98" s="108"/>
      <c r="GL98" s="108"/>
      <c r="GM98" s="108"/>
      <c r="GN98" s="108"/>
      <c r="GO98" s="108"/>
      <c r="GP98" s="108"/>
      <c r="GQ98" s="108"/>
      <c r="GR98" s="108"/>
      <c r="GS98" s="108"/>
      <c r="GT98" s="108"/>
      <c r="GU98" s="108"/>
      <c r="GV98" s="108"/>
      <c r="GW98" s="108"/>
      <c r="GX98" s="108"/>
      <c r="GY98" s="108"/>
      <c r="GZ98" s="108"/>
      <c r="HA98" s="108"/>
      <c r="HB98" s="108"/>
      <c r="HC98" s="108"/>
      <c r="HD98" s="108"/>
      <c r="HE98" s="108"/>
      <c r="HF98" s="108"/>
      <c r="HG98" s="108"/>
      <c r="HH98" s="108"/>
      <c r="HI98" s="108"/>
      <c r="HJ98" s="108"/>
      <c r="HK98" s="108"/>
      <c r="HL98" s="108"/>
      <c r="HM98" s="108"/>
      <c r="HN98" s="108"/>
      <c r="HO98" s="108"/>
      <c r="HP98" s="108"/>
      <c r="HQ98" s="108"/>
      <c r="HR98" s="108"/>
      <c r="HS98" s="108"/>
      <c r="HT98" s="108"/>
      <c r="HU98" s="108"/>
      <c r="HV98" s="108"/>
      <c r="HW98" s="108"/>
      <c r="HX98" s="108"/>
      <c r="HY98" s="108"/>
    </row>
    <row r="99" spans="1:233" s="109" customFormat="1" ht="165">
      <c r="A99" s="97" t="s">
        <v>48</v>
      </c>
      <c r="B99" s="98" t="s">
        <v>49</v>
      </c>
      <c r="C99" s="103" t="s">
        <v>252</v>
      </c>
      <c r="D99" s="102" t="s">
        <v>12</v>
      </c>
      <c r="E99" s="97" t="s">
        <v>34</v>
      </c>
      <c r="F99" s="112" t="s">
        <v>213</v>
      </c>
      <c r="G99" s="91">
        <v>1535624.33</v>
      </c>
      <c r="H99" s="91">
        <v>1535624.33</v>
      </c>
      <c r="I99" s="91">
        <v>1535624.33</v>
      </c>
      <c r="J99" s="92"/>
      <c r="K99" s="108"/>
      <c r="L99" s="92"/>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c r="FV99" s="108"/>
      <c r="FW99" s="108"/>
      <c r="FX99" s="108"/>
      <c r="FY99" s="108"/>
      <c r="FZ99" s="108"/>
      <c r="GA99" s="108"/>
      <c r="GB99" s="108"/>
      <c r="GC99" s="108"/>
      <c r="GD99" s="108"/>
      <c r="GE99" s="108"/>
      <c r="GF99" s="108"/>
      <c r="GG99" s="108"/>
      <c r="GH99" s="108"/>
      <c r="GI99" s="108"/>
      <c r="GJ99" s="108"/>
      <c r="GK99" s="108"/>
      <c r="GL99" s="108"/>
      <c r="GM99" s="108"/>
      <c r="GN99" s="108"/>
      <c r="GO99" s="108"/>
      <c r="GP99" s="108"/>
      <c r="GQ99" s="108"/>
      <c r="GR99" s="108"/>
      <c r="GS99" s="108"/>
      <c r="GT99" s="108"/>
      <c r="GU99" s="108"/>
      <c r="GV99" s="108"/>
      <c r="GW99" s="108"/>
      <c r="GX99" s="108"/>
      <c r="GY99" s="108"/>
      <c r="GZ99" s="108"/>
      <c r="HA99" s="108"/>
      <c r="HB99" s="108"/>
      <c r="HC99" s="108"/>
      <c r="HD99" s="108"/>
      <c r="HE99" s="108"/>
      <c r="HF99" s="108"/>
      <c r="HG99" s="108"/>
      <c r="HH99" s="108"/>
      <c r="HI99" s="108"/>
      <c r="HJ99" s="108"/>
      <c r="HK99" s="108"/>
      <c r="HL99" s="108"/>
      <c r="HM99" s="108"/>
      <c r="HN99" s="108"/>
      <c r="HO99" s="108"/>
      <c r="HP99" s="108"/>
      <c r="HQ99" s="108"/>
      <c r="HR99" s="108"/>
      <c r="HS99" s="108"/>
      <c r="HT99" s="108"/>
      <c r="HU99" s="108"/>
      <c r="HV99" s="108"/>
      <c r="HW99" s="108"/>
      <c r="HX99" s="108"/>
      <c r="HY99" s="108"/>
    </row>
    <row r="100" spans="1:233" s="109" customFormat="1" ht="45">
      <c r="A100" s="97" t="s">
        <v>60</v>
      </c>
      <c r="B100" s="98">
        <v>544659000109</v>
      </c>
      <c r="C100" s="103" t="s">
        <v>265</v>
      </c>
      <c r="D100" s="102" t="s">
        <v>12</v>
      </c>
      <c r="E100" s="97" t="s">
        <v>34</v>
      </c>
      <c r="F100" s="112" t="s">
        <v>214</v>
      </c>
      <c r="G100" s="91">
        <v>8981.92</v>
      </c>
      <c r="H100" s="91">
        <v>0</v>
      </c>
      <c r="I100" s="91">
        <v>0</v>
      </c>
      <c r="J100" s="92"/>
      <c r="K100" s="108"/>
      <c r="L100" s="92"/>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c r="DP100" s="108"/>
      <c r="DQ100" s="108"/>
      <c r="DR100" s="108"/>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c r="FV100" s="108"/>
      <c r="FW100" s="108"/>
      <c r="FX100" s="108"/>
      <c r="FY100" s="108"/>
      <c r="FZ100" s="108"/>
      <c r="GA100" s="108"/>
      <c r="GB100" s="108"/>
      <c r="GC100" s="108"/>
      <c r="GD100" s="108"/>
      <c r="GE100" s="108"/>
      <c r="GF100" s="108"/>
      <c r="GG100" s="108"/>
      <c r="GH100" s="108"/>
      <c r="GI100" s="108"/>
      <c r="GJ100" s="108"/>
      <c r="GK100" s="108"/>
      <c r="GL100" s="108"/>
      <c r="GM100" s="108"/>
      <c r="GN100" s="108"/>
      <c r="GO100" s="108"/>
      <c r="GP100" s="108"/>
      <c r="GQ100" s="108"/>
      <c r="GR100" s="108"/>
      <c r="GS100" s="108"/>
      <c r="GT100" s="108"/>
      <c r="GU100" s="108"/>
      <c r="GV100" s="108"/>
      <c r="GW100" s="108"/>
      <c r="GX100" s="108"/>
      <c r="GY100" s="108"/>
      <c r="GZ100" s="108"/>
      <c r="HA100" s="108"/>
      <c r="HB100" s="108"/>
      <c r="HC100" s="108"/>
      <c r="HD100" s="108"/>
      <c r="HE100" s="108"/>
      <c r="HF100" s="108"/>
      <c r="HG100" s="108"/>
      <c r="HH100" s="108"/>
      <c r="HI100" s="108"/>
      <c r="HJ100" s="108"/>
      <c r="HK100" s="108"/>
      <c r="HL100" s="108"/>
      <c r="HM100" s="108"/>
      <c r="HN100" s="108"/>
      <c r="HO100" s="108"/>
      <c r="HP100" s="108"/>
      <c r="HQ100" s="108"/>
      <c r="HR100" s="108"/>
      <c r="HS100" s="108"/>
      <c r="HT100" s="108"/>
      <c r="HU100" s="108"/>
      <c r="HV100" s="108"/>
      <c r="HW100" s="108"/>
      <c r="HX100" s="108"/>
      <c r="HY100" s="108"/>
    </row>
    <row r="101" spans="1:233" s="109" customFormat="1" ht="45">
      <c r="A101" s="97" t="s">
        <v>60</v>
      </c>
      <c r="B101" s="98">
        <v>544659000109</v>
      </c>
      <c r="C101" s="103" t="s">
        <v>253</v>
      </c>
      <c r="D101" s="102" t="s">
        <v>12</v>
      </c>
      <c r="E101" s="97" t="s">
        <v>34</v>
      </c>
      <c r="F101" s="112" t="s">
        <v>215</v>
      </c>
      <c r="G101" s="91">
        <v>8981.92</v>
      </c>
      <c r="H101" s="91">
        <v>0</v>
      </c>
      <c r="I101" s="91">
        <v>0</v>
      </c>
      <c r="J101" s="92"/>
      <c r="K101" s="108"/>
      <c r="L101" s="92"/>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c r="DP101" s="108"/>
      <c r="DQ101" s="108"/>
      <c r="DR101" s="108"/>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8"/>
      <c r="FU101" s="108"/>
      <c r="FV101" s="108"/>
      <c r="FW101" s="108"/>
      <c r="FX101" s="108"/>
      <c r="FY101" s="108"/>
      <c r="FZ101" s="108"/>
      <c r="GA101" s="108"/>
      <c r="GB101" s="108"/>
      <c r="GC101" s="108"/>
      <c r="GD101" s="108"/>
      <c r="GE101" s="108"/>
      <c r="GF101" s="108"/>
      <c r="GG101" s="108"/>
      <c r="GH101" s="108"/>
      <c r="GI101" s="108"/>
      <c r="GJ101" s="108"/>
      <c r="GK101" s="108"/>
      <c r="GL101" s="108"/>
      <c r="GM101" s="108"/>
      <c r="GN101" s="108"/>
      <c r="GO101" s="108"/>
      <c r="GP101" s="108"/>
      <c r="GQ101" s="108"/>
      <c r="GR101" s="108"/>
      <c r="GS101" s="108"/>
      <c r="GT101" s="108"/>
      <c r="GU101" s="108"/>
      <c r="GV101" s="108"/>
      <c r="GW101" s="108"/>
      <c r="GX101" s="108"/>
      <c r="GY101" s="108"/>
      <c r="GZ101" s="108"/>
      <c r="HA101" s="108"/>
      <c r="HB101" s="108"/>
      <c r="HC101" s="108"/>
      <c r="HD101" s="108"/>
      <c r="HE101" s="108"/>
      <c r="HF101" s="108"/>
      <c r="HG101" s="108"/>
      <c r="HH101" s="108"/>
      <c r="HI101" s="108"/>
      <c r="HJ101" s="108"/>
      <c r="HK101" s="108"/>
      <c r="HL101" s="108"/>
      <c r="HM101" s="108"/>
      <c r="HN101" s="108"/>
      <c r="HO101" s="108"/>
      <c r="HP101" s="108"/>
      <c r="HQ101" s="108"/>
      <c r="HR101" s="108"/>
      <c r="HS101" s="108"/>
      <c r="HT101" s="108"/>
      <c r="HU101" s="108"/>
      <c r="HV101" s="108"/>
      <c r="HW101" s="108"/>
      <c r="HX101" s="108"/>
      <c r="HY101" s="108"/>
    </row>
    <row r="102" spans="1:233" s="109" customFormat="1" ht="60">
      <c r="A102" s="97" t="s">
        <v>59</v>
      </c>
      <c r="B102" s="98">
        <v>7637990000112</v>
      </c>
      <c r="C102" s="103" t="s">
        <v>254</v>
      </c>
      <c r="D102" s="102" t="s">
        <v>12</v>
      </c>
      <c r="E102" s="97" t="s">
        <v>34</v>
      </c>
      <c r="F102" s="112" t="s">
        <v>216</v>
      </c>
      <c r="G102" s="91">
        <v>251.72</v>
      </c>
      <c r="H102" s="91">
        <v>0</v>
      </c>
      <c r="I102" s="91">
        <v>0</v>
      </c>
      <c r="J102" s="92"/>
      <c r="K102" s="108"/>
      <c r="L102" s="92"/>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8"/>
      <c r="FG102" s="108"/>
      <c r="FH102" s="108"/>
      <c r="FI102" s="108"/>
      <c r="FJ102" s="108"/>
      <c r="FK102" s="108"/>
      <c r="FL102" s="108"/>
      <c r="FM102" s="108"/>
      <c r="FN102" s="108"/>
      <c r="FO102" s="108"/>
      <c r="FP102" s="108"/>
      <c r="FQ102" s="108"/>
      <c r="FR102" s="108"/>
      <c r="FS102" s="108"/>
      <c r="FT102" s="108"/>
      <c r="FU102" s="108"/>
      <c r="FV102" s="108"/>
      <c r="FW102" s="108"/>
      <c r="FX102" s="108"/>
      <c r="FY102" s="108"/>
      <c r="FZ102" s="108"/>
      <c r="GA102" s="108"/>
      <c r="GB102" s="108"/>
      <c r="GC102" s="108"/>
      <c r="GD102" s="108"/>
      <c r="GE102" s="108"/>
      <c r="GF102" s="108"/>
      <c r="GG102" s="108"/>
      <c r="GH102" s="108"/>
      <c r="GI102" s="108"/>
      <c r="GJ102" s="108"/>
      <c r="GK102" s="108"/>
      <c r="GL102" s="108"/>
      <c r="GM102" s="108"/>
      <c r="GN102" s="108"/>
      <c r="GO102" s="108"/>
      <c r="GP102" s="108"/>
      <c r="GQ102" s="108"/>
      <c r="GR102" s="108"/>
      <c r="GS102" s="108"/>
      <c r="GT102" s="108"/>
      <c r="GU102" s="108"/>
      <c r="GV102" s="108"/>
      <c r="GW102" s="108"/>
      <c r="GX102" s="108"/>
      <c r="GY102" s="108"/>
      <c r="GZ102" s="108"/>
      <c r="HA102" s="108"/>
      <c r="HB102" s="108"/>
      <c r="HC102" s="108"/>
      <c r="HD102" s="108"/>
      <c r="HE102" s="108"/>
      <c r="HF102" s="108"/>
      <c r="HG102" s="108"/>
      <c r="HH102" s="108"/>
      <c r="HI102" s="108"/>
      <c r="HJ102" s="108"/>
      <c r="HK102" s="108"/>
      <c r="HL102" s="108"/>
      <c r="HM102" s="108"/>
      <c r="HN102" s="108"/>
      <c r="HO102" s="108"/>
      <c r="HP102" s="108"/>
      <c r="HQ102" s="108"/>
      <c r="HR102" s="108"/>
      <c r="HS102" s="108"/>
      <c r="HT102" s="108"/>
      <c r="HU102" s="108"/>
      <c r="HV102" s="108"/>
      <c r="HW102" s="108"/>
      <c r="HX102" s="108"/>
      <c r="HY102" s="108"/>
    </row>
    <row r="103" spans="1:233" s="109" customFormat="1" ht="60">
      <c r="A103" s="97" t="s">
        <v>59</v>
      </c>
      <c r="B103" s="98">
        <v>7637990000112</v>
      </c>
      <c r="C103" s="103" t="s">
        <v>255</v>
      </c>
      <c r="D103" s="102" t="s">
        <v>12</v>
      </c>
      <c r="E103" s="97" t="s">
        <v>34</v>
      </c>
      <c r="F103" s="112" t="s">
        <v>217</v>
      </c>
      <c r="G103" s="91">
        <v>251.72</v>
      </c>
      <c r="H103" s="91">
        <v>0</v>
      </c>
      <c r="I103" s="91">
        <v>0</v>
      </c>
      <c r="J103" s="92"/>
      <c r="K103" s="108"/>
      <c r="L103" s="92"/>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c r="GO103" s="108"/>
      <c r="GP103" s="108"/>
      <c r="GQ103" s="108"/>
      <c r="GR103" s="108"/>
      <c r="GS103" s="108"/>
      <c r="GT103" s="108"/>
      <c r="GU103" s="108"/>
      <c r="GV103" s="108"/>
      <c r="GW103" s="108"/>
      <c r="GX103" s="108"/>
      <c r="GY103" s="108"/>
      <c r="GZ103" s="108"/>
      <c r="HA103" s="108"/>
      <c r="HB103" s="108"/>
      <c r="HC103" s="108"/>
      <c r="HD103" s="108"/>
      <c r="HE103" s="108"/>
      <c r="HF103" s="108"/>
      <c r="HG103" s="108"/>
      <c r="HH103" s="108"/>
      <c r="HI103" s="108"/>
      <c r="HJ103" s="108"/>
      <c r="HK103" s="108"/>
      <c r="HL103" s="108"/>
      <c r="HM103" s="108"/>
      <c r="HN103" s="108"/>
      <c r="HO103" s="108"/>
      <c r="HP103" s="108"/>
      <c r="HQ103" s="108"/>
      <c r="HR103" s="108"/>
      <c r="HS103" s="108"/>
      <c r="HT103" s="108"/>
      <c r="HU103" s="108"/>
      <c r="HV103" s="108"/>
      <c r="HW103" s="108"/>
      <c r="HX103" s="108"/>
      <c r="HY103" s="108"/>
    </row>
    <row r="104" spans="1:233" s="109" customFormat="1" ht="60">
      <c r="A104" s="97" t="s">
        <v>58</v>
      </c>
      <c r="B104" s="98">
        <v>12316919000178</v>
      </c>
      <c r="C104" s="103" t="s">
        <v>256</v>
      </c>
      <c r="D104" s="102" t="s">
        <v>12</v>
      </c>
      <c r="E104" s="97" t="s">
        <v>34</v>
      </c>
      <c r="F104" s="112" t="s">
        <v>218</v>
      </c>
      <c r="G104" s="91">
        <v>253.89</v>
      </c>
      <c r="H104" s="91">
        <v>0</v>
      </c>
      <c r="I104" s="91">
        <v>0</v>
      </c>
      <c r="J104" s="92"/>
      <c r="K104" s="108"/>
      <c r="L104" s="92"/>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c r="FV104" s="108"/>
      <c r="FW104" s="108"/>
      <c r="FX104" s="108"/>
      <c r="FY104" s="108"/>
      <c r="FZ104" s="108"/>
      <c r="GA104" s="108"/>
      <c r="GB104" s="108"/>
      <c r="GC104" s="108"/>
      <c r="GD104" s="108"/>
      <c r="GE104" s="108"/>
      <c r="GF104" s="108"/>
      <c r="GG104" s="108"/>
      <c r="GH104" s="108"/>
      <c r="GI104" s="108"/>
      <c r="GJ104" s="108"/>
      <c r="GK104" s="108"/>
      <c r="GL104" s="108"/>
      <c r="GM104" s="108"/>
      <c r="GN104" s="108"/>
      <c r="GO104" s="108"/>
      <c r="GP104" s="108"/>
      <c r="GQ104" s="108"/>
      <c r="GR104" s="108"/>
      <c r="GS104" s="108"/>
      <c r="GT104" s="108"/>
      <c r="GU104" s="108"/>
      <c r="GV104" s="108"/>
      <c r="GW104" s="108"/>
      <c r="GX104" s="108"/>
      <c r="GY104" s="108"/>
      <c r="GZ104" s="108"/>
      <c r="HA104" s="108"/>
      <c r="HB104" s="108"/>
      <c r="HC104" s="108"/>
      <c r="HD104" s="108"/>
      <c r="HE104" s="108"/>
      <c r="HF104" s="108"/>
      <c r="HG104" s="108"/>
      <c r="HH104" s="108"/>
      <c r="HI104" s="108"/>
      <c r="HJ104" s="108"/>
      <c r="HK104" s="108"/>
      <c r="HL104" s="108"/>
      <c r="HM104" s="108"/>
      <c r="HN104" s="108"/>
      <c r="HO104" s="108"/>
      <c r="HP104" s="108"/>
      <c r="HQ104" s="108"/>
      <c r="HR104" s="108"/>
      <c r="HS104" s="108"/>
      <c r="HT104" s="108"/>
      <c r="HU104" s="108"/>
      <c r="HV104" s="108"/>
      <c r="HW104" s="108"/>
      <c r="HX104" s="108"/>
      <c r="HY104" s="108"/>
    </row>
    <row r="105" spans="1:233" s="109" customFormat="1" ht="60">
      <c r="A105" s="97" t="s">
        <v>58</v>
      </c>
      <c r="B105" s="98">
        <v>12316919000178</v>
      </c>
      <c r="C105" s="103" t="s">
        <v>257</v>
      </c>
      <c r="D105" s="102" t="s">
        <v>12</v>
      </c>
      <c r="E105" s="97" t="s">
        <v>34</v>
      </c>
      <c r="F105" s="112" t="s">
        <v>219</v>
      </c>
      <c r="G105" s="91">
        <v>253.89</v>
      </c>
      <c r="H105" s="91">
        <v>0</v>
      </c>
      <c r="I105" s="91">
        <v>0</v>
      </c>
      <c r="J105" s="92"/>
      <c r="K105" s="108"/>
      <c r="L105" s="92"/>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c r="GT105" s="108"/>
      <c r="GU105" s="108"/>
      <c r="GV105" s="108"/>
      <c r="GW105" s="108"/>
      <c r="GX105" s="108"/>
      <c r="GY105" s="108"/>
      <c r="GZ105" s="108"/>
      <c r="HA105" s="108"/>
      <c r="HB105" s="108"/>
      <c r="HC105" s="108"/>
      <c r="HD105" s="108"/>
      <c r="HE105" s="108"/>
      <c r="HF105" s="108"/>
      <c r="HG105" s="108"/>
      <c r="HH105" s="108"/>
      <c r="HI105" s="108"/>
      <c r="HJ105" s="108"/>
      <c r="HK105" s="108"/>
      <c r="HL105" s="108"/>
      <c r="HM105" s="108"/>
      <c r="HN105" s="108"/>
      <c r="HO105" s="108"/>
      <c r="HP105" s="108"/>
      <c r="HQ105" s="108"/>
      <c r="HR105" s="108"/>
      <c r="HS105" s="108"/>
      <c r="HT105" s="108"/>
      <c r="HU105" s="108"/>
      <c r="HV105" s="108"/>
      <c r="HW105" s="108"/>
      <c r="HX105" s="108"/>
      <c r="HY105" s="108"/>
    </row>
    <row r="106" spans="1:233" s="109" customFormat="1" ht="60">
      <c r="A106" s="97" t="s">
        <v>73</v>
      </c>
      <c r="B106" s="98">
        <v>3491063000186</v>
      </c>
      <c r="C106" s="103" t="s">
        <v>258</v>
      </c>
      <c r="D106" s="102" t="s">
        <v>12</v>
      </c>
      <c r="E106" s="97" t="s">
        <v>34</v>
      </c>
      <c r="F106" s="112" t="s">
        <v>220</v>
      </c>
      <c r="G106" s="91">
        <v>2452.3000000000002</v>
      </c>
      <c r="H106" s="91">
        <v>2452.3000000000002</v>
      </c>
      <c r="I106" s="91">
        <v>2452.3000000000002</v>
      </c>
      <c r="J106" s="92"/>
      <c r="K106" s="108"/>
      <c r="L106" s="92"/>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c r="FV106" s="108"/>
      <c r="FW106" s="108"/>
      <c r="FX106" s="108"/>
      <c r="FY106" s="108"/>
      <c r="FZ106" s="108"/>
      <c r="GA106" s="108"/>
      <c r="GB106" s="108"/>
      <c r="GC106" s="108"/>
      <c r="GD106" s="108"/>
      <c r="GE106" s="108"/>
      <c r="GF106" s="108"/>
      <c r="GG106" s="108"/>
      <c r="GH106" s="108"/>
      <c r="GI106" s="108"/>
      <c r="GJ106" s="108"/>
      <c r="GK106" s="108"/>
      <c r="GL106" s="108"/>
      <c r="GM106" s="108"/>
      <c r="GN106" s="108"/>
      <c r="GO106" s="108"/>
      <c r="GP106" s="108"/>
      <c r="GQ106" s="108"/>
      <c r="GR106" s="108"/>
      <c r="GS106" s="108"/>
      <c r="GT106" s="108"/>
      <c r="GU106" s="108"/>
      <c r="GV106" s="108"/>
      <c r="GW106" s="108"/>
      <c r="GX106" s="108"/>
      <c r="GY106" s="108"/>
      <c r="GZ106" s="108"/>
      <c r="HA106" s="108"/>
      <c r="HB106" s="108"/>
      <c r="HC106" s="108"/>
      <c r="HD106" s="108"/>
      <c r="HE106" s="108"/>
      <c r="HF106" s="108"/>
      <c r="HG106" s="108"/>
      <c r="HH106" s="108"/>
      <c r="HI106" s="108"/>
      <c r="HJ106" s="108"/>
      <c r="HK106" s="108"/>
      <c r="HL106" s="108"/>
      <c r="HM106" s="108"/>
      <c r="HN106" s="108"/>
      <c r="HO106" s="108"/>
      <c r="HP106" s="108"/>
      <c r="HQ106" s="108"/>
      <c r="HR106" s="108"/>
      <c r="HS106" s="108"/>
      <c r="HT106" s="108"/>
      <c r="HU106" s="108"/>
      <c r="HV106" s="108"/>
      <c r="HW106" s="108"/>
      <c r="HX106" s="108"/>
      <c r="HY106" s="108"/>
    </row>
    <row r="107" spans="1:233" s="109" customFormat="1" ht="60">
      <c r="A107" s="97" t="s">
        <v>73</v>
      </c>
      <c r="B107" s="98">
        <v>3491063000186</v>
      </c>
      <c r="C107" s="103" t="s">
        <v>259</v>
      </c>
      <c r="D107" s="102" t="s">
        <v>12</v>
      </c>
      <c r="E107" s="97" t="s">
        <v>34</v>
      </c>
      <c r="F107" s="112" t="s">
        <v>221</v>
      </c>
      <c r="G107" s="91">
        <v>2452.3000000000002</v>
      </c>
      <c r="H107" s="91">
        <v>2452.3000000000002</v>
      </c>
      <c r="I107" s="91">
        <v>2452.3000000000002</v>
      </c>
      <c r="J107" s="92"/>
      <c r="K107" s="108"/>
      <c r="L107" s="92"/>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c r="FV107" s="108"/>
      <c r="FW107" s="108"/>
      <c r="FX107" s="108"/>
      <c r="FY107" s="108"/>
      <c r="FZ107" s="108"/>
      <c r="GA107" s="108"/>
      <c r="GB107" s="108"/>
      <c r="GC107" s="108"/>
      <c r="GD107" s="108"/>
      <c r="GE107" s="108"/>
      <c r="GF107" s="108"/>
      <c r="GG107" s="108"/>
      <c r="GH107" s="108"/>
      <c r="GI107" s="108"/>
      <c r="GJ107" s="108"/>
      <c r="GK107" s="108"/>
      <c r="GL107" s="108"/>
      <c r="GM107" s="108"/>
      <c r="GN107" s="108"/>
      <c r="GO107" s="108"/>
      <c r="GP107" s="108"/>
      <c r="GQ107" s="108"/>
      <c r="GR107" s="108"/>
      <c r="GS107" s="108"/>
      <c r="GT107" s="108"/>
      <c r="GU107" s="108"/>
      <c r="GV107" s="108"/>
      <c r="GW107" s="108"/>
      <c r="GX107" s="108"/>
      <c r="GY107" s="108"/>
      <c r="GZ107" s="108"/>
      <c r="HA107" s="108"/>
      <c r="HB107" s="108"/>
      <c r="HC107" s="108"/>
      <c r="HD107" s="108"/>
      <c r="HE107" s="108"/>
      <c r="HF107" s="108"/>
      <c r="HG107" s="108"/>
      <c r="HH107" s="108"/>
      <c r="HI107" s="108"/>
      <c r="HJ107" s="108"/>
      <c r="HK107" s="108"/>
      <c r="HL107" s="108"/>
      <c r="HM107" s="108"/>
      <c r="HN107" s="108"/>
      <c r="HO107" s="108"/>
      <c r="HP107" s="108"/>
      <c r="HQ107" s="108"/>
      <c r="HR107" s="108"/>
      <c r="HS107" s="108"/>
      <c r="HT107" s="108"/>
      <c r="HU107" s="108"/>
      <c r="HV107" s="108"/>
      <c r="HW107" s="108"/>
      <c r="HX107" s="108"/>
      <c r="HY107" s="108"/>
    </row>
    <row r="108" spans="1:233">
      <c r="A108" s="9" t="s">
        <v>95</v>
      </c>
      <c r="B108" s="10"/>
      <c r="C108" s="11"/>
      <c r="D108" s="12"/>
      <c r="E108" s="12"/>
      <c r="F108" s="12"/>
      <c r="G108" s="100">
        <f>SUM(G7:G107)</f>
        <v>21409779.399999999</v>
      </c>
      <c r="H108" s="100">
        <f t="shared" ref="H108:I108" si="0">SUM(H7:H107)</f>
        <v>1843584.7200000002</v>
      </c>
      <c r="I108" s="100">
        <f t="shared" si="0"/>
        <v>1843584.7200000002</v>
      </c>
      <c r="L108" s="92"/>
    </row>
    <row r="109" spans="1:233">
      <c r="A109" s="13"/>
      <c r="B109" s="14"/>
      <c r="C109" s="15"/>
      <c r="D109" s="16"/>
      <c r="E109" s="17"/>
      <c r="F109" s="17"/>
      <c r="G109" s="18"/>
      <c r="H109" s="19"/>
      <c r="I109" s="18"/>
      <c r="L109" s="92"/>
    </row>
    <row r="110" spans="1:233">
      <c r="A110" s="125" t="str">
        <f>A2</f>
        <v>JANEIRO/2024</v>
      </c>
      <c r="B110" s="126"/>
      <c r="C110" s="126"/>
      <c r="D110" s="126"/>
      <c r="E110" s="126"/>
      <c r="F110" s="126"/>
      <c r="G110" s="126"/>
      <c r="H110" s="126"/>
      <c r="I110" s="126"/>
      <c r="L110" s="92"/>
      <c r="M110" s="106"/>
    </row>
    <row r="111" spans="1:233" ht="31.5">
      <c r="A111" s="90" t="s">
        <v>96</v>
      </c>
      <c r="B111" s="90"/>
      <c r="C111" s="90"/>
      <c r="D111" s="90"/>
      <c r="E111" s="90"/>
      <c r="F111" s="90"/>
      <c r="G111" s="90"/>
      <c r="H111" s="90"/>
      <c r="I111" s="90"/>
      <c r="L111" s="92"/>
      <c r="M111" s="106"/>
    </row>
    <row r="112" spans="1:233">
      <c r="A112" s="21" t="s">
        <v>2</v>
      </c>
      <c r="B112" s="21" t="s">
        <v>3</v>
      </c>
      <c r="C112" s="22" t="s">
        <v>4</v>
      </c>
      <c r="D112" s="21" t="s">
        <v>5</v>
      </c>
      <c r="E112" s="21" t="s">
        <v>6</v>
      </c>
      <c r="F112" s="21" t="s">
        <v>97</v>
      </c>
      <c r="G112" s="21" t="s">
        <v>98</v>
      </c>
      <c r="H112" s="66" t="s">
        <v>9</v>
      </c>
      <c r="I112" s="23" t="s">
        <v>10</v>
      </c>
      <c r="L112" s="92"/>
      <c r="M112" s="106"/>
    </row>
    <row r="113" spans="1:13" s="106" customFormat="1" ht="90">
      <c r="A113" s="97" t="s">
        <v>99</v>
      </c>
      <c r="B113" s="110">
        <v>34028316000375</v>
      </c>
      <c r="C113" s="93" t="s">
        <v>104</v>
      </c>
      <c r="D113" s="102" t="s">
        <v>12</v>
      </c>
      <c r="E113" s="97" t="s">
        <v>13</v>
      </c>
      <c r="F113" s="114" t="s">
        <v>105</v>
      </c>
      <c r="G113" s="99">
        <v>0</v>
      </c>
      <c r="H113" s="99">
        <v>2691.86</v>
      </c>
      <c r="I113" s="99">
        <v>2691.86</v>
      </c>
      <c r="L113" s="108"/>
    </row>
    <row r="114" spans="1:13" s="106" customFormat="1" ht="75">
      <c r="A114" s="97" t="s">
        <v>266</v>
      </c>
      <c r="B114" s="97">
        <v>45629331272</v>
      </c>
      <c r="C114" s="116" t="s">
        <v>331</v>
      </c>
      <c r="D114" s="102" t="s">
        <v>12</v>
      </c>
      <c r="E114" s="97" t="s">
        <v>22</v>
      </c>
      <c r="F114" s="115" t="s">
        <v>68</v>
      </c>
      <c r="G114" s="99">
        <v>0</v>
      </c>
      <c r="H114" s="99">
        <v>6000</v>
      </c>
      <c r="I114" s="99">
        <v>6000</v>
      </c>
      <c r="L114" s="1"/>
    </row>
    <row r="115" spans="1:13" s="106" customFormat="1" ht="90">
      <c r="A115" s="97" t="s">
        <v>100</v>
      </c>
      <c r="B115" s="111">
        <v>12891300000197</v>
      </c>
      <c r="C115" s="116" t="s">
        <v>332</v>
      </c>
      <c r="D115" s="102" t="s">
        <v>19</v>
      </c>
      <c r="E115" s="97" t="s">
        <v>268</v>
      </c>
      <c r="F115" s="114" t="s">
        <v>79</v>
      </c>
      <c r="G115" s="99">
        <v>0</v>
      </c>
      <c r="H115" s="99">
        <v>263166.84000000003</v>
      </c>
      <c r="I115" s="99">
        <v>263166.84000000003</v>
      </c>
    </row>
    <row r="116" spans="1:13" s="106" customFormat="1" ht="105">
      <c r="A116" s="97" t="s">
        <v>101</v>
      </c>
      <c r="B116" s="111">
        <v>604122000197</v>
      </c>
      <c r="C116" s="116" t="s">
        <v>333</v>
      </c>
      <c r="D116" s="102" t="s">
        <v>19</v>
      </c>
      <c r="E116" s="97" t="s">
        <v>268</v>
      </c>
      <c r="F116" s="114" t="s">
        <v>84</v>
      </c>
      <c r="G116" s="99">
        <v>0</v>
      </c>
      <c r="H116" s="99">
        <v>341359.79</v>
      </c>
      <c r="I116" s="99">
        <v>341359.79</v>
      </c>
    </row>
    <row r="117" spans="1:13" s="106" customFormat="1" ht="105">
      <c r="A117" s="97" t="s">
        <v>103</v>
      </c>
      <c r="B117" s="107">
        <v>2037069000115</v>
      </c>
      <c r="C117" s="116" t="s">
        <v>334</v>
      </c>
      <c r="D117" s="102" t="s">
        <v>19</v>
      </c>
      <c r="E117" s="97" t="s">
        <v>268</v>
      </c>
      <c r="F117" s="114" t="s">
        <v>85</v>
      </c>
      <c r="G117" s="99">
        <v>0</v>
      </c>
      <c r="H117" s="99">
        <v>37597.21</v>
      </c>
      <c r="I117" s="99">
        <v>37597.21</v>
      </c>
    </row>
    <row r="118" spans="1:13" s="106" customFormat="1" ht="30">
      <c r="A118" s="97" t="s">
        <v>267</v>
      </c>
      <c r="B118" s="102">
        <v>17398132000116</v>
      </c>
      <c r="C118" s="116" t="s">
        <v>89</v>
      </c>
      <c r="D118" s="102" t="s">
        <v>19</v>
      </c>
      <c r="E118" s="97" t="s">
        <v>269</v>
      </c>
      <c r="F118" s="114" t="s">
        <v>90</v>
      </c>
      <c r="G118" s="99">
        <v>0</v>
      </c>
      <c r="H118" s="99">
        <v>69.44</v>
      </c>
      <c r="I118" s="99">
        <v>69.44</v>
      </c>
    </row>
    <row r="119" spans="1:13" s="106" customFormat="1" ht="71.25">
      <c r="A119" s="97" t="s">
        <v>102</v>
      </c>
      <c r="B119" s="97">
        <v>65149197000251</v>
      </c>
      <c r="C119" s="130" t="s">
        <v>335</v>
      </c>
      <c r="D119" s="102" t="s">
        <v>19</v>
      </c>
      <c r="E119" s="97" t="s">
        <v>268</v>
      </c>
      <c r="F119" s="114" t="s">
        <v>92</v>
      </c>
      <c r="G119" s="99">
        <v>0</v>
      </c>
      <c r="H119" s="99">
        <v>588</v>
      </c>
      <c r="I119" s="99">
        <v>588</v>
      </c>
    </row>
    <row r="120" spans="1:13">
      <c r="A120" s="85" t="s">
        <v>95</v>
      </c>
      <c r="B120" s="86"/>
      <c r="C120" s="87"/>
      <c r="D120" s="88"/>
      <c r="E120" s="88"/>
      <c r="F120" s="88"/>
      <c r="G120" s="89">
        <f>SUM(G113:G119)</f>
        <v>0</v>
      </c>
      <c r="H120" s="89">
        <f>SUM(H113:H119)</f>
        <v>651473.1399999999</v>
      </c>
      <c r="I120" s="89">
        <f>SUM(I113:I119)</f>
        <v>651473.1399999999</v>
      </c>
      <c r="L120" s="106"/>
    </row>
    <row r="121" spans="1:13">
      <c r="A121" s="69"/>
      <c r="B121" s="69"/>
      <c r="C121" s="70"/>
      <c r="D121" s="71"/>
      <c r="E121" s="71"/>
      <c r="F121" s="71"/>
      <c r="G121" s="72"/>
      <c r="H121" s="35"/>
      <c r="L121" s="106"/>
    </row>
    <row r="122" spans="1:13">
      <c r="A122" s="33" t="s">
        <v>106</v>
      </c>
      <c r="B122" s="33"/>
      <c r="C122" s="33"/>
      <c r="D122" s="34"/>
      <c r="E122" s="34"/>
      <c r="F122" s="34"/>
      <c r="G122" s="33"/>
      <c r="H122" s="35"/>
      <c r="I122" s="33"/>
      <c r="L122" s="106"/>
      <c r="M122" s="73"/>
    </row>
    <row r="123" spans="1:13" ht="31.5">
      <c r="A123" s="74" t="s">
        <v>2</v>
      </c>
      <c r="B123" s="74" t="s">
        <v>3</v>
      </c>
      <c r="C123" s="75" t="s">
        <v>4</v>
      </c>
      <c r="D123" s="74" t="s">
        <v>5</v>
      </c>
      <c r="E123" s="74" t="s">
        <v>6</v>
      </c>
      <c r="F123" s="74" t="s">
        <v>97</v>
      </c>
      <c r="G123" s="74" t="s">
        <v>107</v>
      </c>
      <c r="H123" s="94" t="s">
        <v>108</v>
      </c>
      <c r="I123" s="94" t="s">
        <v>109</v>
      </c>
      <c r="L123" s="106"/>
      <c r="M123" s="73"/>
    </row>
    <row r="124" spans="1:13">
      <c r="A124" s="97"/>
      <c r="B124" s="98"/>
      <c r="C124" s="103"/>
      <c r="D124" s="102"/>
      <c r="E124" s="97"/>
      <c r="F124" s="104"/>
      <c r="G124" s="77"/>
      <c r="H124" s="67"/>
      <c r="I124" s="77"/>
      <c r="L124" s="106"/>
      <c r="M124" s="73"/>
    </row>
    <row r="125" spans="1:13" s="73" customFormat="1">
      <c r="A125" s="97"/>
      <c r="B125" s="98"/>
      <c r="C125" s="103"/>
      <c r="D125" s="102"/>
      <c r="E125" s="97"/>
      <c r="F125" s="104"/>
      <c r="G125" s="91"/>
      <c r="H125" s="67"/>
      <c r="I125" s="77"/>
      <c r="L125" s="106"/>
    </row>
    <row r="126" spans="1:13" s="73" customFormat="1">
      <c r="A126" s="97"/>
      <c r="B126" s="98"/>
      <c r="C126" s="103"/>
      <c r="D126" s="102"/>
      <c r="E126" s="97"/>
      <c r="F126" s="104"/>
      <c r="G126" s="91"/>
      <c r="H126" s="67"/>
      <c r="I126" s="77"/>
      <c r="L126" s="1"/>
    </row>
    <row r="127" spans="1:13" s="73" customFormat="1">
      <c r="A127" s="97"/>
      <c r="B127" s="98"/>
      <c r="C127" s="103"/>
      <c r="D127" s="102"/>
      <c r="E127" s="97"/>
      <c r="F127" s="105"/>
      <c r="G127" s="91"/>
      <c r="H127" s="67"/>
      <c r="I127" s="77"/>
      <c r="L127" s="1"/>
    </row>
    <row r="128" spans="1:13">
      <c r="A128" s="78" t="s">
        <v>95</v>
      </c>
      <c r="B128" s="79"/>
      <c r="C128" s="80"/>
      <c r="D128" s="81"/>
      <c r="E128" s="81"/>
      <c r="F128" s="101"/>
      <c r="G128" s="95">
        <f>SUM(G124:G127)</f>
        <v>0</v>
      </c>
      <c r="H128" s="95">
        <f>SUM(H124:H127)</f>
        <v>0</v>
      </c>
      <c r="I128" s="95">
        <f>SUM(I124:I127)</f>
        <v>0</v>
      </c>
      <c r="L128" s="73"/>
    </row>
    <row r="129" spans="1:13">
      <c r="A129" s="69"/>
      <c r="B129" s="69"/>
      <c r="D129" s="71"/>
      <c r="E129" s="71"/>
      <c r="F129" s="71"/>
      <c r="G129" s="69"/>
      <c r="H129" s="35"/>
      <c r="L129" s="73"/>
    </row>
    <row r="130" spans="1:13">
      <c r="A130" s="125" t="str">
        <f>A2</f>
        <v>JANEIRO/2024</v>
      </c>
      <c r="B130" s="126"/>
      <c r="C130" s="126"/>
      <c r="D130" s="126"/>
      <c r="E130" s="126"/>
      <c r="F130" s="126"/>
      <c r="G130" s="126"/>
      <c r="H130" s="126"/>
      <c r="I130" s="126"/>
      <c r="L130" s="73"/>
    </row>
    <row r="131" spans="1:13" ht="31.5">
      <c r="A131" s="32" t="s">
        <v>110</v>
      </c>
      <c r="B131" s="32"/>
      <c r="C131" s="32"/>
      <c r="D131" s="32"/>
      <c r="E131" s="32"/>
      <c r="F131" s="32"/>
      <c r="G131" s="32"/>
      <c r="H131" s="32"/>
      <c r="I131" s="32"/>
      <c r="L131" s="73"/>
      <c r="M131" s="68"/>
    </row>
    <row r="132" spans="1:13">
      <c r="A132" s="74" t="s">
        <v>2</v>
      </c>
      <c r="B132" s="74" t="s">
        <v>3</v>
      </c>
      <c r="C132" s="75" t="s">
        <v>4</v>
      </c>
      <c r="D132" s="74" t="s">
        <v>5</v>
      </c>
      <c r="E132" s="74" t="s">
        <v>6</v>
      </c>
      <c r="F132" s="74" t="s">
        <v>97</v>
      </c>
      <c r="G132" s="74" t="s">
        <v>98</v>
      </c>
      <c r="H132" s="74" t="s">
        <v>98</v>
      </c>
      <c r="I132" s="74" t="s">
        <v>10</v>
      </c>
      <c r="L132" s="73"/>
    </row>
    <row r="133" spans="1:13" ht="20.25">
      <c r="A133" s="119" t="s">
        <v>111</v>
      </c>
      <c r="B133" s="120"/>
      <c r="C133" s="120"/>
      <c r="D133" s="120"/>
      <c r="E133" s="120"/>
      <c r="F133" s="120"/>
      <c r="G133" s="120"/>
      <c r="H133" s="120"/>
      <c r="I133" s="121"/>
      <c r="L133" s="73"/>
    </row>
    <row r="134" spans="1:13" s="68" customFormat="1" ht="23.25">
      <c r="A134" s="78" t="s">
        <v>95</v>
      </c>
      <c r="B134" s="79"/>
      <c r="C134" s="80"/>
      <c r="D134" s="81"/>
      <c r="E134" s="81"/>
      <c r="F134" s="81"/>
      <c r="G134" s="82">
        <f>SUM(G133:G133)</f>
        <v>0</v>
      </c>
      <c r="H134" s="83">
        <f>SUM(H133:H133)</f>
        <v>0</v>
      </c>
      <c r="I134" s="82">
        <f>SUM(I133:I133)</f>
        <v>0</v>
      </c>
      <c r="L134" s="1"/>
      <c r="M134" s="1"/>
    </row>
    <row r="135" spans="1:13">
      <c r="B135" s="32"/>
      <c r="C135" s="33"/>
      <c r="D135" s="34"/>
      <c r="E135" s="34"/>
      <c r="F135" s="34"/>
      <c r="G135" s="32"/>
      <c r="H135" s="35"/>
      <c r="I135" s="32"/>
    </row>
    <row r="136" spans="1:13">
      <c r="A136" s="117" t="s">
        <v>112</v>
      </c>
      <c r="B136" s="117"/>
      <c r="C136" s="117"/>
      <c r="D136" s="34"/>
      <c r="E136" s="34"/>
      <c r="F136" s="34"/>
      <c r="G136" s="32"/>
      <c r="H136" s="35"/>
      <c r="I136" s="32"/>
    </row>
    <row r="137" spans="1:13">
      <c r="A137" s="118"/>
      <c r="B137" s="118"/>
      <c r="C137" s="118"/>
      <c r="D137" s="34"/>
      <c r="E137" s="34"/>
      <c r="F137" s="34"/>
      <c r="G137" s="33"/>
      <c r="H137" s="35"/>
      <c r="I137" s="33"/>
    </row>
    <row r="138" spans="1:13">
      <c r="A138" s="74" t="s">
        <v>2</v>
      </c>
      <c r="B138" s="74" t="s">
        <v>3</v>
      </c>
      <c r="C138" s="75" t="s">
        <v>4</v>
      </c>
      <c r="D138" s="74" t="s">
        <v>5</v>
      </c>
      <c r="E138" s="74" t="s">
        <v>6</v>
      </c>
      <c r="F138" s="74" t="s">
        <v>97</v>
      </c>
      <c r="G138" s="74" t="s">
        <v>98</v>
      </c>
      <c r="H138" s="76" t="s">
        <v>9</v>
      </c>
      <c r="I138" s="74" t="s">
        <v>10</v>
      </c>
    </row>
    <row r="139" spans="1:13" ht="20.25">
      <c r="A139" s="119" t="s">
        <v>111</v>
      </c>
      <c r="B139" s="120"/>
      <c r="C139" s="120"/>
      <c r="D139" s="120"/>
      <c r="E139" s="120"/>
      <c r="F139" s="120"/>
      <c r="G139" s="120"/>
      <c r="H139" s="120"/>
      <c r="I139" s="121"/>
    </row>
    <row r="140" spans="1:13" ht="23.25">
      <c r="A140" s="78" t="s">
        <v>95</v>
      </c>
      <c r="B140" s="79"/>
      <c r="C140" s="80"/>
      <c r="D140" s="81"/>
      <c r="E140" s="81"/>
      <c r="F140" s="81"/>
      <c r="G140" s="84">
        <f>SUM(G139:G139)</f>
        <v>0</v>
      </c>
      <c r="H140" s="83">
        <f>SUM(H139:H139)</f>
        <v>0</v>
      </c>
      <c r="I140" s="84">
        <f>SUM(I139:I139)</f>
        <v>0</v>
      </c>
      <c r="L140" s="68"/>
    </row>
    <row r="141" spans="1:13">
      <c r="B141" s="32"/>
      <c r="C141" s="33"/>
      <c r="D141" s="34"/>
      <c r="E141" s="34"/>
      <c r="F141" s="34"/>
      <c r="G141" s="32"/>
      <c r="H141" s="35"/>
      <c r="I141" s="32"/>
    </row>
    <row r="142" spans="1:13">
      <c r="A142" s="33" t="s">
        <v>106</v>
      </c>
      <c r="B142" s="33"/>
      <c r="C142" s="33"/>
      <c r="D142" s="34"/>
      <c r="E142" s="34"/>
      <c r="F142" s="34"/>
      <c r="G142" s="33"/>
      <c r="H142" s="35"/>
      <c r="I142" s="33"/>
    </row>
    <row r="143" spans="1:13">
      <c r="A143" s="74" t="s">
        <v>2</v>
      </c>
      <c r="B143" s="74" t="s">
        <v>3</v>
      </c>
      <c r="C143" s="75" t="s">
        <v>4</v>
      </c>
      <c r="D143" s="74" t="s">
        <v>5</v>
      </c>
      <c r="E143" s="74" t="s">
        <v>6</v>
      </c>
      <c r="F143" s="74" t="s">
        <v>97</v>
      </c>
      <c r="G143" s="74" t="s">
        <v>98</v>
      </c>
      <c r="H143" s="76" t="s">
        <v>9</v>
      </c>
      <c r="I143" s="74" t="s">
        <v>10</v>
      </c>
      <c r="M143" s="73"/>
    </row>
    <row r="144" spans="1:13" ht="20.25">
      <c r="A144" s="119" t="s">
        <v>111</v>
      </c>
      <c r="B144" s="120"/>
      <c r="C144" s="120"/>
      <c r="D144" s="120"/>
      <c r="E144" s="120"/>
      <c r="F144" s="120"/>
      <c r="G144" s="120"/>
      <c r="H144" s="120"/>
      <c r="I144" s="121"/>
    </row>
    <row r="145" spans="1:13">
      <c r="A145" s="78" t="s">
        <v>95</v>
      </c>
      <c r="B145" s="79"/>
      <c r="C145" s="80"/>
      <c r="D145" s="81"/>
      <c r="E145" s="81"/>
      <c r="F145" s="81"/>
      <c r="G145" s="84">
        <f>SUBTOTAL(9,G144:G144)</f>
        <v>0</v>
      </c>
      <c r="H145" s="83">
        <f>SUM(H141:H144)</f>
        <v>0</v>
      </c>
      <c r="I145" s="84">
        <v>0</v>
      </c>
    </row>
    <row r="146" spans="1:13" s="73" customFormat="1">
      <c r="A146" s="25"/>
      <c r="B146" s="25"/>
      <c r="C146" s="46"/>
      <c r="D146" s="47"/>
      <c r="E146" s="47"/>
      <c r="F146" s="47"/>
      <c r="G146" s="25"/>
      <c r="H146" s="48"/>
      <c r="I146" s="25"/>
      <c r="L146" s="1"/>
      <c r="M146" s="1"/>
    </row>
    <row r="147" spans="1:13">
      <c r="H147" s="48"/>
    </row>
    <row r="148" spans="1:13">
      <c r="H148" s="48"/>
    </row>
    <row r="149" spans="1:13">
      <c r="A149" s="125" t="str">
        <f>A2</f>
        <v>JANEIRO/2024</v>
      </c>
      <c r="B149" s="126"/>
      <c r="C149" s="126"/>
      <c r="D149" s="126"/>
      <c r="E149" s="126"/>
      <c r="F149" s="126"/>
      <c r="G149" s="126"/>
      <c r="H149" s="126"/>
      <c r="I149" s="126"/>
    </row>
    <row r="150" spans="1:13" ht="31.5">
      <c r="A150" s="32" t="s">
        <v>113</v>
      </c>
      <c r="B150" s="32"/>
      <c r="C150" s="32"/>
      <c r="D150" s="32"/>
      <c r="E150" s="32"/>
      <c r="F150" s="32"/>
      <c r="G150" s="32"/>
      <c r="H150" s="32"/>
      <c r="I150" s="32"/>
    </row>
    <row r="151" spans="1:13">
      <c r="A151" s="74" t="s">
        <v>2</v>
      </c>
      <c r="B151" s="74" t="s">
        <v>3</v>
      </c>
      <c r="C151" s="75" t="s">
        <v>4</v>
      </c>
      <c r="D151" s="74" t="s">
        <v>5</v>
      </c>
      <c r="E151" s="74" t="s">
        <v>6</v>
      </c>
      <c r="F151" s="74" t="s">
        <v>97</v>
      </c>
      <c r="G151" s="74" t="s">
        <v>98</v>
      </c>
      <c r="H151" s="76" t="s">
        <v>9</v>
      </c>
      <c r="I151" s="74" t="s">
        <v>10</v>
      </c>
    </row>
    <row r="152" spans="1:13" ht="20.25">
      <c r="A152" s="119" t="s">
        <v>111</v>
      </c>
      <c r="B152" s="120"/>
      <c r="C152" s="120"/>
      <c r="D152" s="120"/>
      <c r="E152" s="120"/>
      <c r="F152" s="120"/>
      <c r="G152" s="120"/>
      <c r="H152" s="120"/>
      <c r="I152" s="121"/>
      <c r="L152" s="73"/>
    </row>
    <row r="153" spans="1:13">
      <c r="A153" s="78" t="s">
        <v>95</v>
      </c>
      <c r="B153" s="79"/>
      <c r="C153" s="80"/>
      <c r="D153" s="81"/>
      <c r="E153" s="81"/>
      <c r="F153" s="81"/>
      <c r="G153" s="82">
        <f>SUM(G152:G152)</f>
        <v>0</v>
      </c>
      <c r="H153" s="83">
        <f>SUM(H152:H152)</f>
        <v>0</v>
      </c>
      <c r="I153" s="82">
        <f>SUM(I152:I152)</f>
        <v>0</v>
      </c>
    </row>
    <row r="154" spans="1:13">
      <c r="B154" s="32"/>
      <c r="C154" s="33"/>
      <c r="D154" s="34"/>
      <c r="E154" s="34"/>
      <c r="F154" s="34"/>
      <c r="G154" s="32"/>
      <c r="H154" s="35"/>
      <c r="I154" s="32"/>
    </row>
    <row r="155" spans="1:13">
      <c r="A155" s="117" t="s">
        <v>112</v>
      </c>
      <c r="B155" s="117"/>
      <c r="C155" s="117"/>
      <c r="D155" s="34"/>
      <c r="E155" s="34"/>
      <c r="F155" s="34"/>
      <c r="G155" s="32"/>
      <c r="H155" s="35"/>
      <c r="I155" s="32"/>
    </row>
    <row r="156" spans="1:13">
      <c r="A156" s="128"/>
      <c r="B156" s="128"/>
      <c r="C156" s="128"/>
      <c r="D156" s="34"/>
      <c r="E156" s="34"/>
      <c r="F156" s="34"/>
      <c r="G156" s="33"/>
      <c r="H156" s="35"/>
      <c r="I156" s="33"/>
    </row>
    <row r="157" spans="1:13">
      <c r="A157" s="36" t="s">
        <v>2</v>
      </c>
      <c r="B157" s="36" t="s">
        <v>3</v>
      </c>
      <c r="C157" s="37" t="s">
        <v>4</v>
      </c>
      <c r="D157" s="36" t="s">
        <v>5</v>
      </c>
      <c r="E157" s="36" t="s">
        <v>6</v>
      </c>
      <c r="F157" s="36" t="s">
        <v>97</v>
      </c>
      <c r="G157" s="36" t="s">
        <v>98</v>
      </c>
      <c r="H157" s="38" t="s">
        <v>9</v>
      </c>
      <c r="I157" s="39" t="s">
        <v>10</v>
      </c>
    </row>
    <row r="158" spans="1:13" ht="20.25">
      <c r="A158" s="119" t="s">
        <v>111</v>
      </c>
      <c r="B158" s="120"/>
      <c r="C158" s="120"/>
      <c r="D158" s="120"/>
      <c r="E158" s="120"/>
      <c r="F158" s="120"/>
      <c r="G158" s="120"/>
      <c r="H158" s="120"/>
      <c r="I158" s="121"/>
    </row>
    <row r="159" spans="1:13">
      <c r="A159" s="27" t="s">
        <v>95</v>
      </c>
      <c r="B159" s="28"/>
      <c r="C159" s="29"/>
      <c r="D159" s="30"/>
      <c r="E159" s="30"/>
      <c r="F159" s="30"/>
      <c r="G159" s="40">
        <f>SUM(G158:G158)</f>
        <v>0</v>
      </c>
      <c r="H159" s="41">
        <f>SUM(H158:H158)</f>
        <v>0</v>
      </c>
      <c r="I159" s="40">
        <f>SUM(I158:I158)</f>
        <v>0</v>
      </c>
    </row>
    <row r="160" spans="1:13">
      <c r="B160" s="32"/>
      <c r="C160" s="33"/>
      <c r="D160" s="34"/>
      <c r="E160" s="34"/>
      <c r="F160" s="34"/>
      <c r="G160" s="32"/>
      <c r="H160" s="35"/>
      <c r="I160" s="32"/>
    </row>
    <row r="161" spans="1:9">
      <c r="A161" s="42" t="s">
        <v>106</v>
      </c>
      <c r="B161" s="42"/>
      <c r="C161" s="42"/>
      <c r="D161" s="43"/>
      <c r="E161" s="43"/>
      <c r="F161" s="43"/>
      <c r="G161" s="42"/>
      <c r="H161" s="44"/>
      <c r="I161" s="45"/>
    </row>
    <row r="162" spans="1:9">
      <c r="A162" s="36" t="s">
        <v>2</v>
      </c>
      <c r="B162" s="36" t="s">
        <v>3</v>
      </c>
      <c r="C162" s="37" t="s">
        <v>4</v>
      </c>
      <c r="D162" s="36" t="s">
        <v>5</v>
      </c>
      <c r="E162" s="36" t="s">
        <v>6</v>
      </c>
      <c r="F162" s="36" t="s">
        <v>97</v>
      </c>
      <c r="G162" s="36" t="s">
        <v>98</v>
      </c>
      <c r="H162" s="38" t="s">
        <v>9</v>
      </c>
      <c r="I162" s="26" t="s">
        <v>10</v>
      </c>
    </row>
    <row r="163" spans="1:9" ht="20.25">
      <c r="A163" s="119" t="s">
        <v>111</v>
      </c>
      <c r="B163" s="120"/>
      <c r="C163" s="120"/>
      <c r="D163" s="120"/>
      <c r="E163" s="120"/>
      <c r="F163" s="120"/>
      <c r="G163" s="120"/>
      <c r="H163" s="120"/>
      <c r="I163" s="121"/>
    </row>
    <row r="164" spans="1:9">
      <c r="A164" s="27" t="s">
        <v>95</v>
      </c>
      <c r="B164" s="28"/>
      <c r="C164" s="29"/>
      <c r="D164" s="30"/>
      <c r="E164" s="30"/>
      <c r="F164" s="30"/>
      <c r="G164" s="40">
        <f>SUBTOTAL(9,G163:G163)</f>
        <v>0</v>
      </c>
      <c r="H164" s="31">
        <f>SUM(H160:H163)</f>
        <v>0</v>
      </c>
      <c r="I164" s="40">
        <f>SUM(I160:I163)</f>
        <v>0</v>
      </c>
    </row>
    <row r="166" spans="1:9">
      <c r="A166" s="49"/>
      <c r="B166" s="49"/>
      <c r="C166" s="49"/>
      <c r="D166" s="50"/>
      <c r="E166" s="50"/>
      <c r="F166" s="50"/>
      <c r="G166" s="51"/>
      <c r="H166" s="52"/>
      <c r="I166" s="51"/>
    </row>
    <row r="167" spans="1:9">
      <c r="A167" s="49"/>
      <c r="B167" s="49"/>
      <c r="C167" s="49"/>
      <c r="D167" s="53"/>
      <c r="E167" s="53"/>
      <c r="F167" s="53"/>
      <c r="G167" s="54"/>
      <c r="H167" s="19"/>
      <c r="I167" s="20" t="str">
        <f>A2</f>
        <v>JANEIRO/2024</v>
      </c>
    </row>
    <row r="168" spans="1:9">
      <c r="A168" s="36" t="s">
        <v>114</v>
      </c>
      <c r="B168" s="36"/>
      <c r="C168" s="37"/>
      <c r="D168" s="36"/>
      <c r="E168" s="36"/>
      <c r="F168" s="36"/>
      <c r="G168" s="36" t="s">
        <v>98</v>
      </c>
      <c r="H168" s="39" t="s">
        <v>9</v>
      </c>
      <c r="I168" s="39" t="s">
        <v>10</v>
      </c>
    </row>
    <row r="169" spans="1:9">
      <c r="A169" s="53" t="s">
        <v>1</v>
      </c>
      <c r="B169" s="53"/>
      <c r="C169" s="54"/>
      <c r="D169" s="53"/>
      <c r="E169" s="53"/>
      <c r="F169" s="53"/>
      <c r="G169" s="55"/>
    </row>
    <row r="170" spans="1:9">
      <c r="A170" s="129" t="s">
        <v>115</v>
      </c>
      <c r="B170" s="129"/>
      <c r="C170" s="129"/>
      <c r="G170" s="56">
        <f>G108</f>
        <v>21409779.399999999</v>
      </c>
      <c r="H170" s="56">
        <f>H108</f>
        <v>1843584.7200000002</v>
      </c>
      <c r="I170" s="56">
        <f>I108</f>
        <v>1843584.7200000002</v>
      </c>
    </row>
    <row r="171" spans="1:9">
      <c r="A171" s="129" t="s">
        <v>116</v>
      </c>
      <c r="B171" s="129"/>
      <c r="C171" s="129"/>
      <c r="G171" s="56">
        <f>G120</f>
        <v>0</v>
      </c>
      <c r="H171" s="56">
        <f>H120</f>
        <v>651473.1399999999</v>
      </c>
      <c r="I171" s="56">
        <f>I120</f>
        <v>651473.1399999999</v>
      </c>
    </row>
    <row r="172" spans="1:9">
      <c r="A172" s="129" t="s">
        <v>117</v>
      </c>
      <c r="B172" s="129"/>
      <c r="C172" s="129"/>
      <c r="G172" s="56">
        <f>G128</f>
        <v>0</v>
      </c>
      <c r="H172" s="56">
        <f>H128</f>
        <v>0</v>
      </c>
      <c r="I172" s="56">
        <f>I128</f>
        <v>0</v>
      </c>
    </row>
    <row r="173" spans="1:9">
      <c r="A173" s="57"/>
      <c r="B173" s="58"/>
      <c r="C173" s="57"/>
      <c r="D173" s="59"/>
      <c r="E173" s="59"/>
      <c r="F173" s="59"/>
      <c r="G173" s="60">
        <f>G170+G171-G172</f>
        <v>21409779.399999999</v>
      </c>
      <c r="H173" s="60">
        <f>H170+H171-H172</f>
        <v>2495057.8600000003</v>
      </c>
      <c r="I173" s="60">
        <f>I170+I171-I172</f>
        <v>2495057.8600000003</v>
      </c>
    </row>
    <row r="174" spans="1:9" ht="31.5">
      <c r="A174" s="53" t="s">
        <v>110</v>
      </c>
      <c r="B174" s="53"/>
      <c r="C174" s="54"/>
      <c r="D174" s="53"/>
      <c r="E174" s="53"/>
      <c r="F174" s="53"/>
      <c r="G174" s="56"/>
      <c r="H174" s="56"/>
      <c r="I174" s="56"/>
    </row>
    <row r="175" spans="1:9">
      <c r="A175" s="129" t="s">
        <v>115</v>
      </c>
      <c r="B175" s="129"/>
      <c r="C175" s="129"/>
      <c r="G175" s="56">
        <f>G134</f>
        <v>0</v>
      </c>
      <c r="H175" s="56">
        <f>H134</f>
        <v>0</v>
      </c>
      <c r="I175" s="56">
        <f>I134</f>
        <v>0</v>
      </c>
    </row>
    <row r="176" spans="1:9">
      <c r="A176" s="129" t="s">
        <v>116</v>
      </c>
      <c r="B176" s="129"/>
      <c r="C176" s="129"/>
      <c r="G176" s="56">
        <f>G140</f>
        <v>0</v>
      </c>
      <c r="H176" s="56">
        <f>H140</f>
        <v>0</v>
      </c>
      <c r="I176" s="56">
        <f>I140</f>
        <v>0</v>
      </c>
    </row>
    <row r="177" spans="1:9">
      <c r="A177" s="15" t="s">
        <v>117</v>
      </c>
      <c r="G177" s="56">
        <f>G145</f>
        <v>0</v>
      </c>
      <c r="H177" s="56">
        <f>H145</f>
        <v>0</v>
      </c>
      <c r="I177" s="56">
        <f>I145</f>
        <v>0</v>
      </c>
    </row>
    <row r="178" spans="1:9">
      <c r="A178" s="58"/>
      <c r="B178" s="58"/>
      <c r="C178" s="57"/>
      <c r="D178" s="59"/>
      <c r="E178" s="59"/>
      <c r="F178" s="59"/>
      <c r="G178" s="60">
        <f>G175+G176-G177</f>
        <v>0</v>
      </c>
      <c r="H178" s="60">
        <f>H175+H176-H177</f>
        <v>0</v>
      </c>
      <c r="I178" s="60">
        <f>I175+I176-I177</f>
        <v>0</v>
      </c>
    </row>
    <row r="179" spans="1:9">
      <c r="A179" s="14"/>
    </row>
    <row r="180" spans="1:9" ht="31.5">
      <c r="A180" s="53" t="s">
        <v>113</v>
      </c>
      <c r="B180" s="53"/>
      <c r="C180" s="54"/>
      <c r="D180" s="53"/>
      <c r="E180" s="53"/>
      <c r="F180" s="53"/>
      <c r="G180" s="56"/>
      <c r="H180" s="56"/>
      <c r="I180" s="56"/>
    </row>
    <row r="181" spans="1:9">
      <c r="A181" s="129" t="s">
        <v>115</v>
      </c>
      <c r="B181" s="129"/>
      <c r="C181" s="129"/>
      <c r="G181" s="56">
        <f>G140</f>
        <v>0</v>
      </c>
      <c r="H181" s="56">
        <f>H140</f>
        <v>0</v>
      </c>
      <c r="I181" s="56">
        <f>I140</f>
        <v>0</v>
      </c>
    </row>
    <row r="182" spans="1:9">
      <c r="A182" s="129" t="s">
        <v>116</v>
      </c>
      <c r="B182" s="129"/>
      <c r="C182" s="129"/>
      <c r="G182" s="56">
        <f>G145</f>
        <v>0</v>
      </c>
      <c r="H182" s="56">
        <f>H145</f>
        <v>0</v>
      </c>
      <c r="I182" s="56">
        <f>I145</f>
        <v>0</v>
      </c>
    </row>
    <row r="183" spans="1:9">
      <c r="A183" s="15" t="s">
        <v>117</v>
      </c>
      <c r="G183" s="56">
        <f>G164</f>
        <v>0</v>
      </c>
      <c r="H183" s="56">
        <f>H164</f>
        <v>0</v>
      </c>
      <c r="I183" s="56">
        <f>I164</f>
        <v>0</v>
      </c>
    </row>
    <row r="184" spans="1:9">
      <c r="A184" s="58"/>
      <c r="B184" s="58"/>
      <c r="C184" s="57"/>
      <c r="D184" s="59"/>
      <c r="E184" s="59"/>
      <c r="F184" s="59"/>
      <c r="G184" s="60">
        <f>G181+G182-G183</f>
        <v>0</v>
      </c>
      <c r="H184" s="60">
        <f>H181+H182-H183</f>
        <v>0</v>
      </c>
      <c r="I184" s="60">
        <f>I181+I182-I183</f>
        <v>0</v>
      </c>
    </row>
    <row r="185" spans="1:9">
      <c r="A185" s="14"/>
    </row>
    <row r="186" spans="1:9">
      <c r="A186" s="25" t="s">
        <v>118</v>
      </c>
    </row>
    <row r="187" spans="1:9">
      <c r="A187" s="25" t="s">
        <v>270</v>
      </c>
      <c r="G187" s="61"/>
      <c r="H187" s="61"/>
      <c r="I187" s="61"/>
    </row>
    <row r="188" spans="1:9" ht="16.5" customHeight="1">
      <c r="A188" s="127" t="s">
        <v>119</v>
      </c>
      <c r="B188" s="127"/>
      <c r="C188" s="127"/>
      <c r="D188" s="127"/>
      <c r="E188" s="127"/>
      <c r="F188" s="127"/>
      <c r="G188" s="127"/>
      <c r="H188" s="127"/>
      <c r="I188" s="127"/>
    </row>
    <row r="189" spans="1:9">
      <c r="G189" s="63"/>
      <c r="H189" s="62"/>
      <c r="I189" s="63"/>
    </row>
    <row r="191" spans="1:9">
      <c r="G191" s="64"/>
      <c r="H191" s="56"/>
      <c r="I191" s="64"/>
    </row>
    <row r="192" spans="1:9">
      <c r="G192" s="65"/>
      <c r="H192" s="62"/>
      <c r="I192" s="65"/>
    </row>
  </sheetData>
  <sheetProtection selectLockedCells="1" selectUnlockedCells="1"/>
  <sortState ref="A2540:I2869">
    <sortCondition ref="F2540:F2869"/>
  </sortState>
  <mergeCells count="22">
    <mergeCell ref="A188:I188"/>
    <mergeCell ref="A139:I139"/>
    <mergeCell ref="A144:I144"/>
    <mergeCell ref="A152:I152"/>
    <mergeCell ref="A158:I158"/>
    <mergeCell ref="A163:I163"/>
    <mergeCell ref="A149:I149"/>
    <mergeCell ref="A155:C156"/>
    <mergeCell ref="A182:C182"/>
    <mergeCell ref="A170:C170"/>
    <mergeCell ref="A171:C171"/>
    <mergeCell ref="A172:C172"/>
    <mergeCell ref="A175:C175"/>
    <mergeCell ref="A176:C176"/>
    <mergeCell ref="A181:C181"/>
    <mergeCell ref="A136:C137"/>
    <mergeCell ref="A133:I133"/>
    <mergeCell ref="A3:I3"/>
    <mergeCell ref="A2:I2"/>
    <mergeCell ref="A5:I5"/>
    <mergeCell ref="A110:I110"/>
    <mergeCell ref="A130:I130"/>
  </mergeCells>
  <conditionalFormatting sqref="B191:B62538 B189 B1:B187">
    <cfRule type="cellIs" dxfId="1" priority="479" stopIfTrue="1" operator="between">
      <formula>11111111</formula>
      <formula>99999999999</formula>
    </cfRule>
    <cfRule type="cellIs" dxfId="0" priority="480" stopIfTrue="1" operator="between">
      <formula>111111111111</formula>
      <formula>99999999999999</formula>
    </cfRule>
  </conditionalFormatting>
  <hyperlinks>
    <hyperlink ref="C7" r:id="rId1" display="https://www.mpam.mp.br/images/CT_24-2023_-_MP-PGJ_933fa.pdf"/>
    <hyperlink ref="C8" r:id="rId2" display="https://www.mpam.mp.br/images/3%C2%BA_TAP_a_CT_n%C2%BA_16-2020_-_MP-PGJ_-_2022.016682_e1fd1.pdf"/>
    <hyperlink ref="C9" r:id="rId3" display="https://www.mpam.mp.br/images/2%C2%BA_TA_ao_CT_016-2020_-_MP-PGJ_f1325.pdf"/>
    <hyperlink ref="C10" r:id="rId4" display="https://www.mpam.mp.br/images/Contratos/2023/Aditivos/4%C2%BA_TA_ao_CT_02-2019_-_MP-PGJ_c76fb.pdf"/>
    <hyperlink ref="C11" r:id="rId5" display="https://www.mpam.mp.br/images/3%C2%BA_TA_ao_CT_005-2021_-_MP-PGJ_0ee41.pdf"/>
    <hyperlink ref="C12" r:id="rId6" display="https://www.mpam.mp.br/images/CT_21-2023_-_MP-PGJ_4dc3f.pdf"/>
    <hyperlink ref="C13" r:id="rId7" display="https://www.mpam.mp.br/images/CT_21-2023_-_MP-PGJ_4dc3f.pdf"/>
    <hyperlink ref="C14" r:id="rId8" display="https://www.mpam.mp.br/images/1%C2%BA_TAP_a_TCS_n%C2%BA_10-2021_-_MP-PGJ_-_2021.007091_ec916.pdf"/>
    <hyperlink ref="C15" r:id="rId9" display="https://www.mpam.mp.br/images/2%C2%BA_TA_ao_CT_008-2021_-_MP-PGJ_bc47a.pdf"/>
    <hyperlink ref="C16" r:id="rId10" display="https://www.mpam.mp.br/images/CT_19-2023_-_MP-PGJ_9ff27.pdf"/>
    <hyperlink ref="C17" r:id="rId11" display="https://www.mpam.mp.br/images/CT_19-2023_-_MP-PGJ_9ff27.pdf"/>
    <hyperlink ref="C18" r:id="rId12" display="https://www.mpam.mp.br/images/1_TA_ao_CT_N%C2%BA_032-2018_-_MP-PGJ_30e04.pdf"/>
    <hyperlink ref="C19" r:id="rId13" display="https://www.mpam.mp.br/images/1%C2%BA_TAP_a_CCT_n%C2%BA_10-2021_-_MP-PGJ_-_2020.007499_951e2.pdf"/>
    <hyperlink ref="C20" r:id="rId14" display="https://www.mpam.mp.br/images/CCT_06-2022_-_MP-PGJ_b19f3.pdf"/>
    <hyperlink ref="C21" r:id="rId15" display="https://www.mpam.mp.br/images/Contratos/2023/Aditivos/2%C2%BA_TA_ao_CT_33-2022_-_MP-PGJ_1cc42.pdf"/>
    <hyperlink ref="C22" r:id="rId16" display="https://www.mpam.mp.br/images/3%C2%BA_TA_ao_CC_003-2020_-_MP-PGJ_03dbd.pdf"/>
    <hyperlink ref="C23" r:id="rId17" display="https://www.mpam.mp.br/images/1%C2%BA_TAP_a_CT_n%C2%BA_26-2022_-_MP-PGJ_-_2022.003026_b6177.pdf"/>
    <hyperlink ref="C24" r:id="rId18" display="https://www.mpam.mp.br/images/Contratos/2023/Aditivos/1%C2%BA_TA_ao_CT_01-2022_-_MP-PGJ_04229.pdf"/>
    <hyperlink ref="C25" r:id="rId19" display="https://www.mpam.mp.br/images/1_TA_ao_CT_N%C2%BA_025-2022_-_MP-PGJ_17da9.pdf"/>
    <hyperlink ref="C26" r:id="rId20" display="https://www.mpam.mp.br/images/2_TA_ao_CT_N%C2%BA_031-2021_-_MP-PGJ_8d986.pdf"/>
    <hyperlink ref="C27" r:id="rId21" display="https://www.mpam.mp.br/images/1_TA_ao_CT_N%C2%BA_034-2021_-_MP-PGJ_52def.pdf"/>
    <hyperlink ref="C28" r:id="rId22" display="https://www.mpam.mp.br/images/CT_18-2023_-MP-PGJ_367f2.pdf"/>
    <hyperlink ref="C29" r:id="rId23" display="https://www.mpam.mp.br/images/4%C2%BA_TA_ao_CT_10-2020_-_MP-PGJ_0fe62.pdf"/>
    <hyperlink ref="C30" r:id="rId24" display="https://www.mpam.mp.br/images/1%C2%BA_TA_ao_CT_003-2023_-_MP-PGJ_17eef.pdf"/>
    <hyperlink ref="C31" r:id="rId25" display="https://www.mpam.mp.br/images/1%C2%BA_TA_ao_CT_06-2023_-_MP-PGJ_5fcdc.pdf"/>
    <hyperlink ref="C32" r:id="rId26" display="https://www.mpam.mp.br/images/CT_08-2023_-_MP-PGJ_dc9c9.pdf"/>
    <hyperlink ref="C33" r:id="rId27" display="https://www.mpam.mp.br/images/Contratos/2023/Carta_Contrato/CCT_n%C2%BA_06-MP-PGJ_2a292.pdf"/>
    <hyperlink ref="C34" r:id="rId28" display="https://www.mpam.mp.br/images/CT_12-2023_-_MP-PGJ_f3cba.pdf"/>
    <hyperlink ref="C35" r:id="rId29" display="https://www.mpam.mp.br/images/CT_15-2023_-_MP-PGJ_777a8.pdf"/>
    <hyperlink ref="C36" r:id="rId30" display="https://www.mpam.mp.br/images/1_TA_ao_CT_N%C2%BA_030-2022_-_MP-PGJ_e0c6a.pdf"/>
    <hyperlink ref="C40" r:id="rId31" display="https://www.mpam.mp.br/images/6_TA_ao_CT_N%C2%BA_035-2018_-_MP-PGJ_d6bfb.pdf"/>
    <hyperlink ref="C41" r:id="rId32" display="https://www.mpam.mp.br/images/2_TA_ao_CT_N%C2%BA_032-2021_-_MP-PGJ_ccef2.pdf"/>
    <hyperlink ref="C42" r:id="rId33" display="https://www.mpam.mp.br/images/CT_07-2023_-_MP-PGJ_fb5b5.pdf"/>
    <hyperlink ref="C43" r:id="rId34" display="https://www.mpam.mp.br/images/CT_07-2023_-_MP-PGJ_fb5b5.pdf"/>
    <hyperlink ref="C44" r:id="rId35" display="https://www.mpam.mp.br/images/Contratos/2023/Aditivos/5%C2%BA_TA_ao_CT_03-2019_-_MP-PGJ_4f3e5.pdf"/>
    <hyperlink ref="C45" r:id="rId36" display="https://www.mpam.mp.br/images/Contratos/2023/Aditivos/5%C2%BA_TA_ao_CT_03-2019_-_MP-PGJ_4f3e5.pdf"/>
    <hyperlink ref="C46" r:id="rId37" display="https://www.mpam.mp.br/images/2%C2%BA_TA_ao_CT_012-2021_-_MP-PGJ_3e59d.pdf"/>
    <hyperlink ref="C47" r:id="rId38" display="https://www.mpam.mp.br/images/CCT_04-2022_-_MP-PGJ_fcb3e.pdf"/>
    <hyperlink ref="C48" r:id="rId39" display="https://www.mpam.mp.br/images/Contratos/2022/Carta_Contrato/CC_05-2022_MP_-_PGJ_596f4.pdf"/>
    <hyperlink ref="C49" r:id="rId40" display="https://www.mpam.mp.br/images/2%C2%BA_TA_ao_CC_007-2021_-_MP-PGJ_d2193.pdf"/>
    <hyperlink ref="C50" r:id="rId41" display="https://www.mpam.mp.br/images/CC_n%C2%BA_05-MP-PGJ_05b9a.pdf"/>
    <hyperlink ref="C51" r:id="rId42" display="https://www.mpam.mp.br/images/2%C2%BA_TA_ao_CT_004-2021_-_MP-PGJ_ca5e0.pdf"/>
    <hyperlink ref="C52" r:id="rId43" display="https://www.mpam.mp.br/images/3_TA_ao_CT_N%C2%BA_022-2021_-_MP-PGJ_3d457.pdf"/>
    <hyperlink ref="C53" r:id="rId44" display="https://www.mpam.mp.br/images/3_TA_ao_CT_N%C2%BA_022-2021_-_MP-PGJ_3d457.pdf"/>
    <hyperlink ref="C54" r:id="rId45" display="https://www.mpam.mp.br/images/2%C2%BA_TA_ao_CT_013-2021_-_MP-PGJ_f9615.pdf"/>
    <hyperlink ref="C56" r:id="rId46" display="https://www.mpam.mp.br/images/2%C2%BA_TA_ao_CT_013-2021_-_MP-PGJ_f9615.pdf"/>
    <hyperlink ref="C57" r:id="rId47" display="https://www.mpam.mp.br/images/Contratos/2023/Contrato/CT_04-2023_-_MP-PGJ.pdf_ee471.pdf"/>
    <hyperlink ref="C58" r:id="rId48" display="https://www.mpam.mp.br/images/1%C2%BA_TA_ao_CT_002-2020_-_MP-PGJ_47141.pdf"/>
    <hyperlink ref="C59" r:id="rId49" display="https://www.mpam.mp.br/images/1_TA_ao_CT_N%C2%BA_013-2023_-_MPPGJ_64e36.pdf"/>
    <hyperlink ref="C60" r:id="rId50" display="https://www.mpam.mp.br/images/1_TA_ao_CT_N%C2%BA_013-2023_-_MPPGJ_64e36.pdf"/>
    <hyperlink ref="C68" r:id="rId51" display="https://www.mpam.mp.br/images/2_TA_ao_CT_N%C2%BA_019-2021_135c3.pdf"/>
    <hyperlink ref="C69" r:id="rId52" display="https://www.mpam.mp.br/images/2_TA_ao_CT_N%C2%BA_019-2021_135c3.pdf"/>
    <hyperlink ref="C70" r:id="rId53" display="https://www.mpam.mp.br/images/CT_16-2023_-_MP-PGJ_8a82c.pdf"/>
    <hyperlink ref="C72" r:id="rId54" display="https://www.mpam.mp.br/images/4%C2%BA_TA_ao_CT_015-2020_-_MP-PGJ_91a1e.pdf"/>
    <hyperlink ref="C73" r:id="rId55" display="https://www.mpam.mp.br/images/CT_01-2024_-_MP-PGJ_ac2a1.pdf"/>
    <hyperlink ref="C93" r:id="rId56" display="https://www.mpam.mp.br/images/CT_22-2023_-_MP-PGJ_e60b0.pdf"/>
    <hyperlink ref="C94" r:id="rId57" display="https://www.mpam.mp.br/images/4%C2%BA_TAP_a_CESS%C3%83O_ONEROSA_N%C2%BA_01-2021_-_MP-PGJ_-_2022.008949_584c8.pdf"/>
    <hyperlink ref="C95" r:id="rId58" display="https://www.mpam.mp.br/images/2_TA_ao_CT_N%C2%BA_035-2021-MP-PGJ_cea87.pdf"/>
    <hyperlink ref="C96" r:id="rId59" display="https://www.mpam.mp.br/images/2%C2%BA_TAP_a_CT_n%C2%BA_33-2019_-_MP-PGJ_-_2021.018738_0778e.pdf"/>
    <hyperlink ref="F7" r:id="rId60"/>
    <hyperlink ref="F8" r:id="rId61"/>
    <hyperlink ref="F9" r:id="rId62"/>
    <hyperlink ref="F10" r:id="rId63"/>
    <hyperlink ref="F11" r:id="rId64"/>
    <hyperlink ref="F12" r:id="rId65"/>
    <hyperlink ref="F13" r:id="rId66"/>
    <hyperlink ref="F14" r:id="rId67"/>
    <hyperlink ref="F15" r:id="rId68"/>
    <hyperlink ref="F16" r:id="rId69"/>
    <hyperlink ref="F17" r:id="rId70"/>
    <hyperlink ref="F18" r:id="rId71"/>
    <hyperlink ref="F19" r:id="rId72"/>
    <hyperlink ref="F20" r:id="rId73"/>
    <hyperlink ref="F21" r:id="rId74"/>
    <hyperlink ref="F22" r:id="rId75"/>
    <hyperlink ref="F23" r:id="rId76"/>
    <hyperlink ref="F24" r:id="rId77"/>
    <hyperlink ref="F25" r:id="rId78"/>
    <hyperlink ref="F26" r:id="rId79"/>
    <hyperlink ref="F27" r:id="rId80"/>
    <hyperlink ref="F28" r:id="rId81"/>
    <hyperlink ref="F29" r:id="rId82"/>
    <hyperlink ref="F30" r:id="rId83"/>
    <hyperlink ref="F31" r:id="rId84"/>
    <hyperlink ref="F32" r:id="rId85"/>
    <hyperlink ref="F33" r:id="rId86"/>
    <hyperlink ref="F34" r:id="rId87"/>
    <hyperlink ref="F35" r:id="rId88"/>
    <hyperlink ref="F36" r:id="rId89"/>
    <hyperlink ref="F37" r:id="rId90"/>
    <hyperlink ref="F38" r:id="rId91"/>
    <hyperlink ref="F39" r:id="rId92"/>
    <hyperlink ref="F40" r:id="rId93"/>
    <hyperlink ref="F41" r:id="rId94"/>
    <hyperlink ref="F42" r:id="rId95"/>
    <hyperlink ref="F43" r:id="rId96"/>
    <hyperlink ref="F44" r:id="rId97"/>
    <hyperlink ref="F45" r:id="rId98"/>
    <hyperlink ref="F46" r:id="rId99"/>
    <hyperlink ref="F47" r:id="rId100"/>
    <hyperlink ref="F48" r:id="rId101"/>
    <hyperlink ref="F49" r:id="rId102"/>
    <hyperlink ref="F50" r:id="rId103"/>
    <hyperlink ref="F51" r:id="rId104"/>
    <hyperlink ref="F52" r:id="rId105"/>
    <hyperlink ref="F53" r:id="rId106"/>
    <hyperlink ref="F54" r:id="rId107"/>
    <hyperlink ref="F55" r:id="rId108"/>
    <hyperlink ref="F56" r:id="rId109"/>
    <hyperlink ref="F57" r:id="rId110"/>
    <hyperlink ref="F58" r:id="rId111"/>
    <hyperlink ref="F59" r:id="rId112"/>
    <hyperlink ref="F60" r:id="rId113"/>
    <hyperlink ref="F61" r:id="rId114"/>
    <hyperlink ref="F62" r:id="rId115"/>
    <hyperlink ref="F63" r:id="rId116"/>
    <hyperlink ref="F64" r:id="rId117"/>
    <hyperlink ref="F65" r:id="rId118"/>
    <hyperlink ref="F66" r:id="rId119"/>
    <hyperlink ref="F67" r:id="rId120"/>
    <hyperlink ref="F68" r:id="rId121"/>
    <hyperlink ref="F69" r:id="rId122"/>
    <hyperlink ref="F70" r:id="rId123"/>
    <hyperlink ref="F71" r:id="rId124"/>
    <hyperlink ref="F72" r:id="rId125"/>
    <hyperlink ref="F73" r:id="rId126"/>
    <hyperlink ref="F74" r:id="rId127"/>
    <hyperlink ref="F75" r:id="rId128"/>
    <hyperlink ref="F76" r:id="rId129"/>
    <hyperlink ref="F77" r:id="rId130"/>
    <hyperlink ref="F78" r:id="rId131"/>
    <hyperlink ref="F79" r:id="rId132"/>
    <hyperlink ref="F80" r:id="rId133"/>
    <hyperlink ref="F81" r:id="rId134"/>
    <hyperlink ref="F82" r:id="rId135"/>
    <hyperlink ref="F83" r:id="rId136"/>
    <hyperlink ref="F84" r:id="rId137"/>
    <hyperlink ref="F85" r:id="rId138"/>
    <hyperlink ref="F86" r:id="rId139"/>
    <hyperlink ref="F87" r:id="rId140"/>
    <hyperlink ref="F88" r:id="rId141"/>
    <hyperlink ref="F89" r:id="rId142"/>
    <hyperlink ref="F90" r:id="rId143"/>
    <hyperlink ref="F91" r:id="rId144"/>
    <hyperlink ref="F92" r:id="rId145"/>
    <hyperlink ref="F93" r:id="rId146"/>
    <hyperlink ref="F94" r:id="rId147"/>
    <hyperlink ref="F95" r:id="rId148"/>
    <hyperlink ref="F96" r:id="rId149"/>
    <hyperlink ref="F97" r:id="rId150"/>
    <hyperlink ref="F98" r:id="rId151"/>
    <hyperlink ref="F99" r:id="rId152"/>
    <hyperlink ref="F100" r:id="rId153"/>
    <hyperlink ref="F101" r:id="rId154"/>
    <hyperlink ref="F102" r:id="rId155"/>
    <hyperlink ref="F103" r:id="rId156"/>
    <hyperlink ref="F104" r:id="rId157"/>
    <hyperlink ref="F105" r:id="rId158"/>
    <hyperlink ref="F106" r:id="rId159"/>
    <hyperlink ref="F107" r:id="rId160"/>
    <hyperlink ref="F113" r:id="rId161"/>
    <hyperlink ref="F114" r:id="rId162"/>
    <hyperlink ref="F115" r:id="rId163"/>
    <hyperlink ref="F116" r:id="rId164"/>
    <hyperlink ref="F117" r:id="rId165"/>
    <hyperlink ref="F118" r:id="rId166"/>
    <hyperlink ref="F119" r:id="rId167"/>
    <hyperlink ref="C113" r:id="rId168" display="https://www.mpam.mp.br/images/1_TA_ao_CT_n.%C2%BA_035-2021_-_CORREIOS_87d3a.pdf"/>
    <hyperlink ref="C114" r:id="rId169" display="https://www.mpam.mp.br/images/CT_06-2023_-_MP-PGJ_07b55.pdf"/>
    <hyperlink ref="C115" r:id="rId170" display="https://www.mpam.mp.br/images/4%C2%BA_TA_ao_CT_10-2020_-_MP-PGJ_0fe62.pdf"/>
    <hyperlink ref="C116" r:id="rId171" display="https://www.mpam.mp.br/images/4%C2%BA_TA_ao_CT_015-2020_-_MP-PGJ_91a1e.pdf"/>
    <hyperlink ref="C117" r:id="rId172" display="https://www.mpam.mp.br/images/1_TA_ao_CT_N%C2%BA_025-2022_-_MP-PGJ_17da9.pdf"/>
    <hyperlink ref="C118" r:id="rId173"/>
    <hyperlink ref="C119" r:id="rId174" display="https://www.mpam.mp.br/images/CT_30-2023_-_MP-PGJ_bfd9d.pdf"/>
  </hyperlinks>
  <printOptions horizontalCentered="1"/>
  <pageMargins left="0.23622047244094491" right="0.23622047244094491" top="0.74803149606299213" bottom="0.74803149606299213" header="0.51181102362204722" footer="0.51181102362204722"/>
  <pageSetup paperSize="9" scale="36" fitToHeight="0" pageOrder="overThenDown" orientation="landscape" useFirstPageNumber="1" horizontalDpi="300" verticalDpi="300" r:id="rId175"/>
  <headerFooter alignWithMargins="0"/>
  <drawing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5</vt:i4>
      </vt:variant>
    </vt:vector>
  </HeadingPairs>
  <TitlesOfParts>
    <vt:vector size="6" baseType="lpstr">
      <vt:lpstr>Empenhos</vt:lpstr>
      <vt:lpstr>Empenhos!Area_de_impressao</vt:lpstr>
      <vt:lpstr>Empenhos!Excel_BuiltIn__FilterDatabase</vt:lpstr>
      <vt:lpstr>Empenhos!Excel_BuiltIn_Print_Area</vt:lpstr>
      <vt:lpstr>Excel_BuiltIn_Print_Area_1</vt:lpstr>
      <vt:lpstr>Empenhos!Excel_BuiltIn_Print_Titles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Marchel Bruno Souza Costa</dc:creator>
  <cp:keywords/>
  <dc:description/>
  <cp:lastModifiedBy>Marchel Bruno Souza Costa</cp:lastModifiedBy>
  <cp:revision/>
  <cp:lastPrinted>2024-03-15T12:39:51Z</cp:lastPrinted>
  <dcterms:created xsi:type="dcterms:W3CDTF">2024-02-20T14:00:26Z</dcterms:created>
  <dcterms:modified xsi:type="dcterms:W3CDTF">2024-03-15T12:40:31Z</dcterms:modified>
  <cp:category/>
  <cp:contentStatus/>
</cp:coreProperties>
</file>