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490" tabRatio="500" activeTab="0"/>
  </bookViews>
  <sheets>
    <sheet name="Suprimento_de_fundos" sheetId="1" r:id="rId1"/>
  </sheets>
  <definedNames>
    <definedName name="_xlnm.Print_Area" localSheetId="0">'Suprimento_de_fundos'!$A$1:$E$438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<sst xmlns="http://schemas.openxmlformats.org/spreadsheetml/2006/main" count="779" uniqueCount="255">
  <si>
    <t>Data</t>
  </si>
  <si>
    <t>Favorecido</t>
  </si>
  <si>
    <t>Motivo</t>
  </si>
  <si>
    <t>Valor pago</t>
  </si>
  <si>
    <t>Nome</t>
  </si>
  <si>
    <t>CNPJ</t>
  </si>
  <si>
    <t>TOTAL</t>
  </si>
  <si>
    <t>FUNDAMENTO LEGAL: Resolução CNMP nº 86/2012, art 5º, inciso I, alínea “E”</t>
  </si>
  <si>
    <t>Fonte: Diretoria de Orçamento e Finanças/ SEI/ AFI</t>
  </si>
  <si>
    <t xml:space="preserve">PC: 2022.024819                    PPC: </t>
  </si>
  <si>
    <t xml:space="preserve">PC: 2023.000173                    PPC: </t>
  </si>
  <si>
    <t xml:space="preserve">PC: 2023.001294                     PPC: </t>
  </si>
  <si>
    <t xml:space="preserve">PC: 2023.002377                     PPC: </t>
  </si>
  <si>
    <t>SUPRIDO: JUSSARA MARIA PORDEUS E SILVA</t>
  </si>
  <si>
    <t>CPF: 176.934.544-20</t>
  </si>
  <si>
    <t>SUPRIMENTO DE FUNDOS/MATERIAL DE CONSUMO</t>
  </si>
  <si>
    <t>SUPRIMENTO DE FUNDOS/SERVIÇO DE TERCEIROS</t>
  </si>
  <si>
    <t>Denny David Araújo do Nascimento</t>
  </si>
  <si>
    <t>Serviço de frete terrestre para Unidade descentralizada Belo Horizonte</t>
  </si>
  <si>
    <t>Balsa L. Torres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</si>
  <si>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</si>
  <si>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</si>
  <si>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</si>
  <si>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</si>
  <si>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</si>
  <si>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Serviço de frete fluvial de 10 baterias de nobreak + a parte terrestre para a Promotoria de Coari</t>
  </si>
  <si>
    <t>K M da Rocha Ltda</t>
  </si>
  <si>
    <t>Serviço de instalação e desinstalação de condicionadores de Ar 18.000 btus</t>
  </si>
  <si>
    <t>Serviço de frete terrestre para o Porto Público de Manaus (Roadway)</t>
  </si>
  <si>
    <t>Paulo J. B. De Almeida Eireli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</si>
  <si>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</si>
  <si>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</si>
  <si>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</si>
  <si>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Serviço de Bufê</t>
  </si>
  <si>
    <t>N/M Conte . Natal VII</t>
  </si>
  <si>
    <t>Serviço de frete fluvial de mobiliário + a parte terrestre para a Promotoria de Barcelos</t>
  </si>
  <si>
    <t>N/M Lady Cristina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</si>
  <si>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</si>
  <si>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</si>
  <si>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</si>
  <si>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</si>
  <si>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</si>
  <si>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</si>
  <si>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</si>
  <si>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SUPRIDO: KEPLER ANTONY NETO</t>
  </si>
  <si>
    <t>CPF: 660.906.362-15</t>
  </si>
  <si>
    <t>SUPRIDO: PATRÍCIA MACHADO DA VEIGA</t>
  </si>
  <si>
    <t>CPF: 003.759.370-64</t>
  </si>
  <si>
    <t xml:space="preserve">PC: 2023.000130                    PPC: </t>
  </si>
  <si>
    <t>APROVAÇÃO DE CONTAS: NÃO</t>
  </si>
  <si>
    <t>SUPRIDO: CARLOS FIRMINO DANTAS</t>
  </si>
  <si>
    <t>CPF: 777.897.684-68</t>
  </si>
  <si>
    <t>PERÍODO DE APLICAÇÃO: 06/02/2023 A 06/05/2023</t>
  </si>
  <si>
    <t>SUPRIDO: IRANILSON DE ARAÚJO RIBEIRO</t>
  </si>
  <si>
    <t>CPF: 898.122.634-20</t>
  </si>
  <si>
    <t>PERÍODO DE APLICAÇÃO: 31/01/2023 A 01/05/2023</t>
  </si>
  <si>
    <t>SUPRIDO:  LEANDRO TAVARES BEZERRA</t>
  </si>
  <si>
    <t>CPF:  715.759.522-20</t>
  </si>
  <si>
    <t>SUPRIDO:  ANDRÉ LAVAREDA FONSECA</t>
  </si>
  <si>
    <t>CPF:  709.487.982-20</t>
  </si>
  <si>
    <t>SUPRIDO:  ERIVAN LEAL DE OLIVEIRA</t>
  </si>
  <si>
    <t>CPF:  343.732.412-87</t>
  </si>
  <si>
    <t>SUPRIDO:  IVANETE DE OLIVEIRA NASCIMENTO</t>
  </si>
  <si>
    <t>CPF:  215.397.402-00</t>
  </si>
  <si>
    <t>PC: 2023.002494                     PPC:  2023.005033</t>
  </si>
  <si>
    <t>SUPRIDO: DANIELA BRAGANÇA MACEDO</t>
  </si>
  <si>
    <t>CPF:  708.102.811-04</t>
  </si>
  <si>
    <t>Contemporâneo festas e Eventos LTDA 0</t>
  </si>
  <si>
    <t>09.199.109/0001-74</t>
  </si>
  <si>
    <t>Buffet de café de manhã para 200 pessoas (dia da mulher)</t>
  </si>
  <si>
    <t>Imposto sobre serviço nota fiscal 48</t>
  </si>
  <si>
    <t>Prefeitura Municipal-SEMEF</t>
  </si>
  <si>
    <t>APROVAÇÃO DE CONTAS: SIM</t>
  </si>
  <si>
    <t>PERÍODO DE APLICAÇÃO: 06/03/2023 A 04/06/2023</t>
  </si>
  <si>
    <t>PC: 2023.000695                     PPC: 2023.005355</t>
  </si>
  <si>
    <t>re</t>
  </si>
  <si>
    <t>nf</t>
  </si>
  <si>
    <t>nf faltou o recibo</t>
  </si>
  <si>
    <t>PC: 2023.000695                     PPC: 2023.003590</t>
  </si>
  <si>
    <t>C Ferreira Marcelino Ltda</t>
  </si>
  <si>
    <t>Aquisição de Plastico Bolha 1,40m x 100m e Filme Stretch 25 micra 500mm</t>
  </si>
  <si>
    <t>Santos Material de Construção</t>
  </si>
  <si>
    <t>22.723.929/0001-81</t>
  </si>
  <si>
    <t>30.402.768/0001-52</t>
  </si>
  <si>
    <t>Aquisição de Adesivo instataneo Almasuper 100g e lubrificante Spray WD 40 300 ml</t>
  </si>
  <si>
    <t xml:space="preserve">PC: 2023.002771                     PPC:  </t>
  </si>
  <si>
    <t>SUPRIDO: KARLA CRISTINA DA SILVA SOUSA</t>
  </si>
  <si>
    <t>CPF:  967.363.053-49</t>
  </si>
  <si>
    <t xml:space="preserve">PC: 2023.002856                     PPC:  </t>
  </si>
  <si>
    <t>SUPRIDO: PAULO AUGUSTO DE OLIVEIRA LOPES</t>
  </si>
  <si>
    <t>CPF:  002.656.747-43</t>
  </si>
  <si>
    <t xml:space="preserve">PC: 2023.003333                     PPC:  </t>
  </si>
  <si>
    <t>SUPRIDO: CARLOS JEFFERSON CHASE SILVA SANTOS</t>
  </si>
  <si>
    <t>CPF:  566.486.502-49</t>
  </si>
  <si>
    <t xml:space="preserve">PC: 2023.003865                     PPC:  </t>
  </si>
  <si>
    <t>SUPRIDO: MARCELO BITARÃES DE SOUZA BARROS</t>
  </si>
  <si>
    <t>CPF: 073.613.036-50</t>
  </si>
  <si>
    <t xml:space="preserve">PC: 2023.004953                     PPC:  </t>
  </si>
  <si>
    <t>PERÍODO DE APLICAÇÃO: 02/02/2023 A 03/05/2023</t>
  </si>
  <si>
    <t>PERÍODO DE APLICAÇÃO: 24/01/2023 A 24/04/2023</t>
  </si>
  <si>
    <t>PERÍODO DE APLICAÇÃO: 26/01/2023 A 26/04/2023</t>
  </si>
  <si>
    <t>PERÍODO DE APLICAÇÃO: 10/02/2023 A 11/05/2023</t>
  </si>
  <si>
    <t>PERÍODO DE APLICAÇÃO: 14/02/2023 A 15/05/2023</t>
  </si>
  <si>
    <t>PERÍODO DE APLICAÇÃO: 03/02/2023 A 04/05/2023</t>
  </si>
  <si>
    <t>PERÍODO DE APLICAÇÃO: 27/02/2023 A 28/05/2023</t>
  </si>
  <si>
    <t>PERÍODO DE APLICAÇÃO: 08/03/2023 A 06/06/2023</t>
  </si>
  <si>
    <t>PERÍODO DE APLICAÇÃO:</t>
  </si>
  <si>
    <t xml:space="preserve">PC: 2023.003779                     PPC:  </t>
  </si>
  <si>
    <t>SUPRIDO: MARCUS ROBERTO LARANJEIRA DA SILVA</t>
  </si>
  <si>
    <t>CPF: 618.221.402-34</t>
  </si>
  <si>
    <t>PERÍODO DE APLICAÇÃO: 28/02/2023 A 19/05/2023</t>
  </si>
  <si>
    <t>JLN Material de Construção Ltda</t>
  </si>
  <si>
    <t>84.112.135/0001-39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</si>
  <si>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</si>
  <si>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</si>
  <si>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</si>
  <si>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</si>
  <si>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</si>
  <si>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</si>
  <si>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</si>
  <si>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</si>
  <si>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</si>
  <si>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</si>
  <si>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</si>
  <si>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</si>
  <si>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</si>
  <si>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 xml:space="preserve">PC: 2023.002051                     PPC:  2023.004665  </t>
  </si>
  <si>
    <t>PC: 2023.000512                    PPC:  2023.002764</t>
  </si>
  <si>
    <t>04.312.658/0001-04</t>
  </si>
  <si>
    <t>Devolução a PGJ</t>
  </si>
  <si>
    <t>46.560.514/0001-00</t>
  </si>
  <si>
    <t>14.107.020/0001-70</t>
  </si>
  <si>
    <t>00.754.870/0001-56</t>
  </si>
  <si>
    <t>09.196.077/0001-53</t>
  </si>
  <si>
    <t>03.723.008/0001-74</t>
  </si>
  <si>
    <t>04.406.963/0001-40</t>
  </si>
  <si>
    <t>03.424.667/0001-00</t>
  </si>
  <si>
    <t>01.205.462/0001-08</t>
  </si>
  <si>
    <t>Coquetel/Coffe Break para 80 pessoas/ dias 30 e  31/01/2023 e 01 e 02/02/2023. Incluso: Louças, mobília, serviços de garçons e copeiras, montagem e desmontagem do serviço.</t>
  </si>
  <si>
    <t>ISSQN retido por solidariedade ref á NFS n° 41</t>
  </si>
  <si>
    <t>Contemporâneo Festas e Eventos Ltda.</t>
  </si>
  <si>
    <t>NF-e nº 448: Despesas com produção de molduras com vidro - Atendimento ao CAOCRIMO.</t>
  </si>
  <si>
    <t>Recibo despesas com locação de transporte fluviail - Diligências ND para atendimento ao Ofício nº 002/2023/GAECO-04</t>
  </si>
  <si>
    <t>Pagamento de tributos ISSQN referente à NFS-e nº 448</t>
  </si>
  <si>
    <t>04.312.658/0001-90</t>
  </si>
  <si>
    <t>866.965482 - 00</t>
  </si>
  <si>
    <t>04.356.309/0001-70</t>
  </si>
  <si>
    <t>ANTONIO RODRIGUES &amp; CIA LTDA</t>
  </si>
  <si>
    <t>PREFEITURA DE MANAUS - SEMEF - ISS</t>
  </si>
  <si>
    <t>MILTON SPOSITO NETO</t>
  </si>
  <si>
    <t>PC: 2023.000629                 PPC: 2023.005958</t>
  </si>
  <si>
    <t>PC: 2023.000629                 PPC: 2023.005957</t>
  </si>
  <si>
    <t>PERÍODO DE APLICAÇÃO: 31/03/2023 A 29/06/2023</t>
  </si>
  <si>
    <t>Recibo com despesas de combustível com abastecimento de lancha - Atendimento de diligências ND, em reposta ao Ofício nº 002/2023/GAECO-04</t>
  </si>
  <si>
    <t>INFO STORES COMPUTADORES DA AMAZONIA LTDA</t>
  </si>
  <si>
    <t>MIR IMPORTAÇÃO E EXPORTAÇÃO LTDA - RAMSONS FILIAL 5</t>
  </si>
  <si>
    <t>02.337.635/0026-56</t>
  </si>
  <si>
    <t>852.576.992-49</t>
  </si>
  <si>
    <t>03.341.024/0006-07</t>
  </si>
  <si>
    <t>GLOBSLDSTAR DO BRASIL LTDA</t>
  </si>
  <si>
    <t>02.231.030/0003-04</t>
  </si>
  <si>
    <t>Despesas com dispositivo spotx - Atendimento de diligências ND.</t>
  </si>
  <si>
    <t>Despesas com aquisição de pendrives, suportes e cabos hdmi – Atendimento ao CAOCRIMO.</t>
  </si>
  <si>
    <t>Despesas com aquisição de antenas digitais – Atendimento ao CAOCRIMO.</t>
  </si>
  <si>
    <t xml:space="preserve">PC: 2023.006380                   PPC:  </t>
  </si>
  <si>
    <t>SUPRIDO: JÚLIO CÉSAR ALBUQUERQUE LIMA</t>
  </si>
  <si>
    <t>CPF: 239.778.172-72</t>
  </si>
  <si>
    <t>PC: 2023.000512                    PPC: 2023.005780</t>
  </si>
  <si>
    <t>AUTO POSTO PONTA NEGRA LTDA</t>
  </si>
  <si>
    <t>35.008.891/0001-07</t>
  </si>
  <si>
    <t>GASOLINA</t>
  </si>
  <si>
    <t>POSTO 3000 LTDA</t>
  </si>
  <si>
    <t>84.479.997/0003-66</t>
  </si>
  <si>
    <t>JLN MATERIAL DE CONSTRUÇÃO LTDA</t>
  </si>
  <si>
    <t xml:space="preserve">REBITE 3.0 X BROCA PARA ACO 3,5MM HSS. REBITADEIRA MANUEL TIPO ALICATE 4 PONTAS. TOMADA DUPLA SOBREPOR 20A. CABO 2,5MM. </t>
  </si>
  <si>
    <t>KC JOBIM COMÉRCIO DE TINTAS LTDA</t>
  </si>
  <si>
    <t>34.560.193/0004-08</t>
  </si>
  <si>
    <t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</si>
  <si>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</si>
  <si>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>05.399.739/0001-31</t>
  </si>
  <si>
    <t>T.A. MEDEIROS EIRELE-ME</t>
  </si>
  <si>
    <t>26.993.129/0001-31</t>
  </si>
  <si>
    <t>COMPRA DE 1 (UM) FITILHO 1KG</t>
  </si>
  <si>
    <t>N MARTINS DE OLIVEIRA GUSMÃO ME</t>
  </si>
  <si>
    <t>05.755.054/0001-80</t>
  </si>
  <si>
    <t>PILHA ALCALINA PQ AA C2 PANASON/CASCOLA EXTRA S/TOLVOL HENKEL</t>
  </si>
  <si>
    <t>BEMOL S/A AVENIDA</t>
  </si>
  <si>
    <t>04.565.289/0002-28</t>
  </si>
  <si>
    <t>GUARDA-CHUVA LATCOR HLB102 PT</t>
  </si>
  <si>
    <t>CASA GURGEL E PIMENTEL LTDA</t>
  </si>
  <si>
    <t>14.153.306/0001-99</t>
  </si>
  <si>
    <t xml:space="preserve">CAA COMÉRCIO AMAZONENSE DE ALUMÍNIO </t>
  </si>
  <si>
    <t>09.675.751/0003-44</t>
  </si>
  <si>
    <t>SANTOS MATERIAS DE CONSTRUÇÃO</t>
  </si>
  <si>
    <t>15.715.961/0001-50</t>
  </si>
  <si>
    <t>A B R I L  – 2 0 2 3</t>
  </si>
  <si>
    <t xml:space="preserve">PC: 2023.004953                   PPC:  </t>
  </si>
  <si>
    <t>SUPRIDO: LEONARDO ABINADER NOBRE</t>
  </si>
  <si>
    <t>CPF: 576.451.162-34</t>
  </si>
  <si>
    <t xml:space="preserve">PERÍODO DE APLICAÇÃO: </t>
  </si>
  <si>
    <t>SUPRIDO: ALISSON RIBEIRO GALLINA</t>
  </si>
  <si>
    <t>CPF: 028.199.832-94</t>
  </si>
  <si>
    <t xml:space="preserve">PC: 2023.004736                   PPC:  </t>
  </si>
  <si>
    <t xml:space="preserve">PC: 2023.004766                   PPC:  </t>
  </si>
  <si>
    <t>SUPRIDO: ÍTALO GLAUBER MIQUILES CAVALCANTE</t>
  </si>
  <si>
    <t>CPF: 730.414.242-15</t>
  </si>
  <si>
    <t>SUPRIDO: IGOR STARLING PEIXOTO</t>
  </si>
  <si>
    <t xml:space="preserve">PC: 2023.004699                   PPC:  </t>
  </si>
  <si>
    <t>CPF: 875.842.201-34</t>
  </si>
  <si>
    <t>PERÍODO DE APLICAÇÃO: 12/04/2023 A 11/07/2023</t>
  </si>
  <si>
    <t>SUPRIMENTO DE FUNDOS/SERVIÇOS DE TERCEIROS - PJ</t>
  </si>
  <si>
    <t>SUPRIDO: ELIAS SOUZA DE OLIVEIRA</t>
  </si>
  <si>
    <t>CPF: 630.907.402-49</t>
  </si>
  <si>
    <t xml:space="preserve">PC: 2023.006588                   PPC:  </t>
  </si>
  <si>
    <t xml:space="preserve">PC: 2023.006237                  PPC:  </t>
  </si>
  <si>
    <t>CPF: 715.759.522-20</t>
  </si>
  <si>
    <t>SUPRIDO: CYNTIA COSTA DE LIMA</t>
  </si>
  <si>
    <t xml:space="preserve">PC: 2022.022058                   PPC:  </t>
  </si>
  <si>
    <t>CPF: 731.597.512-87</t>
  </si>
  <si>
    <t>SUPRIDO: WESLEI MACHADO</t>
  </si>
  <si>
    <t>CPF: 706.224.851-72</t>
  </si>
  <si>
    <t>SUPRIDO: TADEU AZEVEDO DE MEDEIROS</t>
  </si>
  <si>
    <t xml:space="preserve">PC: 2023.007115                   PPC:  </t>
  </si>
  <si>
    <t>CPF: 517.132.332-15</t>
  </si>
  <si>
    <t xml:space="preserve">PC: 2023.007257                  PPC:  </t>
  </si>
  <si>
    <t>SUPRIDO: ERIVAN LEAL DE OLIVEIRA</t>
  </si>
  <si>
    <t>CPF: 343.732.412-87</t>
  </si>
  <si>
    <t xml:space="preserve">PC: 2023.007221                 PPC:  </t>
  </si>
  <si>
    <t>SUPRIDO: DANIEL ROCHA DE OLIVEIRA</t>
  </si>
  <si>
    <t>CPF: 875.193.562-72</t>
  </si>
  <si>
    <t>SUPRIMENTO DE FUNDOS/MATERIAL PERMANENTE</t>
  </si>
  <si>
    <t xml:space="preserve">PC: 2023.001950                    PPC: </t>
  </si>
  <si>
    <t>PERÍODO DE APLICAÇÃO: 15/03/2023 A 13/06/2023</t>
  </si>
  <si>
    <t>SUPRIDO: ARMANDO GURGEL MAIA</t>
  </si>
  <si>
    <t>CPF: 672.471.132-00</t>
  </si>
  <si>
    <t>IMPORTADORA CARIOCA LTDA</t>
  </si>
  <si>
    <t>04.563.003/0001-94</t>
  </si>
  <si>
    <t>SHURE MICROFONE S/ FIO BLX14BR/P31-M15</t>
  </si>
  <si>
    <t>PC: 2023.006317                    PPC: 2023.006317</t>
  </si>
  <si>
    <t>PERÍODO DE APLICAÇÃO:  18/04/2023 A 17/07/2023</t>
  </si>
  <si>
    <t>APROVAÇÃO DE CONTAS: EM ANÁLISE</t>
  </si>
  <si>
    <t>Devolução  a PGJ</t>
  </si>
  <si>
    <t>GASOLINA NF 3409</t>
  </si>
  <si>
    <t>TECPLUS TOP CX/18KG WEBER IMPER. DRYKOPRIMER ACQUA B. DAGUA 1L DRYKO NF 219654</t>
  </si>
  <si>
    <t>COMPRA DE MATERIAIS DE CONSTRUÇÃO NF 74450</t>
  </si>
  <si>
    <t>PARAF. AUTO BROCANTE. MANTA AUTO-ADES. DRYKOPRIMER ECO. SOQUETE MAGNETICO. THINNER 015. ALICATE ELETRICISTA. REGUA DE ALUMINIO  NF 19930</t>
  </si>
  <si>
    <t>LAMP LED BULBO 09W BR. ESTILETE PROF 18MM EP18L. SILICONE PRETO 250G ZB121 PULVITEC. CASCOREZ EXTRA 500G ALBA. TINTA ACR S/B BCO GELO HIDROTINTAS.  NF 221373</t>
  </si>
  <si>
    <t>MANTA AUTOADES. CAP DE ESGOTO PRIMARIO. MANTA AUTOADES M.USO NF 19976</t>
  </si>
  <si>
    <t>GASOLINA NF 3390</t>
  </si>
  <si>
    <t>TECPLUS 1 BD 18L WEBER IMPER. CIMNTO MIZU CPIV 42,5KG MZU NF 220701</t>
  </si>
  <si>
    <t>TALHADEIRA PLANA SDS PLUS 40X250MM NF62463</t>
  </si>
  <si>
    <t>FITA ALUM 30CMX10 RL DRYKO. PARAF AUTO BROC. N 12X3/16X1 CH 5/16. PARAF AUTO BROC N. 14X136840 WALSYWA. PLAFON LED EMB RD 18W 6500K. SILICONE PRETO 250G PULVITEC  NF 220912</t>
  </si>
  <si>
    <t>BOLSA NIKE HERITAGE NF 78658</t>
  </si>
  <si>
    <t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</si>
  <si>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>Data da última atualização: 15/05/2023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</si>
</sst>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  <numFmt numFmtId="186" formatCode="dd\.mm\.yyyy;@"/>
    <numFmt numFmtId="187" formatCode="_-&quot;R$ &quot;* #,##0.00_-;&quot;-R$ &quot;* #,##0.00_-;_-&quot;R$ &quot;* \-??_-;_-@_-"/>
  </numFmts>
  <fonts count="115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Liberation Sans"/>
      <family val="0"/>
    </font>
    <font>
      <b/>
      <sz val="10"/>
      <color indexed="8"/>
      <name val="Liberation Sans"/>
      <family val="0"/>
    </font>
    <font>
      <sz val="10"/>
      <color indexed="10"/>
      <name val="Liberation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b/>
      <sz val="24"/>
      <color indexed="8"/>
      <name val="Liberation Sans"/>
      <family val="0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8"/>
      <name val="Liberation Sans"/>
      <family val="0"/>
    </font>
    <font>
      <sz val="11"/>
      <color indexed="63"/>
      <name val="Arial1"/>
      <family val="0"/>
    </font>
    <font>
      <sz val="10"/>
      <color indexed="8"/>
      <name val="Times New Roman"/>
      <family val="1"/>
    </font>
    <font>
      <sz val="10"/>
      <color indexed="63"/>
      <name val="Liberation Sans"/>
      <family val="0"/>
    </font>
    <font>
      <b/>
      <i/>
      <u val="single"/>
      <sz val="10"/>
      <color indexed="8"/>
      <name val="Arial1"/>
      <family val="0"/>
    </font>
    <font>
      <b/>
      <i/>
      <u val="single"/>
      <sz val="10"/>
      <color indexed="8"/>
      <name val="Liberation Sans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FFFFFF"/>
      <name val="Liberation Sans"/>
      <family val="0"/>
    </font>
    <font>
      <b/>
      <sz val="10"/>
      <color rgb="FF000000"/>
      <name val="Liberation Sans"/>
      <family val="0"/>
    </font>
    <font>
      <sz val="10"/>
      <color rgb="FFCC0000"/>
      <name val="Arial1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b/>
      <sz val="10"/>
      <color rgb="FFFFFFFF"/>
      <name val="Liberation Sans"/>
      <family val="0"/>
    </font>
    <font>
      <i/>
      <sz val="10"/>
      <color rgb="FF808080"/>
      <name val="Arial1"/>
      <family val="0"/>
    </font>
    <font>
      <i/>
      <sz val="10"/>
      <color rgb="FF808080"/>
      <name val="Liberation Sans"/>
      <family val="0"/>
    </font>
    <font>
      <sz val="10"/>
      <color rgb="FF006600"/>
      <name val="Arial1"/>
      <family val="0"/>
    </font>
    <font>
      <sz val="10"/>
      <color rgb="FF006600"/>
      <name val="Liberation Sans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8"/>
      <color rgb="FF000000"/>
      <name val="Liberation Sans"/>
      <family val="0"/>
    </font>
    <font>
      <sz val="12"/>
      <color rgb="FF000000"/>
      <name val="Arial1"/>
      <family val="0"/>
    </font>
    <font>
      <sz val="12"/>
      <color rgb="FF000000"/>
      <name val="Liberation Sans"/>
      <family val="0"/>
    </font>
    <font>
      <b/>
      <sz val="24"/>
      <color rgb="FF000000"/>
      <name val="Liberation Sans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u val="single"/>
      <sz val="10"/>
      <color rgb="FF0000EE"/>
      <name val="Liberation Sans"/>
      <family val="0"/>
    </font>
    <font>
      <sz val="10"/>
      <color rgb="FF996600"/>
      <name val="Arial1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000000"/>
      <name val="Liberation Sans"/>
      <family val="0"/>
    </font>
    <font>
      <sz val="11"/>
      <color rgb="FF0000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Arial1"/>
      <family val="0"/>
    </font>
    <font>
      <sz val="10"/>
      <color rgb="FF333333"/>
      <name val="Liberation Sans"/>
      <family val="0"/>
    </font>
    <font>
      <b/>
      <i/>
      <u val="single"/>
      <sz val="10"/>
      <color rgb="FF000000"/>
      <name val="Arial1"/>
      <family val="0"/>
    </font>
    <font>
      <b/>
      <i/>
      <u val="single"/>
      <sz val="10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2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>
      <alignment/>
      <protection/>
    </xf>
    <xf numFmtId="0" fontId="66" fillId="20" borderId="0">
      <alignment/>
      <protection/>
    </xf>
    <xf numFmtId="0" fontId="2" fillId="21" borderId="0" applyNumberFormat="0" applyBorder="0" applyAlignment="0" applyProtection="0"/>
    <xf numFmtId="0" fontId="66" fillId="20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67" fillId="20" borderId="0" applyNumberFormat="0" applyBorder="0" applyProtection="0">
      <alignment/>
    </xf>
    <xf numFmtId="0" fontId="66" fillId="22" borderId="0">
      <alignment/>
      <protection/>
    </xf>
    <xf numFmtId="0" fontId="2" fillId="23" borderId="0" applyNumberFormat="0" applyBorder="0" applyAlignment="0" applyProtection="0"/>
    <xf numFmtId="0" fontId="66" fillId="22" borderId="0">
      <alignment/>
      <protection/>
    </xf>
    <xf numFmtId="0" fontId="2" fillId="23" borderId="0">
      <alignment/>
      <protection/>
    </xf>
    <xf numFmtId="0" fontId="2" fillId="23" borderId="0">
      <alignment/>
      <protection/>
    </xf>
    <xf numFmtId="0" fontId="67" fillId="22" borderId="0" applyNumberFormat="0" applyBorder="0" applyProtection="0">
      <alignment/>
    </xf>
    <xf numFmtId="0" fontId="65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5" fillId="24" borderId="0">
      <alignment/>
      <protection/>
    </xf>
    <xf numFmtId="0" fontId="3" fillId="27" borderId="0">
      <alignment/>
      <protection/>
    </xf>
    <xf numFmtId="0" fontId="3" fillId="27" borderId="0">
      <alignment/>
      <protection/>
    </xf>
    <xf numFmtId="0" fontId="68" fillId="24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Border="0" applyProtection="0">
      <alignment/>
    </xf>
    <xf numFmtId="0" fontId="69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69" fillId="28" borderId="0">
      <alignment/>
      <protection/>
    </xf>
    <xf numFmtId="0" fontId="5" fillId="31" borderId="0">
      <alignment/>
      <protection/>
    </xf>
    <xf numFmtId="0" fontId="5" fillId="31" borderId="0">
      <alignment/>
      <protection/>
    </xf>
    <xf numFmtId="0" fontId="70" fillId="28" borderId="0" applyNumberFormat="0" applyBorder="0" applyProtection="0">
      <alignment/>
    </xf>
    <xf numFmtId="0" fontId="71" fillId="32" borderId="0" applyNumberFormat="0" applyBorder="0" applyAlignment="0" applyProtection="0"/>
    <xf numFmtId="0" fontId="72" fillId="33" borderId="1" applyNumberFormat="0" applyAlignment="0" applyProtection="0"/>
    <xf numFmtId="0" fontId="73" fillId="34" borderId="2" applyNumberFormat="0" applyAlignment="0" applyProtection="0"/>
    <xf numFmtId="0" fontId="74" fillId="0" borderId="3" applyNumberFormat="0" applyFill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75" fillId="41" borderId="1" applyNumberFormat="0" applyAlignment="0" applyProtection="0"/>
    <xf numFmtId="0" fontId="76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6" fillId="42" borderId="0">
      <alignment/>
      <protection/>
    </xf>
    <xf numFmtId="0" fontId="6" fillId="45" borderId="0">
      <alignment/>
      <protection/>
    </xf>
    <xf numFmtId="0" fontId="6" fillId="45" borderId="0">
      <alignment/>
      <protection/>
    </xf>
    <xf numFmtId="0" fontId="77" fillId="42" borderId="0" applyNumberFormat="0" applyBorder="0" applyProtection="0">
      <alignment/>
    </xf>
    <xf numFmtId="0" fontId="78" fillId="0" borderId="0">
      <alignment/>
      <protection/>
    </xf>
    <xf numFmtId="0" fontId="7" fillId="0" borderId="0" applyNumberFormat="0" applyFill="0" applyBorder="0" applyAlignment="0" applyProtection="0"/>
    <xf numFmtId="0" fontId="7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 applyNumberFormat="0" applyBorder="0" applyProtection="0">
      <alignment/>
    </xf>
    <xf numFmtId="0" fontId="8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0" fillId="46" borderId="0">
      <alignment/>
      <protection/>
    </xf>
    <xf numFmtId="0" fontId="8" fillId="47" borderId="0">
      <alignment/>
      <protection/>
    </xf>
    <xf numFmtId="0" fontId="8" fillId="47" borderId="0">
      <alignment/>
      <protection/>
    </xf>
    <xf numFmtId="0" fontId="81" fillId="46" borderId="0" applyNumberFormat="0" applyBorder="0" applyProtection="0">
      <alignment/>
    </xf>
    <xf numFmtId="0" fontId="8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10" fillId="0" borderId="0" applyNumberFormat="0" applyFill="0" applyBorder="0" applyAlignment="0" applyProtection="0"/>
    <xf numFmtId="0" fontId="8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4" fillId="0" borderId="0" applyNumberFormat="0" applyBorder="0" applyProtection="0">
      <alignment/>
    </xf>
    <xf numFmtId="0" fontId="85" fillId="0" borderId="0">
      <alignment/>
      <protection/>
    </xf>
    <xf numFmtId="0" fontId="11" fillId="0" borderId="0" applyNumberFormat="0" applyFill="0" applyBorder="0" applyAlignment="0" applyProtection="0"/>
    <xf numFmtId="0" fontId="8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6" fillId="0" borderId="0" applyNumberFormat="0" applyBorder="0" applyProtection="0">
      <alignment/>
    </xf>
    <xf numFmtId="0" fontId="9" fillId="0" borderId="0" applyNumberFormat="0" applyFill="0" applyBorder="0" applyAlignment="0" applyProtection="0"/>
    <xf numFmtId="0" fontId="82" fillId="0" borderId="0">
      <alignment/>
      <protection/>
    </xf>
    <xf numFmtId="0" fontId="12" fillId="0" borderId="0" applyNumberFormat="0" applyBorder="0" applyProtection="0">
      <alignment horizontal="center"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12" fillId="0" borderId="0" applyNumberFormat="0" applyBorder="0" applyProtection="0">
      <alignment horizontal="center" textRotation="9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>
      <alignment/>
      <protection/>
    </xf>
    <xf numFmtId="0" fontId="91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187" fontId="1" fillId="0" borderId="0" applyFill="0" applyBorder="0" applyAlignment="0" applyProtection="0"/>
    <xf numFmtId="0" fontId="92" fillId="49" borderId="0">
      <alignment/>
      <protection/>
    </xf>
    <xf numFmtId="0" fontId="13" fillId="27" borderId="0" applyNumberFormat="0" applyBorder="0" applyAlignment="0" applyProtection="0"/>
    <xf numFmtId="0" fontId="92" fillId="49" borderId="0">
      <alignment/>
      <protection/>
    </xf>
    <xf numFmtId="0" fontId="14" fillId="50" borderId="0">
      <alignment/>
      <protection/>
    </xf>
    <xf numFmtId="0" fontId="14" fillId="50" borderId="0">
      <alignment/>
      <protection/>
    </xf>
    <xf numFmtId="0" fontId="93" fillId="49" borderId="0" applyNumberFormat="0" applyBorder="0" applyProtection="0">
      <alignment/>
    </xf>
    <xf numFmtId="0" fontId="94" fillId="51" borderId="0" applyNumberFormat="0" applyBorder="0" applyAlignment="0" applyProtection="0"/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0" fillId="52" borderId="4" applyNumberFormat="0" applyFont="0" applyAlignment="0" applyProtection="0"/>
    <xf numFmtId="0" fontId="100" fillId="49" borderId="5">
      <alignment/>
      <protection/>
    </xf>
    <xf numFmtId="0" fontId="17" fillId="27" borderId="6" applyNumberFormat="0" applyAlignment="0" applyProtection="0"/>
    <xf numFmtId="0" fontId="100" fillId="49" borderId="5">
      <alignment/>
      <protection/>
    </xf>
    <xf numFmtId="0" fontId="17" fillId="50" borderId="6">
      <alignment/>
      <protection/>
    </xf>
    <xf numFmtId="0" fontId="17" fillId="50" borderId="6">
      <alignment/>
      <protection/>
    </xf>
    <xf numFmtId="0" fontId="101" fillId="49" borderId="5" applyNumberFormat="0" applyProtection="0">
      <alignment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102" fillId="0" borderId="0">
      <alignment/>
      <protection/>
    </xf>
    <xf numFmtId="0" fontId="102" fillId="0" borderId="0">
      <alignment/>
      <protection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2" fillId="0" borderId="0">
      <alignment/>
      <protection/>
    </xf>
    <xf numFmtId="170" fontId="18" fillId="0" borderId="0" applyBorder="0" applyProtection="0">
      <alignment/>
    </xf>
    <xf numFmtId="0" fontId="104" fillId="53" borderId="0" applyNumberFormat="0" applyBorder="0" applyAlignment="0" applyProtection="0"/>
    <xf numFmtId="0" fontId="105" fillId="33" borderId="7" applyNumberFormat="0" applyAlignment="0" applyProtection="0"/>
    <xf numFmtId="41" fontId="1" fillId="0" borderId="0" applyFill="0" applyBorder="0" applyAlignment="0" applyProtection="0"/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6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0" fillId="0" borderId="0" applyNumberFormat="0" applyBorder="0" applyProtection="0">
      <alignment/>
    </xf>
  </cellStyleXfs>
  <cellXfs count="80">
    <xf numFmtId="0" fontId="0" fillId="0" borderId="0" xfId="0" applyAlignment="1">
      <alignment/>
    </xf>
    <xf numFmtId="0" fontId="16" fillId="0" borderId="12" xfId="0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NumberFormat="1" applyFont="1" applyBorder="1" applyAlignment="1">
      <alignment horizontal="left" wrapText="1"/>
    </xf>
    <xf numFmtId="170" fontId="16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113" fillId="0" borderId="13" xfId="0" applyNumberFormat="1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113" fillId="0" borderId="13" xfId="0" applyFont="1" applyBorder="1" applyAlignment="1">
      <alignment horizontal="center" vertical="center" wrapText="1"/>
    </xf>
    <xf numFmtId="0" fontId="113" fillId="0" borderId="13" xfId="0" applyFont="1" applyBorder="1" applyAlignment="1">
      <alignment wrapText="1"/>
    </xf>
    <xf numFmtId="8" fontId="113" fillId="0" borderId="13" xfId="0" applyNumberFormat="1" applyFont="1" applyBorder="1" applyAlignment="1">
      <alignment vertical="center" wrapText="1"/>
    </xf>
    <xf numFmtId="0" fontId="16" fillId="0" borderId="12" xfId="0" applyFont="1" applyBorder="1" applyAlignment="1">
      <alignment/>
    </xf>
    <xf numFmtId="0" fontId="113" fillId="0" borderId="0" xfId="147" applyFont="1" applyAlignment="1">
      <alignment horizontal="left"/>
      <protection/>
    </xf>
    <xf numFmtId="0" fontId="16" fillId="0" borderId="0" xfId="141" applyNumberFormat="1" applyFont="1" applyBorder="1" applyAlignment="1">
      <alignment vertical="center"/>
      <protection/>
    </xf>
    <xf numFmtId="0" fontId="16" fillId="0" borderId="0" xfId="141" applyNumberFormat="1" applyFont="1" applyBorder="1" applyAlignment="1">
      <alignment horizontal="center"/>
      <protection/>
    </xf>
    <xf numFmtId="0" fontId="16" fillId="0" borderId="0" xfId="141" applyNumberFormat="1" applyFont="1" applyBorder="1" applyAlignment="1">
      <alignment/>
      <protection/>
    </xf>
    <xf numFmtId="14" fontId="16" fillId="0" borderId="0" xfId="141" applyNumberFormat="1" applyFont="1" applyBorder="1" applyAlignment="1">
      <alignment/>
      <protection/>
    </xf>
    <xf numFmtId="0" fontId="20" fillId="0" borderId="0" xfId="141" applyNumberFormat="1" applyFont="1" applyBorder="1" applyAlignment="1">
      <alignment/>
      <protection/>
    </xf>
    <xf numFmtId="0" fontId="20" fillId="0" borderId="0" xfId="141" applyNumberFormat="1" applyFont="1" applyBorder="1" applyAlignment="1">
      <alignment vertical="center"/>
      <protection/>
    </xf>
    <xf numFmtId="0" fontId="20" fillId="0" borderId="0" xfId="141" applyNumberFormat="1" applyFont="1" applyBorder="1" applyAlignment="1">
      <alignment horizontal="center"/>
      <protection/>
    </xf>
    <xf numFmtId="14" fontId="20" fillId="0" borderId="14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justify" vertical="center"/>
    </xf>
    <xf numFmtId="173" fontId="16" fillId="0" borderId="15" xfId="0" applyNumberFormat="1" applyFont="1" applyBorder="1" applyAlignment="1">
      <alignment horizontal="center" vertical="center"/>
    </xf>
    <xf numFmtId="0" fontId="16" fillId="54" borderId="15" xfId="0" applyNumberFormat="1" applyFont="1" applyFill="1" applyBorder="1" applyAlignment="1">
      <alignment horizontal="left" vertical="center" wrapText="1"/>
    </xf>
    <xf numFmtId="187" fontId="23" fillId="0" borderId="15" xfId="13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173" fontId="95" fillId="0" borderId="13" xfId="139" applyNumberFormat="1" applyBorder="1" applyAlignment="1">
      <alignment horizontal="center" vertical="center"/>
      <protection/>
    </xf>
    <xf numFmtId="0" fontId="95" fillId="0" borderId="13" xfId="139" applyBorder="1" applyAlignment="1">
      <alignment vertical="center"/>
      <protection/>
    </xf>
    <xf numFmtId="0" fontId="20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9" fontId="1" fillId="0" borderId="13" xfId="129" applyBorder="1" applyAlignment="1">
      <alignment horizontal="center" vertical="center"/>
    </xf>
    <xf numFmtId="169" fontId="1" fillId="0" borderId="12" xfId="129" applyBorder="1" applyAlignment="1">
      <alignment vertical="center"/>
    </xf>
    <xf numFmtId="173" fontId="95" fillId="0" borderId="13" xfId="139" applyNumberFormat="1" applyBorder="1" applyAlignment="1">
      <alignment horizontal="center" vertical="center"/>
      <protection/>
    </xf>
    <xf numFmtId="0" fontId="95" fillId="0" borderId="13" xfId="139" applyBorder="1" applyAlignment="1">
      <alignment vertical="center"/>
      <protection/>
    </xf>
    <xf numFmtId="0" fontId="0" fillId="0" borderId="12" xfId="0" applyBorder="1" applyAlignment="1">
      <alignment/>
    </xf>
    <xf numFmtId="0" fontId="95" fillId="0" borderId="13" xfId="139" applyBorder="1" applyAlignment="1">
      <alignment horizontal="left" vertical="center"/>
      <protection/>
    </xf>
    <xf numFmtId="0" fontId="16" fillId="0" borderId="12" xfId="0" applyNumberFormat="1" applyFont="1" applyBorder="1" applyAlignment="1">
      <alignment horizontal="left" vertical="center" wrapText="1"/>
    </xf>
    <xf numFmtId="169" fontId="24" fillId="0" borderId="12" xfId="129" applyFont="1" applyBorder="1" applyAlignment="1">
      <alignment vertical="center"/>
    </xf>
    <xf numFmtId="0" fontId="95" fillId="0" borderId="13" xfId="139" applyBorder="1" applyAlignment="1">
      <alignment horizontal="left" vertical="center" wrapText="1"/>
      <protection/>
    </xf>
    <xf numFmtId="0" fontId="95" fillId="0" borderId="13" xfId="139" applyBorder="1" applyAlignment="1">
      <alignment horizontal="center" vertical="center"/>
      <protection/>
    </xf>
    <xf numFmtId="170" fontId="16" fillId="0" borderId="0" xfId="0" applyNumberFormat="1" applyFont="1" applyAlignment="1">
      <alignment wrapText="1"/>
    </xf>
    <xf numFmtId="170" fontId="16" fillId="0" borderId="0" xfId="0" applyNumberFormat="1" applyFont="1" applyAlignment="1">
      <alignment vertical="center"/>
    </xf>
    <xf numFmtId="169" fontId="16" fillId="0" borderId="0" xfId="0" applyNumberFormat="1" applyFont="1" applyAlignment="1">
      <alignment wrapText="1"/>
    </xf>
    <xf numFmtId="44" fontId="16" fillId="0" borderId="0" xfId="0" applyNumberFormat="1" applyFont="1" applyAlignment="1">
      <alignment wrapText="1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170" fontId="16" fillId="0" borderId="0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20" fillId="54" borderId="17" xfId="0" applyNumberFormat="1" applyFont="1" applyFill="1" applyBorder="1" applyAlignment="1">
      <alignment horizontal="left" wrapText="1"/>
    </xf>
    <xf numFmtId="172" fontId="22" fillId="0" borderId="18" xfId="0" applyNumberFormat="1" applyFont="1" applyFill="1" applyBorder="1" applyAlignment="1">
      <alignment horizontal="left" vertical="center" wrapText="1"/>
    </xf>
    <xf numFmtId="0" fontId="114" fillId="55" borderId="12" xfId="0" applyNumberFormat="1" applyFont="1" applyFill="1" applyBorder="1" applyAlignment="1">
      <alignment horizontal="left" vertical="center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0" fontId="20" fillId="27" borderId="19" xfId="0" applyNumberFormat="1" applyFont="1" applyFill="1" applyBorder="1" applyAlignment="1">
      <alignment horizontal="center" vertical="center" wrapText="1"/>
    </xf>
    <xf numFmtId="0" fontId="20" fillId="27" borderId="20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wrapText="1"/>
    </xf>
    <xf numFmtId="172" fontId="21" fillId="0" borderId="21" xfId="0" applyNumberFormat="1" applyFont="1" applyBorder="1" applyAlignment="1">
      <alignment horizontal="right" vertical="center" wrapText="1"/>
    </xf>
    <xf numFmtId="14" fontId="16" fillId="0" borderId="12" xfId="0" applyNumberFormat="1" applyFont="1" applyFill="1" applyBorder="1" applyAlignment="1">
      <alignment horizontal="center" vertical="center"/>
    </xf>
  </cellXfs>
  <cellStyles count="1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1 2" xfId="36"/>
    <cellStyle name="Accent 1 2" xfId="37"/>
    <cellStyle name="Accent 1 3" xfId="38"/>
    <cellStyle name="Accent 1 4" xfId="39"/>
    <cellStyle name="Accent 2" xfId="40"/>
    <cellStyle name="Accent 2 1" xfId="41"/>
    <cellStyle name="Accent 2 1 2" xfId="42"/>
    <cellStyle name="Accent 2 2" xfId="43"/>
    <cellStyle name="Accent 2 3" xfId="44"/>
    <cellStyle name="Accent 2 4" xfId="45"/>
    <cellStyle name="Accent 3" xfId="46"/>
    <cellStyle name="Accent 3 1" xfId="47"/>
    <cellStyle name="Accent 3 1 2" xfId="48"/>
    <cellStyle name="Accent 3 1 3" xfId="49"/>
    <cellStyle name="Accent 3 1 4" xfId="50"/>
    <cellStyle name="Accent 3 2" xfId="51"/>
    <cellStyle name="Accent 3 3" xfId="52"/>
    <cellStyle name="Accent 3 4" xfId="53"/>
    <cellStyle name="Accent 4" xfId="54"/>
    <cellStyle name="Accent 4 2" xfId="55"/>
    <cellStyle name="Accent 5" xfId="56"/>
    <cellStyle name="Accent 6" xfId="57"/>
    <cellStyle name="Accent 7" xfId="58"/>
    <cellStyle name="Bad" xfId="59"/>
    <cellStyle name="Bad 1" xfId="60"/>
    <cellStyle name="Bad 1 2" xfId="61"/>
    <cellStyle name="Bad 1 3" xfId="62"/>
    <cellStyle name="Bad 1 4" xfId="63"/>
    <cellStyle name="Bad 2" xfId="64"/>
    <cellStyle name="Bad 3" xfId="65"/>
    <cellStyle name="Bad 4" xfId="66"/>
    <cellStyle name="Bom" xfId="67"/>
    <cellStyle name="Cálculo" xfId="68"/>
    <cellStyle name="Célula de Verificação" xfId="69"/>
    <cellStyle name="Célula Vinculada" xfId="70"/>
    <cellStyle name="Ênfase1" xfId="71"/>
    <cellStyle name="Ênfase2" xfId="72"/>
    <cellStyle name="Ênfase3" xfId="73"/>
    <cellStyle name="Ênfase4" xfId="74"/>
    <cellStyle name="Ênfase5" xfId="75"/>
    <cellStyle name="Ênfase6" xfId="76"/>
    <cellStyle name="Entrada" xfId="77"/>
    <cellStyle name="Error" xfId="78"/>
    <cellStyle name="Error 1" xfId="79"/>
    <cellStyle name="Error 1 2" xfId="80"/>
    <cellStyle name="Error 1 3" xfId="81"/>
    <cellStyle name="Error 1 4" xfId="82"/>
    <cellStyle name="Error 2" xfId="83"/>
    <cellStyle name="Error 3" xfId="84"/>
    <cellStyle name="Error 4" xfId="85"/>
    <cellStyle name="Footnote" xfId="86"/>
    <cellStyle name="Footnote 1" xfId="87"/>
    <cellStyle name="Footnote 1 2" xfId="88"/>
    <cellStyle name="Footnote 2" xfId="89"/>
    <cellStyle name="Footnote 3" xfId="90"/>
    <cellStyle name="Footnote 4" xfId="91"/>
    <cellStyle name="Good" xfId="92"/>
    <cellStyle name="Good 1" xfId="93"/>
    <cellStyle name="Good 1 2" xfId="94"/>
    <cellStyle name="Good 1 3" xfId="95"/>
    <cellStyle name="Good 1 4" xfId="96"/>
    <cellStyle name="Good 2" xfId="97"/>
    <cellStyle name="Good 3" xfId="98"/>
    <cellStyle name="Good 4" xfId="99"/>
    <cellStyle name="Heading" xfId="100"/>
    <cellStyle name="Heading (user)" xfId="101"/>
    <cellStyle name="Heading (user) 2" xfId="102"/>
    <cellStyle name="Heading (user) 3" xfId="103"/>
    <cellStyle name="Heading 1" xfId="104"/>
    <cellStyle name="Heading 1 1" xfId="105"/>
    <cellStyle name="Heading 1 1 2" xfId="106"/>
    <cellStyle name="Heading 1 2" xfId="107"/>
    <cellStyle name="Heading 1 3" xfId="108"/>
    <cellStyle name="Heading 1 4" xfId="109"/>
    <cellStyle name="Heading 2" xfId="110"/>
    <cellStyle name="Heading 2 1" xfId="111"/>
    <cellStyle name="Heading 2 1 2" xfId="112"/>
    <cellStyle name="Heading 2 2" xfId="113"/>
    <cellStyle name="Heading 2 3" xfId="114"/>
    <cellStyle name="Heading 2 4" xfId="115"/>
    <cellStyle name="Heading 3" xfId="116"/>
    <cellStyle name="Heading 3 2" xfId="117"/>
    <cellStyle name="Heading 4" xfId="118"/>
    <cellStyle name="Heading 5" xfId="119"/>
    <cellStyle name="Heading 6" xfId="120"/>
    <cellStyle name="Heading 7" xfId="121"/>
    <cellStyle name="Heading 8" xfId="122"/>
    <cellStyle name="Heading 9" xfId="123"/>
    <cellStyle name="Heading1" xfId="124"/>
    <cellStyle name="Hyperlink" xfId="125"/>
    <cellStyle name="Followed Hyperlink" xfId="126"/>
    <cellStyle name="Hyperlink" xfId="127"/>
    <cellStyle name="Hyperlink 2" xfId="128"/>
    <cellStyle name="Currency" xfId="129"/>
    <cellStyle name="Currency [0]" xfId="130"/>
    <cellStyle name="Moeda 2" xfId="131"/>
    <cellStyle name="Neutral" xfId="132"/>
    <cellStyle name="Neutral 1" xfId="133"/>
    <cellStyle name="Neutral 1 2" xfId="134"/>
    <cellStyle name="Neutral 2" xfId="135"/>
    <cellStyle name="Neutral 3" xfId="136"/>
    <cellStyle name="Neutral 4" xfId="137"/>
    <cellStyle name="Neutro" xfId="138"/>
    <cellStyle name="Normal 10" xfId="139"/>
    <cellStyle name="Normal 11" xfId="140"/>
    <cellStyle name="Normal 2" xfId="141"/>
    <cellStyle name="Normal 3" xfId="142"/>
    <cellStyle name="Normal 4" xfId="143"/>
    <cellStyle name="Normal 5" xfId="144"/>
    <cellStyle name="Normal 6" xfId="145"/>
    <cellStyle name="Normal 7" xfId="146"/>
    <cellStyle name="Normal 8" xfId="147"/>
    <cellStyle name="Normal 9" xfId="148"/>
    <cellStyle name="Nota" xfId="149"/>
    <cellStyle name="Note" xfId="150"/>
    <cellStyle name="Note 1" xfId="151"/>
    <cellStyle name="Note 1 2" xfId="152"/>
    <cellStyle name="Note 2" xfId="153"/>
    <cellStyle name="Note 3" xfId="154"/>
    <cellStyle name="Note 4" xfId="155"/>
    <cellStyle name="Percent" xfId="156"/>
    <cellStyle name="Result" xfId="157"/>
    <cellStyle name="Result (user)" xfId="158"/>
    <cellStyle name="Result 2" xfId="159"/>
    <cellStyle name="Result 3" xfId="160"/>
    <cellStyle name="Result 4" xfId="161"/>
    <cellStyle name="Result 5" xfId="162"/>
    <cellStyle name="Result 6" xfId="163"/>
    <cellStyle name="Result 7" xfId="164"/>
    <cellStyle name="Result 8" xfId="165"/>
    <cellStyle name="Result2" xfId="166"/>
    <cellStyle name="Ruim" xfId="167"/>
    <cellStyle name="Saída" xfId="168"/>
    <cellStyle name="Comma [0]" xfId="169"/>
    <cellStyle name="Status" xfId="170"/>
    <cellStyle name="Status 1" xfId="171"/>
    <cellStyle name="Status 1 2" xfId="172"/>
    <cellStyle name="Status 2" xfId="173"/>
    <cellStyle name="Status 3" xfId="174"/>
    <cellStyle name="Status 4" xfId="175"/>
    <cellStyle name="Status 5" xfId="176"/>
    <cellStyle name="Text" xfId="177"/>
    <cellStyle name="Text 1" xfId="178"/>
    <cellStyle name="Text 1 2" xfId="179"/>
    <cellStyle name="Text 2" xfId="180"/>
    <cellStyle name="Text 3" xfId="181"/>
    <cellStyle name="Text 4" xfId="182"/>
    <cellStyle name="Text 5" xfId="183"/>
    <cellStyle name="Texto de Aviso" xfId="184"/>
    <cellStyle name="Texto Explicativo" xfId="185"/>
    <cellStyle name="Título" xfId="186"/>
    <cellStyle name="Título 1" xfId="187"/>
    <cellStyle name="Título 2" xfId="188"/>
    <cellStyle name="Título 3" xfId="189"/>
    <cellStyle name="Título 4" xfId="190"/>
    <cellStyle name="Total" xfId="191"/>
    <cellStyle name="Comma" xfId="192"/>
    <cellStyle name="Vírgula 2" xfId="193"/>
    <cellStyle name="Warning" xfId="194"/>
    <cellStyle name="Warning 1" xfId="195"/>
    <cellStyle name="Warning 1 2" xfId="196"/>
    <cellStyle name="Warning 1 3" xfId="197"/>
    <cellStyle name="Warning 1 4" xfId="198"/>
    <cellStyle name="Warning 2" xfId="199"/>
    <cellStyle name="Warning 3" xfId="200"/>
    <cellStyle name="Warning 4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1</xdr:col>
      <xdr:colOff>3752850</xdr:colOff>
      <xdr:row>3</xdr:row>
      <xdr:rowOff>180975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772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8"/>
  <sheetViews>
    <sheetView showGridLines="0" tabSelected="1" view="pageBreakPreview" zoomScale="120" zoomScaleNormal="90" zoomScaleSheetLayoutView="120" zoomScalePageLayoutView="0" workbookViewId="0" topLeftCell="A1">
      <selection activeCell="B43" sqref="B43"/>
    </sheetView>
  </sheetViews>
  <sheetFormatPr defaultColWidth="11.796875" defaultRowHeight="14.25"/>
  <cols>
    <col min="1" max="1" width="12.69921875" style="6" customWidth="1"/>
    <col min="2" max="2" width="52.09765625" style="3" customWidth="1"/>
    <col min="3" max="3" width="20" style="4" customWidth="1"/>
    <col min="4" max="4" width="61.5" style="5" customWidth="1"/>
    <col min="5" max="5" width="18.19921875" style="6" customWidth="1"/>
    <col min="6" max="6" width="16.3984375" style="6" customWidth="1"/>
    <col min="7" max="7" width="18" style="6" customWidth="1"/>
    <col min="8" max="255" width="9" style="6" customWidth="1"/>
    <col min="256" max="16384" width="11.69921875" style="7" bestFit="1" customWidth="1"/>
  </cols>
  <sheetData>
    <row r="1" ht="15">
      <c r="A1" s="2"/>
    </row>
    <row r="2" ht="15">
      <c r="A2" s="2"/>
    </row>
    <row r="3" ht="15">
      <c r="A3" s="2"/>
    </row>
    <row r="5" spans="1:5" ht="15.75" thickBot="1">
      <c r="A5" s="78" t="s">
        <v>195</v>
      </c>
      <c r="B5" s="78"/>
      <c r="C5" s="78"/>
      <c r="D5" s="78"/>
      <c r="E5" s="78"/>
    </row>
    <row r="6" spans="1:255" ht="15.75" thickTop="1">
      <c r="A6" s="69" t="s">
        <v>16</v>
      </c>
      <c r="B6" s="69"/>
      <c r="C6" s="69"/>
      <c r="D6" s="69"/>
      <c r="E6" s="6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5">
      <c r="A7" s="70" t="s">
        <v>48</v>
      </c>
      <c r="B7" s="70"/>
      <c r="C7" s="70"/>
      <c r="D7" s="70"/>
      <c r="E7" s="7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" s="38" customFormat="1" ht="30">
      <c r="A8" s="71" t="s">
        <v>44</v>
      </c>
      <c r="B8" s="71"/>
      <c r="C8" s="45" t="s">
        <v>45</v>
      </c>
      <c r="D8" s="14" t="s">
        <v>98</v>
      </c>
      <c r="E8" s="14" t="s">
        <v>49</v>
      </c>
    </row>
    <row r="9" spans="1:5" s="39" customFormat="1" ht="15">
      <c r="A9" s="72" t="s">
        <v>0</v>
      </c>
      <c r="B9" s="72" t="s">
        <v>1</v>
      </c>
      <c r="C9" s="72"/>
      <c r="D9" s="72" t="s">
        <v>2</v>
      </c>
      <c r="E9" s="72" t="s">
        <v>3</v>
      </c>
    </row>
    <row r="10" spans="1:5" s="39" customFormat="1" ht="15">
      <c r="A10" s="72"/>
      <c r="B10" s="47" t="s">
        <v>4</v>
      </c>
      <c r="C10" s="47" t="s">
        <v>5</v>
      </c>
      <c r="D10" s="72"/>
      <c r="E10" s="72"/>
    </row>
    <row r="11" spans="1:255" s="40" customFormat="1" ht="14.25">
      <c r="A11" s="18"/>
      <c r="B11" s="19"/>
      <c r="C11" s="20"/>
      <c r="D11" s="19"/>
      <c r="E11" s="2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5" ht="14.25">
      <c r="A12" s="18"/>
      <c r="B12" s="19"/>
      <c r="C12" s="20"/>
      <c r="D12" s="21"/>
      <c r="E12" s="22"/>
    </row>
    <row r="13" spans="1:255" s="17" customFormat="1" ht="15.75" thickBot="1">
      <c r="A13" s="12" t="s">
        <v>6</v>
      </c>
      <c r="B13" s="13"/>
      <c r="C13" s="14"/>
      <c r="D13" s="15"/>
      <c r="E13" s="16">
        <f>SUM(E11:E12)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6.5" thickBot="1" thickTop="1">
      <c r="A14" s="69"/>
      <c r="B14" s="69"/>
      <c r="C14" s="69"/>
      <c r="D14" s="69"/>
      <c r="E14" s="6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15.75" thickTop="1">
      <c r="A15" s="69" t="s">
        <v>15</v>
      </c>
      <c r="B15" s="69"/>
      <c r="C15" s="69"/>
      <c r="D15" s="69"/>
      <c r="E15" s="6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15">
      <c r="A16" s="70" t="s">
        <v>9</v>
      </c>
      <c r="B16" s="70"/>
      <c r="C16" s="70"/>
      <c r="D16" s="70"/>
      <c r="E16" s="7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5" s="48" customFormat="1" ht="30">
      <c r="A17" s="71" t="s">
        <v>13</v>
      </c>
      <c r="B17" s="71"/>
      <c r="C17" s="45" t="s">
        <v>14</v>
      </c>
      <c r="D17" s="14" t="s">
        <v>99</v>
      </c>
      <c r="E17" s="14" t="s">
        <v>49</v>
      </c>
    </row>
    <row r="18" spans="1:5" s="39" customFormat="1" ht="15">
      <c r="A18" s="72" t="s">
        <v>0</v>
      </c>
      <c r="B18" s="72" t="s">
        <v>1</v>
      </c>
      <c r="C18" s="72"/>
      <c r="D18" s="72" t="s">
        <v>2</v>
      </c>
      <c r="E18" s="72" t="s">
        <v>3</v>
      </c>
    </row>
    <row r="19" spans="1:5" s="39" customFormat="1" ht="14.25" customHeight="1">
      <c r="A19" s="72"/>
      <c r="B19" s="47" t="s">
        <v>4</v>
      </c>
      <c r="C19" s="47" t="s">
        <v>5</v>
      </c>
      <c r="D19" s="72"/>
      <c r="E19" s="72"/>
    </row>
    <row r="20" spans="1:255" s="40" customFormat="1" ht="14.25">
      <c r="A20" s="18"/>
      <c r="B20" s="19"/>
      <c r="C20" s="20"/>
      <c r="D20" s="19"/>
      <c r="E20" s="2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5" ht="14.25">
      <c r="A21" s="18"/>
      <c r="B21" s="19"/>
      <c r="C21" s="20"/>
      <c r="D21" s="21"/>
      <c r="E21" s="22"/>
    </row>
    <row r="22" spans="1:255" s="17" customFormat="1" ht="15.75" thickBot="1">
      <c r="A22" s="12" t="s">
        <v>6</v>
      </c>
      <c r="B22" s="13"/>
      <c r="C22" s="14"/>
      <c r="D22" s="15"/>
      <c r="E22" s="16">
        <f>SUM(E20:E21)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6.5" thickBot="1" thickTop="1">
      <c r="A23" s="69"/>
      <c r="B23" s="69"/>
      <c r="C23" s="69"/>
      <c r="D23" s="69"/>
      <c r="E23" s="6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ht="15.75" thickTop="1">
      <c r="A24" s="69" t="s">
        <v>16</v>
      </c>
      <c r="B24" s="69"/>
      <c r="C24" s="69"/>
      <c r="D24" s="69"/>
      <c r="E24" s="6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15">
      <c r="A25" s="70" t="s">
        <v>9</v>
      </c>
      <c r="B25" s="70"/>
      <c r="C25" s="70"/>
      <c r="D25" s="70"/>
      <c r="E25" s="7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5" s="48" customFormat="1" ht="30">
      <c r="A26" s="71" t="s">
        <v>13</v>
      </c>
      <c r="B26" s="71"/>
      <c r="C26" s="45" t="s">
        <v>14</v>
      </c>
      <c r="D26" s="14" t="s">
        <v>99</v>
      </c>
      <c r="E26" s="14" t="s">
        <v>49</v>
      </c>
    </row>
    <row r="27" spans="1:255" ht="15">
      <c r="A27" s="72" t="s">
        <v>0</v>
      </c>
      <c r="B27" s="72" t="s">
        <v>1</v>
      </c>
      <c r="C27" s="72"/>
      <c r="D27" s="72" t="s">
        <v>2</v>
      </c>
      <c r="E27" s="72" t="s">
        <v>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ht="15">
      <c r="A28" s="72"/>
      <c r="B28" s="47" t="s">
        <v>4</v>
      </c>
      <c r="C28" s="47" t="s">
        <v>5</v>
      </c>
      <c r="D28" s="72"/>
      <c r="E28" s="7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5" ht="14.25">
      <c r="A29" s="18"/>
      <c r="B29" s="19"/>
      <c r="C29" s="20"/>
      <c r="D29" s="21"/>
      <c r="E29" s="22"/>
    </row>
    <row r="30" spans="1:5" ht="14.25">
      <c r="A30" s="18"/>
      <c r="B30" s="19"/>
      <c r="C30" s="20"/>
      <c r="D30" s="21"/>
      <c r="E30" s="22"/>
    </row>
    <row r="31" spans="1:255" s="17" customFormat="1" ht="15.75" thickBot="1">
      <c r="A31" s="12" t="s">
        <v>6</v>
      </c>
      <c r="B31" s="13"/>
      <c r="C31" s="14"/>
      <c r="D31" s="15"/>
      <c r="E31" s="16">
        <f>SUM(E29:E30)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6.5" thickBot="1" thickTop="1">
      <c r="A32" s="69"/>
      <c r="B32" s="69"/>
      <c r="C32" s="69"/>
      <c r="D32" s="69"/>
      <c r="E32" s="6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ht="15.75" thickTop="1">
      <c r="A33" s="69" t="s">
        <v>16</v>
      </c>
      <c r="B33" s="69"/>
      <c r="C33" s="69"/>
      <c r="D33" s="69"/>
      <c r="E33" s="6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5">
      <c r="A34" s="70" t="s">
        <v>167</v>
      </c>
      <c r="B34" s="70"/>
      <c r="C34" s="70"/>
      <c r="D34" s="70"/>
      <c r="E34" s="7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5" s="38" customFormat="1" ht="45">
      <c r="A35" s="71" t="s">
        <v>46</v>
      </c>
      <c r="B35" s="71"/>
      <c r="C35" s="45" t="s">
        <v>47</v>
      </c>
      <c r="D35" s="14" t="s">
        <v>100</v>
      </c>
      <c r="E35" s="14" t="s">
        <v>240</v>
      </c>
    </row>
    <row r="36" spans="1:5" s="39" customFormat="1" ht="15">
      <c r="A36" s="72" t="s">
        <v>0</v>
      </c>
      <c r="B36" s="72" t="s">
        <v>1</v>
      </c>
      <c r="C36" s="72"/>
      <c r="D36" s="72" t="s">
        <v>2</v>
      </c>
      <c r="E36" s="72" t="s">
        <v>3</v>
      </c>
    </row>
    <row r="37" spans="1:5" s="39" customFormat="1" ht="15">
      <c r="A37" s="72"/>
      <c r="B37" s="47" t="s">
        <v>4</v>
      </c>
      <c r="C37" s="47" t="s">
        <v>5</v>
      </c>
      <c r="D37" s="72"/>
      <c r="E37" s="72"/>
    </row>
    <row r="38" spans="1:5" ht="14.25">
      <c r="A38" s="8">
        <v>44956</v>
      </c>
      <c r="B38" s="67" t="s">
        <v>168</v>
      </c>
      <c r="C38" s="68" t="s">
        <v>169</v>
      </c>
      <c r="D38" s="10" t="s">
        <v>170</v>
      </c>
      <c r="E38" s="11">
        <v>100</v>
      </c>
    </row>
    <row r="39" spans="1:5" ht="14.25">
      <c r="A39" s="8">
        <v>44956</v>
      </c>
      <c r="B39" s="67" t="s">
        <v>168</v>
      </c>
      <c r="C39" s="68" t="s">
        <v>169</v>
      </c>
      <c r="D39" s="10" t="s">
        <v>170</v>
      </c>
      <c r="E39" s="11">
        <v>120</v>
      </c>
    </row>
    <row r="40" spans="1:5" ht="14.25">
      <c r="A40" s="8">
        <v>44956</v>
      </c>
      <c r="B40" s="67" t="s">
        <v>168</v>
      </c>
      <c r="C40" s="68" t="s">
        <v>169</v>
      </c>
      <c r="D40" s="10" t="s">
        <v>170</v>
      </c>
      <c r="E40" s="11">
        <v>30</v>
      </c>
    </row>
    <row r="41" spans="1:5" ht="14.25">
      <c r="A41" s="8">
        <v>44957</v>
      </c>
      <c r="B41" s="67" t="s">
        <v>171</v>
      </c>
      <c r="C41" s="68" t="s">
        <v>172</v>
      </c>
      <c r="D41" s="10" t="s">
        <v>170</v>
      </c>
      <c r="E41" s="11">
        <v>100</v>
      </c>
    </row>
    <row r="42" spans="1:5" ht="42.75">
      <c r="A42" s="8">
        <v>44957</v>
      </c>
      <c r="B42" s="67" t="s">
        <v>173</v>
      </c>
      <c r="C42" s="68" t="s">
        <v>112</v>
      </c>
      <c r="D42" s="10" t="s">
        <v>174</v>
      </c>
      <c r="E42" s="11">
        <v>498.2</v>
      </c>
    </row>
    <row r="43" spans="1:5" ht="71.25">
      <c r="A43" s="79">
        <v>44957</v>
      </c>
      <c r="B43" s="67" t="s">
        <v>173</v>
      </c>
      <c r="C43" s="68" t="s">
        <v>112</v>
      </c>
      <c r="D43" s="10" t="s">
        <v>253</v>
      </c>
      <c r="E43" s="11">
        <v>2169.75</v>
      </c>
    </row>
    <row r="44" spans="1:5" ht="71.25">
      <c r="A44" s="8">
        <v>44958</v>
      </c>
      <c r="B44" s="67" t="s">
        <v>175</v>
      </c>
      <c r="C44" s="68" t="s">
        <v>176</v>
      </c>
      <c r="D44" s="10" t="s">
        <v>177</v>
      </c>
      <c r="E44" s="11">
        <v>1328</v>
      </c>
    </row>
    <row r="45" spans="1:5" ht="42.75">
      <c r="A45" s="8">
        <v>44963</v>
      </c>
      <c r="B45" s="67" t="s">
        <v>178</v>
      </c>
      <c r="C45" s="68" t="s">
        <v>179</v>
      </c>
      <c r="D45" s="10" t="s">
        <v>174</v>
      </c>
      <c r="E45" s="11">
        <v>72.5</v>
      </c>
    </row>
    <row r="46" spans="1:5" ht="14.25">
      <c r="A46" s="8">
        <v>44966</v>
      </c>
      <c r="B46" s="67" t="s">
        <v>180</v>
      </c>
      <c r="C46" s="68" t="s">
        <v>181</v>
      </c>
      <c r="D46" s="10" t="s">
        <v>182</v>
      </c>
      <c r="E46" s="11">
        <v>18</v>
      </c>
    </row>
    <row r="47" spans="1:5" ht="14.25">
      <c r="A47" s="79">
        <v>44967</v>
      </c>
      <c r="B47" s="67" t="s">
        <v>183</v>
      </c>
      <c r="C47" s="68" t="s">
        <v>184</v>
      </c>
      <c r="D47" s="10" t="s">
        <v>252</v>
      </c>
      <c r="E47" s="11">
        <v>199.99</v>
      </c>
    </row>
    <row r="48" spans="1:5" ht="28.5">
      <c r="A48" s="79">
        <v>44980</v>
      </c>
      <c r="B48" s="67" t="s">
        <v>173</v>
      </c>
      <c r="C48" s="68" t="s">
        <v>112</v>
      </c>
      <c r="D48" s="10" t="s">
        <v>185</v>
      </c>
      <c r="E48" s="11">
        <v>55.9</v>
      </c>
    </row>
    <row r="49" spans="1:5" ht="28.5">
      <c r="A49" s="79">
        <v>44993</v>
      </c>
      <c r="B49" s="67" t="s">
        <v>173</v>
      </c>
      <c r="C49" s="68" t="s">
        <v>112</v>
      </c>
      <c r="D49" s="10" t="s">
        <v>243</v>
      </c>
      <c r="E49" s="11">
        <v>200</v>
      </c>
    </row>
    <row r="50" spans="1:5" ht="14.25">
      <c r="A50" s="79">
        <v>45007</v>
      </c>
      <c r="B50" s="67" t="s">
        <v>186</v>
      </c>
      <c r="C50" s="68" t="s">
        <v>187</v>
      </c>
      <c r="D50" s="10" t="s">
        <v>188</v>
      </c>
      <c r="E50" s="11">
        <v>290</v>
      </c>
    </row>
    <row r="51" spans="1:5" ht="28.5">
      <c r="A51" s="79">
        <v>45009</v>
      </c>
      <c r="B51" s="67" t="s">
        <v>173</v>
      </c>
      <c r="C51" s="68" t="s">
        <v>112</v>
      </c>
      <c r="D51" s="10" t="s">
        <v>249</v>
      </c>
      <c r="E51" s="11">
        <v>680.29</v>
      </c>
    </row>
    <row r="52" spans="1:5" ht="57">
      <c r="A52" s="79">
        <v>45013</v>
      </c>
      <c r="B52" s="67" t="s">
        <v>173</v>
      </c>
      <c r="C52" s="68" t="s">
        <v>112</v>
      </c>
      <c r="D52" s="10" t="s">
        <v>251</v>
      </c>
      <c r="E52" s="11">
        <v>435</v>
      </c>
    </row>
    <row r="53" spans="1:5" ht="42.75">
      <c r="A53" s="79">
        <v>45013</v>
      </c>
      <c r="B53" s="67" t="s">
        <v>189</v>
      </c>
      <c r="C53" s="68" t="s">
        <v>190</v>
      </c>
      <c r="D53" s="10" t="s">
        <v>245</v>
      </c>
      <c r="E53" s="11">
        <v>350</v>
      </c>
    </row>
    <row r="54" spans="1:5" ht="14.25">
      <c r="A54" s="79">
        <v>45013</v>
      </c>
      <c r="B54" s="67" t="s">
        <v>191</v>
      </c>
      <c r="C54" s="68" t="s">
        <v>192</v>
      </c>
      <c r="D54" s="10" t="s">
        <v>250</v>
      </c>
      <c r="E54" s="11">
        <v>28.92</v>
      </c>
    </row>
    <row r="55" spans="1:5" ht="14.25">
      <c r="A55" s="79">
        <v>45016</v>
      </c>
      <c r="B55" s="67" t="s">
        <v>193</v>
      </c>
      <c r="C55" s="68" t="s">
        <v>194</v>
      </c>
      <c r="D55" s="10" t="s">
        <v>244</v>
      </c>
      <c r="E55" s="11">
        <v>85</v>
      </c>
    </row>
    <row r="56" spans="1:5" ht="28.5">
      <c r="A56" s="79">
        <v>45016</v>
      </c>
      <c r="B56" s="67" t="s">
        <v>189</v>
      </c>
      <c r="C56" s="68" t="s">
        <v>190</v>
      </c>
      <c r="D56" s="10" t="s">
        <v>247</v>
      </c>
      <c r="E56" s="11">
        <v>218.7</v>
      </c>
    </row>
    <row r="57" spans="1:5" ht="14.25">
      <c r="A57" s="79">
        <v>45020</v>
      </c>
      <c r="B57" s="67" t="s">
        <v>168</v>
      </c>
      <c r="C57" s="68" t="s">
        <v>169</v>
      </c>
      <c r="D57" s="10" t="s">
        <v>242</v>
      </c>
      <c r="E57" s="11">
        <v>150</v>
      </c>
    </row>
    <row r="58" spans="1:5" ht="14.25">
      <c r="A58" s="79">
        <v>45020</v>
      </c>
      <c r="B58" s="67" t="s">
        <v>168</v>
      </c>
      <c r="C58" s="68" t="s">
        <v>169</v>
      </c>
      <c r="D58" s="10" t="s">
        <v>248</v>
      </c>
      <c r="E58" s="11">
        <v>150</v>
      </c>
    </row>
    <row r="59" spans="1:5" ht="42.75">
      <c r="A59" s="79">
        <v>45020</v>
      </c>
      <c r="B59" s="67" t="s">
        <v>173</v>
      </c>
      <c r="C59" s="68" t="s">
        <v>112</v>
      </c>
      <c r="D59" s="10" t="s">
        <v>246</v>
      </c>
      <c r="E59" s="11">
        <v>532</v>
      </c>
    </row>
    <row r="60" spans="1:5" ht="14.25">
      <c r="A60" s="8">
        <v>45027</v>
      </c>
      <c r="B60" s="67" t="s">
        <v>241</v>
      </c>
      <c r="C60" s="68"/>
      <c r="D60" s="10"/>
      <c r="E60" s="11">
        <v>145.75</v>
      </c>
    </row>
    <row r="61" spans="1:5" ht="14.25">
      <c r="A61" s="8">
        <v>45057</v>
      </c>
      <c r="B61" s="67" t="s">
        <v>241</v>
      </c>
      <c r="C61" s="68"/>
      <c r="D61" s="10"/>
      <c r="E61" s="11">
        <v>42</v>
      </c>
    </row>
    <row r="62" spans="1:255" s="17" customFormat="1" ht="15.75" thickBot="1">
      <c r="A62" s="12" t="s">
        <v>6</v>
      </c>
      <c r="B62" s="13"/>
      <c r="C62" s="14"/>
      <c r="D62" s="15"/>
      <c r="E62" s="16">
        <f>SUM(E38:E61)</f>
        <v>7999.999999999999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ht="16.5" thickBot="1" thickTop="1">
      <c r="A63" s="69"/>
      <c r="B63" s="69"/>
      <c r="C63" s="69"/>
      <c r="D63" s="69"/>
      <c r="E63" s="69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 ht="15.75" thickTop="1">
      <c r="A64" s="69" t="s">
        <v>15</v>
      </c>
      <c r="B64" s="69"/>
      <c r="C64" s="69"/>
      <c r="D64" s="69"/>
      <c r="E64" s="69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ht="15">
      <c r="A65" s="70" t="s">
        <v>127</v>
      </c>
      <c r="B65" s="70"/>
      <c r="C65" s="70"/>
      <c r="D65" s="70"/>
      <c r="E65" s="7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5" s="38" customFormat="1" ht="30">
      <c r="A66" s="71" t="s">
        <v>46</v>
      </c>
      <c r="B66" s="71"/>
      <c r="C66" s="45" t="s">
        <v>47</v>
      </c>
      <c r="D66" s="14" t="s">
        <v>55</v>
      </c>
      <c r="E66" s="14" t="s">
        <v>72</v>
      </c>
    </row>
    <row r="67" spans="1:255" ht="15">
      <c r="A67" s="72" t="s">
        <v>0</v>
      </c>
      <c r="B67" s="41" t="s">
        <v>1</v>
      </c>
      <c r="C67" s="42"/>
      <c r="D67" s="72" t="s">
        <v>2</v>
      </c>
      <c r="E67" s="72" t="s">
        <v>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1:255" ht="15">
      <c r="A68" s="72"/>
      <c r="B68" s="47" t="s">
        <v>4</v>
      </c>
      <c r="C68" s="47" t="s">
        <v>5</v>
      </c>
      <c r="D68" s="72"/>
      <c r="E68" s="72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5" ht="38.25">
      <c r="A69" s="51">
        <v>44956</v>
      </c>
      <c r="B69" s="54" t="s">
        <v>140</v>
      </c>
      <c r="C69" s="54" t="s">
        <v>68</v>
      </c>
      <c r="D69" s="57" t="s">
        <v>138</v>
      </c>
      <c r="E69" s="49">
        <v>7669.6</v>
      </c>
    </row>
    <row r="70" spans="1:5" ht="14.25">
      <c r="A70" s="51">
        <v>44965</v>
      </c>
      <c r="B70" s="54" t="s">
        <v>71</v>
      </c>
      <c r="C70" s="54" t="s">
        <v>128</v>
      </c>
      <c r="D70" s="52" t="s">
        <v>139</v>
      </c>
      <c r="E70" s="49">
        <v>330.4</v>
      </c>
    </row>
    <row r="71" spans="1:255" s="17" customFormat="1" ht="15.75" thickBot="1">
      <c r="A71" s="12" t="s">
        <v>6</v>
      </c>
      <c r="B71" s="13"/>
      <c r="C71" s="14"/>
      <c r="D71" s="15"/>
      <c r="E71" s="16">
        <f>SUM(E69:E70)</f>
        <v>8000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ht="16.5" thickBot="1" thickTop="1">
      <c r="A72" s="69"/>
      <c r="B72" s="69"/>
      <c r="C72" s="69"/>
      <c r="D72" s="69"/>
      <c r="E72" s="69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 ht="15.75" thickTop="1">
      <c r="A73" s="69" t="s">
        <v>16</v>
      </c>
      <c r="B73" s="69"/>
      <c r="C73" s="69"/>
      <c r="D73" s="69"/>
      <c r="E73" s="69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 ht="15">
      <c r="A74" s="70" t="s">
        <v>10</v>
      </c>
      <c r="B74" s="70"/>
      <c r="C74" s="70"/>
      <c r="D74" s="70"/>
      <c r="E74" s="70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5" s="38" customFormat="1" ht="30">
      <c r="A75" s="71" t="s">
        <v>50</v>
      </c>
      <c r="B75" s="71"/>
      <c r="C75" s="45" t="s">
        <v>51</v>
      </c>
      <c r="D75" s="14" t="s">
        <v>52</v>
      </c>
      <c r="E75" s="14" t="s">
        <v>49</v>
      </c>
    </row>
    <row r="76" spans="1:5" ht="15">
      <c r="A76" s="72" t="s">
        <v>0</v>
      </c>
      <c r="B76" s="73" t="s">
        <v>1</v>
      </c>
      <c r="C76" s="74"/>
      <c r="D76" s="72" t="s">
        <v>2</v>
      </c>
      <c r="E76" s="72" t="s">
        <v>3</v>
      </c>
    </row>
    <row r="77" spans="1:5" ht="15">
      <c r="A77" s="72"/>
      <c r="B77" s="47" t="s">
        <v>4</v>
      </c>
      <c r="C77" s="47" t="s">
        <v>5</v>
      </c>
      <c r="D77" s="72"/>
      <c r="E77" s="72"/>
    </row>
    <row r="78" spans="1:5" ht="14.25">
      <c r="A78" s="33"/>
      <c r="B78" s="34"/>
      <c r="C78" s="35"/>
      <c r="D78" s="36"/>
      <c r="E78" s="37"/>
    </row>
    <row r="79" spans="1:5" ht="14.25">
      <c r="A79" s="8"/>
      <c r="B79" s="9"/>
      <c r="C79" s="1"/>
      <c r="D79" s="1"/>
      <c r="E79" s="11"/>
    </row>
    <row r="80" spans="1:5" ht="15.75" thickBot="1">
      <c r="A80" s="12" t="s">
        <v>6</v>
      </c>
      <c r="B80" s="13"/>
      <c r="C80" s="14"/>
      <c r="D80" s="15"/>
      <c r="E80" s="16">
        <f>SUM(E78:E79)</f>
        <v>0</v>
      </c>
    </row>
    <row r="81" spans="1:255" ht="16.5" thickBot="1" thickTop="1">
      <c r="A81" s="69"/>
      <c r="B81" s="69"/>
      <c r="C81" s="69"/>
      <c r="D81" s="69"/>
      <c r="E81" s="6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ht="15.75" thickTop="1">
      <c r="A82" s="69" t="s">
        <v>16</v>
      </c>
      <c r="B82" s="69"/>
      <c r="C82" s="69"/>
      <c r="D82" s="69"/>
      <c r="E82" s="69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ht="15">
      <c r="A83" s="70" t="s">
        <v>150</v>
      </c>
      <c r="B83" s="70"/>
      <c r="C83" s="70"/>
      <c r="D83" s="70"/>
      <c r="E83" s="7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5" s="38" customFormat="1" ht="30">
      <c r="A84" s="71" t="s">
        <v>53</v>
      </c>
      <c r="B84" s="71"/>
      <c r="C84" s="45" t="s">
        <v>54</v>
      </c>
      <c r="D84" s="14" t="s">
        <v>55</v>
      </c>
      <c r="E84" s="14" t="s">
        <v>72</v>
      </c>
    </row>
    <row r="85" spans="1:5" ht="15">
      <c r="A85" s="72" t="s">
        <v>0</v>
      </c>
      <c r="B85" s="73" t="s">
        <v>1</v>
      </c>
      <c r="C85" s="74"/>
      <c r="D85" s="72" t="s">
        <v>2</v>
      </c>
      <c r="E85" s="72" t="s">
        <v>3</v>
      </c>
    </row>
    <row r="86" spans="1:5" ht="15">
      <c r="A86" s="72"/>
      <c r="B86" s="47" t="s">
        <v>4</v>
      </c>
      <c r="C86" s="47" t="s">
        <v>5</v>
      </c>
      <c r="D86" s="72"/>
      <c r="E86" s="72"/>
    </row>
    <row r="87" spans="1:6" ht="14.25">
      <c r="A87" s="51">
        <v>44959</v>
      </c>
      <c r="B87" s="54" t="s">
        <v>147</v>
      </c>
      <c r="C87" s="58" t="s">
        <v>146</v>
      </c>
      <c r="D87" s="52" t="s">
        <v>141</v>
      </c>
      <c r="E87" s="49">
        <v>1239.35</v>
      </c>
      <c r="F87" s="49"/>
    </row>
    <row r="88" spans="1:6" ht="14.25">
      <c r="A88" s="51">
        <v>44967</v>
      </c>
      <c r="B88" s="54" t="s">
        <v>149</v>
      </c>
      <c r="C88" s="58" t="s">
        <v>145</v>
      </c>
      <c r="D88" s="52" t="s">
        <v>142</v>
      </c>
      <c r="E88" s="49">
        <v>900</v>
      </c>
      <c r="F88" s="49"/>
    </row>
    <row r="89" spans="1:6" ht="14.25">
      <c r="A89" s="51">
        <v>45009</v>
      </c>
      <c r="B89" s="54" t="s">
        <v>148</v>
      </c>
      <c r="C89" s="58" t="s">
        <v>144</v>
      </c>
      <c r="D89" s="52" t="s">
        <v>143</v>
      </c>
      <c r="E89" s="49">
        <v>65.23</v>
      </c>
      <c r="F89" s="49"/>
    </row>
    <row r="90" spans="1:6" ht="15.75" thickBot="1">
      <c r="A90" s="12" t="s">
        <v>6</v>
      </c>
      <c r="B90" s="13"/>
      <c r="C90" s="14"/>
      <c r="D90" s="15"/>
      <c r="E90" s="16">
        <f>SUM(E87:E89)</f>
        <v>2204.58</v>
      </c>
      <c r="F90" s="16">
        <f>8800-E90</f>
        <v>6595.42</v>
      </c>
    </row>
    <row r="91" spans="1:255" ht="16.5" thickBot="1" thickTop="1">
      <c r="A91" s="69"/>
      <c r="B91" s="69"/>
      <c r="C91" s="69"/>
      <c r="D91" s="69"/>
      <c r="E91" s="69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 ht="15.75" thickTop="1">
      <c r="A92" s="69" t="s">
        <v>15</v>
      </c>
      <c r="B92" s="69"/>
      <c r="C92" s="69"/>
      <c r="D92" s="69"/>
      <c r="E92" s="6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ht="15">
      <c r="A93" s="70" t="s">
        <v>151</v>
      </c>
      <c r="B93" s="70"/>
      <c r="C93" s="70"/>
      <c r="D93" s="70"/>
      <c r="E93" s="70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6" s="38" customFormat="1" ht="30">
      <c r="A94" s="71" t="s">
        <v>53</v>
      </c>
      <c r="B94" s="71"/>
      <c r="C94" s="45" t="s">
        <v>54</v>
      </c>
      <c r="D94" s="14" t="s">
        <v>55</v>
      </c>
      <c r="E94" s="14" t="s">
        <v>72</v>
      </c>
      <c r="F94" s="60">
        <v>8000</v>
      </c>
    </row>
    <row r="95" spans="1:5" ht="15">
      <c r="A95" s="72" t="s">
        <v>0</v>
      </c>
      <c r="B95" s="73" t="s">
        <v>1</v>
      </c>
      <c r="C95" s="74"/>
      <c r="D95" s="72" t="s">
        <v>2</v>
      </c>
      <c r="E95" s="72" t="s">
        <v>3</v>
      </c>
    </row>
    <row r="96" spans="1:5" ht="15">
      <c r="A96" s="72"/>
      <c r="B96" s="47" t="s">
        <v>4</v>
      </c>
      <c r="C96" s="47" t="s">
        <v>5</v>
      </c>
      <c r="D96" s="72"/>
      <c r="E96" s="72"/>
    </row>
    <row r="97" spans="1:6" ht="14.25">
      <c r="A97" s="51">
        <v>44959</v>
      </c>
      <c r="B97" s="54" t="s">
        <v>154</v>
      </c>
      <c r="C97" s="58" t="s">
        <v>156</v>
      </c>
      <c r="D97" s="52" t="s">
        <v>163</v>
      </c>
      <c r="E97" s="49">
        <v>175.56</v>
      </c>
      <c r="F97" s="49"/>
    </row>
    <row r="98" spans="1:6" ht="14.25">
      <c r="A98" s="51">
        <v>44967</v>
      </c>
      <c r="B98" s="54" t="s">
        <v>149</v>
      </c>
      <c r="C98" s="58" t="s">
        <v>157</v>
      </c>
      <c r="D98" s="52" t="s">
        <v>153</v>
      </c>
      <c r="E98" s="49">
        <v>1161</v>
      </c>
      <c r="F98" s="49"/>
    </row>
    <row r="99" spans="1:6" ht="14.25">
      <c r="A99" s="51">
        <v>44973</v>
      </c>
      <c r="B99" s="54" t="s">
        <v>155</v>
      </c>
      <c r="C99" s="58" t="s">
        <v>158</v>
      </c>
      <c r="D99" s="52" t="s">
        <v>162</v>
      </c>
      <c r="E99" s="49">
        <v>471</v>
      </c>
      <c r="F99" s="49"/>
    </row>
    <row r="100" spans="1:6" ht="14.25">
      <c r="A100" s="51">
        <v>44986</v>
      </c>
      <c r="B100" s="54" t="s">
        <v>159</v>
      </c>
      <c r="C100" s="58" t="s">
        <v>160</v>
      </c>
      <c r="D100" s="52" t="s">
        <v>161</v>
      </c>
      <c r="E100" s="49">
        <v>1178.8</v>
      </c>
      <c r="F100" s="49"/>
    </row>
    <row r="101" spans="1:6" ht="15.75" thickBot="1">
      <c r="A101" s="12" t="s">
        <v>6</v>
      </c>
      <c r="B101"/>
      <c r="C101" s="14"/>
      <c r="D101"/>
      <c r="E101" s="16">
        <f>SUM(E97:E100)</f>
        <v>2986.3599999999997</v>
      </c>
      <c r="F101" s="16">
        <f>8800-E101</f>
        <v>5813.64</v>
      </c>
    </row>
    <row r="102" spans="1:255" ht="16.5" thickBot="1" thickTop="1">
      <c r="A102" s="69"/>
      <c r="B102" s="69"/>
      <c r="C102" s="69"/>
      <c r="D102" s="69"/>
      <c r="E102" s="6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55" ht="15.75" thickTop="1">
      <c r="A103" s="69" t="s">
        <v>16</v>
      </c>
      <c r="B103" s="69"/>
      <c r="C103" s="69"/>
      <c r="D103" s="69"/>
      <c r="E103" s="69"/>
      <c r="F103" s="59">
        <f>F90+F101</f>
        <v>12409.060000000001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 ht="15">
      <c r="A104" s="70" t="s">
        <v>150</v>
      </c>
      <c r="B104" s="70"/>
      <c r="C104" s="70"/>
      <c r="D104" s="70"/>
      <c r="E104" s="70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5" s="38" customFormat="1" ht="30">
      <c r="A105" s="71" t="s">
        <v>53</v>
      </c>
      <c r="B105" s="71"/>
      <c r="C105" s="45" t="s">
        <v>54</v>
      </c>
      <c r="D105" s="14" t="s">
        <v>55</v>
      </c>
      <c r="E105" s="14" t="s">
        <v>72</v>
      </c>
    </row>
    <row r="106" spans="1:5" ht="15">
      <c r="A106" s="72" t="s">
        <v>0</v>
      </c>
      <c r="B106" s="73" t="s">
        <v>1</v>
      </c>
      <c r="C106" s="74"/>
      <c r="D106" s="72" t="s">
        <v>2</v>
      </c>
      <c r="E106" s="72" t="s">
        <v>3</v>
      </c>
    </row>
    <row r="107" spans="1:5" ht="15">
      <c r="A107" s="72"/>
      <c r="B107" s="47" t="s">
        <v>4</v>
      </c>
      <c r="C107" s="47" t="s">
        <v>5</v>
      </c>
      <c r="D107" s="72"/>
      <c r="E107" s="72"/>
    </row>
    <row r="108" spans="1:6" ht="14.25">
      <c r="A108" s="51">
        <v>44959</v>
      </c>
      <c r="B108" s="54" t="s">
        <v>147</v>
      </c>
      <c r="C108" s="58" t="s">
        <v>146</v>
      </c>
      <c r="D108" s="52" t="s">
        <v>141</v>
      </c>
      <c r="E108" s="49">
        <v>1239.35</v>
      </c>
      <c r="F108" s="49">
        <v>1239.35</v>
      </c>
    </row>
    <row r="109" spans="1:6" ht="14.25">
      <c r="A109" s="51">
        <v>44967</v>
      </c>
      <c r="B109" s="54" t="s">
        <v>149</v>
      </c>
      <c r="C109" s="58" t="s">
        <v>145</v>
      </c>
      <c r="D109" s="52" t="s">
        <v>142</v>
      </c>
      <c r="E109" s="49">
        <v>900</v>
      </c>
      <c r="F109" s="49">
        <v>900</v>
      </c>
    </row>
    <row r="110" spans="1:6" ht="14.25">
      <c r="A110" s="51">
        <v>45009</v>
      </c>
      <c r="B110" s="54" t="s">
        <v>148</v>
      </c>
      <c r="C110" s="58" t="s">
        <v>144</v>
      </c>
      <c r="D110" s="52" t="s">
        <v>143</v>
      </c>
      <c r="E110" s="49">
        <v>65.23</v>
      </c>
      <c r="F110" s="49">
        <v>65.23</v>
      </c>
    </row>
    <row r="111" spans="1:6" ht="14.25">
      <c r="A111" s="51">
        <v>44986</v>
      </c>
      <c r="B111" s="54" t="s">
        <v>159</v>
      </c>
      <c r="C111" s="58" t="s">
        <v>160</v>
      </c>
      <c r="D111" s="52" t="s">
        <v>161</v>
      </c>
      <c r="E111" s="49">
        <v>1178.8</v>
      </c>
      <c r="F111" s="49"/>
    </row>
    <row r="112" spans="1:6" ht="15.75" thickBot="1">
      <c r="A112" s="12" t="s">
        <v>6</v>
      </c>
      <c r="B112" s="13"/>
      <c r="C112" s="14"/>
      <c r="D112" s="15"/>
      <c r="E112" s="16">
        <f>SUM(E108:E111)</f>
        <v>3383.38</v>
      </c>
      <c r="F112" s="16">
        <f>8800-E112</f>
        <v>5416.62</v>
      </c>
    </row>
    <row r="113" spans="1:255" ht="16.5" thickBot="1" thickTop="1">
      <c r="A113" s="69"/>
      <c r="B113" s="69"/>
      <c r="C113" s="69"/>
      <c r="D113" s="69"/>
      <c r="E113" s="6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55" ht="15.75" thickTop="1">
      <c r="A114" s="69" t="s">
        <v>15</v>
      </c>
      <c r="B114" s="69"/>
      <c r="C114" s="69"/>
      <c r="D114" s="69"/>
      <c r="E114" s="6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ht="15">
      <c r="A115" s="70" t="s">
        <v>151</v>
      </c>
      <c r="B115" s="70"/>
      <c r="C115" s="70"/>
      <c r="D115" s="70"/>
      <c r="E115" s="70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6" s="38" customFormat="1" ht="30">
      <c r="A116" s="71" t="s">
        <v>53</v>
      </c>
      <c r="B116" s="71"/>
      <c r="C116" s="45" t="s">
        <v>54</v>
      </c>
      <c r="D116" s="14" t="s">
        <v>55</v>
      </c>
      <c r="E116" s="14" t="s">
        <v>72</v>
      </c>
      <c r="F116" s="60"/>
    </row>
    <row r="117" spans="1:5" ht="15">
      <c r="A117" s="72" t="s">
        <v>0</v>
      </c>
      <c r="B117" s="73" t="s">
        <v>1</v>
      </c>
      <c r="C117" s="74"/>
      <c r="D117" s="72" t="s">
        <v>2</v>
      </c>
      <c r="E117" s="72" t="s">
        <v>3</v>
      </c>
    </row>
    <row r="118" spans="1:5" ht="15">
      <c r="A118" s="72"/>
      <c r="B118" s="47" t="s">
        <v>4</v>
      </c>
      <c r="C118" s="47" t="s">
        <v>5</v>
      </c>
      <c r="D118" s="72"/>
      <c r="E118" s="72"/>
    </row>
    <row r="119" spans="1:6" ht="14.25">
      <c r="A119" s="51">
        <v>44959</v>
      </c>
      <c r="B119" s="54" t="s">
        <v>154</v>
      </c>
      <c r="C119" s="58" t="s">
        <v>156</v>
      </c>
      <c r="D119" s="52" t="s">
        <v>163</v>
      </c>
      <c r="E119" s="49">
        <v>175.56</v>
      </c>
      <c r="F119" s="49"/>
    </row>
    <row r="120" spans="1:6" ht="14.25">
      <c r="A120" s="51">
        <v>44967</v>
      </c>
      <c r="B120" s="54" t="s">
        <v>149</v>
      </c>
      <c r="C120" s="58" t="s">
        <v>157</v>
      </c>
      <c r="D120" s="52" t="s">
        <v>153</v>
      </c>
      <c r="E120" s="49">
        <v>1161</v>
      </c>
      <c r="F120" s="49"/>
    </row>
    <row r="121" spans="1:6" ht="14.25">
      <c r="A121" s="51">
        <v>44973</v>
      </c>
      <c r="B121" s="54" t="s">
        <v>155</v>
      </c>
      <c r="C121" s="58" t="s">
        <v>158</v>
      </c>
      <c r="D121" s="52" t="s">
        <v>162</v>
      </c>
      <c r="E121" s="49">
        <v>471</v>
      </c>
      <c r="F121" s="49"/>
    </row>
    <row r="122" spans="1:6" ht="15.75" thickBot="1">
      <c r="A122" s="12" t="s">
        <v>6</v>
      </c>
      <c r="B122"/>
      <c r="C122" s="14"/>
      <c r="D122"/>
      <c r="E122" s="16">
        <f>SUM(E119:E121)</f>
        <v>1807.56</v>
      </c>
      <c r="F122" s="61">
        <f>8800-E122</f>
        <v>6992.4400000000005</v>
      </c>
    </row>
    <row r="123" spans="1:255" ht="16.5" thickBot="1" thickTop="1">
      <c r="A123" s="69"/>
      <c r="B123" s="69"/>
      <c r="C123" s="69"/>
      <c r="D123" s="69"/>
      <c r="E123" s="69"/>
      <c r="F123" s="61">
        <f>F112+F122</f>
        <v>12409.060000000001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  <row r="124" spans="1:255" ht="15.75" thickTop="1">
      <c r="A124" s="69" t="s">
        <v>15</v>
      </c>
      <c r="B124" s="69"/>
      <c r="C124" s="69"/>
      <c r="D124" s="69"/>
      <c r="E124" s="69"/>
      <c r="F124" s="59">
        <f>E122+E112</f>
        <v>5190.9400000000005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</row>
    <row r="125" spans="1:6" ht="15">
      <c r="A125" s="70" t="s">
        <v>78</v>
      </c>
      <c r="B125" s="70"/>
      <c r="C125" s="70"/>
      <c r="D125" s="70"/>
      <c r="E125" s="70"/>
      <c r="F125" s="62">
        <f>F123+F124</f>
        <v>17600</v>
      </c>
    </row>
    <row r="126" spans="1:5" s="38" customFormat="1" ht="30">
      <c r="A126" s="71" t="s">
        <v>56</v>
      </c>
      <c r="B126" s="71"/>
      <c r="C126" s="45" t="s">
        <v>57</v>
      </c>
      <c r="D126" s="14" t="s">
        <v>55</v>
      </c>
      <c r="E126" s="14" t="s">
        <v>72</v>
      </c>
    </row>
    <row r="127" spans="1:5" ht="15">
      <c r="A127" s="72" t="s">
        <v>0</v>
      </c>
      <c r="B127" s="73" t="s">
        <v>1</v>
      </c>
      <c r="C127" s="74"/>
      <c r="D127" s="72" t="s">
        <v>2</v>
      </c>
      <c r="E127" s="72" t="s">
        <v>3</v>
      </c>
    </row>
    <row r="128" spans="1:5" ht="15">
      <c r="A128" s="72"/>
      <c r="B128" s="47" t="s">
        <v>4</v>
      </c>
      <c r="C128" s="47" t="s">
        <v>5</v>
      </c>
      <c r="D128" s="72"/>
      <c r="E128" s="72"/>
    </row>
    <row r="129" spans="1:5" ht="14.25">
      <c r="A129" s="51">
        <v>44958</v>
      </c>
      <c r="B129" s="54" t="s">
        <v>79</v>
      </c>
      <c r="C129" s="54" t="s">
        <v>83</v>
      </c>
      <c r="D129" s="52" t="s">
        <v>80</v>
      </c>
      <c r="E129" s="49">
        <v>930</v>
      </c>
    </row>
    <row r="130" spans="1:5" ht="14.25">
      <c r="A130" s="51">
        <v>44960</v>
      </c>
      <c r="B130" s="54" t="s">
        <v>81</v>
      </c>
      <c r="C130" s="54" t="s">
        <v>82</v>
      </c>
      <c r="D130" s="52" t="s">
        <v>84</v>
      </c>
      <c r="E130" s="49">
        <v>70</v>
      </c>
    </row>
    <row r="131" spans="1:255" ht="15.75" thickBot="1">
      <c r="A131" s="12" t="s">
        <v>6</v>
      </c>
      <c r="B131" s="13"/>
      <c r="C131" s="14"/>
      <c r="D131" s="15"/>
      <c r="E131" s="16">
        <f>SUM(E129:E130)</f>
        <v>1000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</row>
    <row r="132" spans="1:255" ht="16.5" thickBot="1" thickTop="1">
      <c r="A132" s="69"/>
      <c r="B132" s="69"/>
      <c r="C132" s="69"/>
      <c r="D132" s="69"/>
      <c r="E132" s="69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</row>
    <row r="133" spans="1:5" ht="15.75" thickTop="1">
      <c r="A133" s="69" t="s">
        <v>16</v>
      </c>
      <c r="B133" s="69"/>
      <c r="C133" s="69"/>
      <c r="D133" s="69"/>
      <c r="E133" s="69"/>
    </row>
    <row r="134" spans="1:5" s="38" customFormat="1" ht="15">
      <c r="A134" s="70" t="s">
        <v>74</v>
      </c>
      <c r="B134" s="70"/>
      <c r="C134" s="70"/>
      <c r="D134" s="70"/>
      <c r="E134" s="70"/>
    </row>
    <row r="135" spans="1:5" ht="30">
      <c r="A135" s="71" t="s">
        <v>56</v>
      </c>
      <c r="B135" s="71"/>
      <c r="C135" s="45" t="s">
        <v>57</v>
      </c>
      <c r="D135" s="14" t="s">
        <v>55</v>
      </c>
      <c r="E135" s="14" t="s">
        <v>72</v>
      </c>
    </row>
    <row r="136" spans="1:5" ht="15">
      <c r="A136" s="72" t="s">
        <v>0</v>
      </c>
      <c r="B136" s="73" t="s">
        <v>1</v>
      </c>
      <c r="C136" s="74"/>
      <c r="D136" s="72" t="s">
        <v>2</v>
      </c>
      <c r="E136" s="72" t="s">
        <v>3</v>
      </c>
    </row>
    <row r="137" spans="1:6" ht="15">
      <c r="A137" s="72"/>
      <c r="B137" s="47" t="s">
        <v>4</v>
      </c>
      <c r="C137" s="47" t="s">
        <v>5</v>
      </c>
      <c r="D137" s="72"/>
      <c r="E137" s="72"/>
      <c r="F137" s="6" t="s">
        <v>75</v>
      </c>
    </row>
    <row r="138" spans="1:6" ht="14.25">
      <c r="A138" s="43">
        <v>44957</v>
      </c>
      <c r="B138" s="54" t="s">
        <v>17</v>
      </c>
      <c r="C138" s="54" t="s">
        <v>130</v>
      </c>
      <c r="D138" s="44" t="s">
        <v>18</v>
      </c>
      <c r="E138" s="49">
        <v>1050</v>
      </c>
      <c r="F138" s="6" t="s">
        <v>75</v>
      </c>
    </row>
    <row r="139" spans="1:6" ht="14.25">
      <c r="A139" s="43">
        <v>44960</v>
      </c>
      <c r="B139" s="54" t="s">
        <v>19</v>
      </c>
      <c r="C139" s="54" t="s">
        <v>131</v>
      </c>
      <c r="D139" s="44" t="s">
        <v>20</v>
      </c>
      <c r="E139" s="49">
        <v>200</v>
      </c>
      <c r="F139" s="6" t="s">
        <v>75</v>
      </c>
    </row>
    <row r="140" spans="1:6" ht="14.25">
      <c r="A140" s="43">
        <v>44964</v>
      </c>
      <c r="B140" s="54" t="s">
        <v>21</v>
      </c>
      <c r="C140" s="54" t="s">
        <v>22</v>
      </c>
      <c r="D140" s="44" t="s">
        <v>23</v>
      </c>
      <c r="E140" s="49">
        <v>300</v>
      </c>
      <c r="F140" s="6" t="s">
        <v>75</v>
      </c>
    </row>
    <row r="141" spans="1:6" ht="14.25">
      <c r="A141" s="43">
        <v>0</v>
      </c>
      <c r="B141" s="54" t="s">
        <v>24</v>
      </c>
      <c r="C141" s="54" t="s">
        <v>132</v>
      </c>
      <c r="D141" s="44" t="s">
        <v>25</v>
      </c>
      <c r="E141" s="49">
        <v>40</v>
      </c>
      <c r="F141" s="6" t="s">
        <v>76</v>
      </c>
    </row>
    <row r="142" spans="1:6" ht="14.25">
      <c r="A142" s="43">
        <v>44966</v>
      </c>
      <c r="B142" s="54" t="s">
        <v>26</v>
      </c>
      <c r="C142" s="54" t="s">
        <v>133</v>
      </c>
      <c r="D142" s="44" t="s">
        <v>27</v>
      </c>
      <c r="E142" s="49">
        <v>600</v>
      </c>
      <c r="F142" s="6" t="s">
        <v>75</v>
      </c>
    </row>
    <row r="143" spans="1:6" ht="14.25">
      <c r="A143" s="43">
        <v>44970</v>
      </c>
      <c r="B143" s="54" t="s">
        <v>21</v>
      </c>
      <c r="C143" s="54" t="s">
        <v>22</v>
      </c>
      <c r="D143" s="44" t="s">
        <v>27</v>
      </c>
      <c r="E143" s="49">
        <v>150</v>
      </c>
      <c r="F143" s="6" t="s">
        <v>75</v>
      </c>
    </row>
    <row r="144" spans="1:6" ht="14.25">
      <c r="A144" s="43">
        <v>44971</v>
      </c>
      <c r="B144" s="54" t="s">
        <v>17</v>
      </c>
      <c r="C144" s="54" t="s">
        <v>130</v>
      </c>
      <c r="D144" s="44" t="s">
        <v>28</v>
      </c>
      <c r="E144" s="49">
        <v>435</v>
      </c>
      <c r="F144" s="6" t="s">
        <v>75</v>
      </c>
    </row>
    <row r="145" spans="1:6" ht="14.25">
      <c r="A145" s="43">
        <v>44971</v>
      </c>
      <c r="B145" s="54" t="s">
        <v>29</v>
      </c>
      <c r="C145" s="54" t="s">
        <v>134</v>
      </c>
      <c r="D145" s="44" t="s">
        <v>30</v>
      </c>
      <c r="E145" s="49">
        <v>1700</v>
      </c>
      <c r="F145" s="6" t="s">
        <v>75</v>
      </c>
    </row>
    <row r="146" spans="1:6" ht="14.25">
      <c r="A146" s="43">
        <v>44973</v>
      </c>
      <c r="B146" s="54" t="s">
        <v>19</v>
      </c>
      <c r="C146" s="54" t="s">
        <v>131</v>
      </c>
      <c r="D146" s="44" t="s">
        <v>31</v>
      </c>
      <c r="E146" s="49">
        <v>220</v>
      </c>
      <c r="F146" s="6" t="s">
        <v>77</v>
      </c>
    </row>
    <row r="147" spans="1:6" ht="14.25">
      <c r="A147" s="43">
        <v>44981</v>
      </c>
      <c r="B147" s="54" t="s">
        <v>32</v>
      </c>
      <c r="C147" s="54" t="s">
        <v>135</v>
      </c>
      <c r="D147" s="44" t="s">
        <v>33</v>
      </c>
      <c r="E147" s="49">
        <v>465.65</v>
      </c>
      <c r="F147" s="6" t="s">
        <v>75</v>
      </c>
    </row>
    <row r="148" spans="1:6" ht="14.25">
      <c r="A148" s="43">
        <v>44981</v>
      </c>
      <c r="B148" s="54" t="s">
        <v>34</v>
      </c>
      <c r="C148" s="54" t="s">
        <v>136</v>
      </c>
      <c r="D148" s="44" t="s">
        <v>35</v>
      </c>
      <c r="E148" s="49">
        <v>150</v>
      </c>
      <c r="F148" s="6" t="s">
        <v>75</v>
      </c>
    </row>
    <row r="149" spans="1:6" ht="14.25">
      <c r="A149" s="43">
        <v>44986</v>
      </c>
      <c r="B149" s="54" t="s">
        <v>36</v>
      </c>
      <c r="C149" s="54" t="s">
        <v>137</v>
      </c>
      <c r="D149" s="44" t="s">
        <v>37</v>
      </c>
      <c r="E149" s="49">
        <v>550</v>
      </c>
      <c r="F149" s="6" t="s">
        <v>75</v>
      </c>
    </row>
    <row r="150" spans="1:6" ht="14.25">
      <c r="A150" s="43">
        <v>44986</v>
      </c>
      <c r="B150" s="54" t="s">
        <v>38</v>
      </c>
      <c r="C150" s="54" t="s">
        <v>39</v>
      </c>
      <c r="D150" s="44" t="s">
        <v>40</v>
      </c>
      <c r="E150" s="49">
        <v>100</v>
      </c>
      <c r="F150" s="6" t="s">
        <v>75</v>
      </c>
    </row>
    <row r="151" spans="1:6" ht="14.25">
      <c r="A151" s="43">
        <v>44987</v>
      </c>
      <c r="B151" s="54" t="s">
        <v>36</v>
      </c>
      <c r="C151" s="54" t="s">
        <v>137</v>
      </c>
      <c r="D151" s="44" t="s">
        <v>41</v>
      </c>
      <c r="E151" s="49">
        <v>100</v>
      </c>
      <c r="F151" s="6" t="s">
        <v>75</v>
      </c>
    </row>
    <row r="152" spans="1:5" ht="14.25">
      <c r="A152" s="43">
        <v>44999</v>
      </c>
      <c r="B152" s="54" t="s">
        <v>42</v>
      </c>
      <c r="C152" s="54" t="s">
        <v>130</v>
      </c>
      <c r="D152" s="44" t="s">
        <v>43</v>
      </c>
      <c r="E152" s="49">
        <v>900</v>
      </c>
    </row>
    <row r="153" spans="1:5" ht="14.25">
      <c r="A153" s="43">
        <v>45001</v>
      </c>
      <c r="B153" s="54" t="s">
        <v>129</v>
      </c>
      <c r="C153" s="55"/>
      <c r="D153" s="10"/>
      <c r="E153" s="50">
        <v>39.35</v>
      </c>
    </row>
    <row r="154" spans="1:255" ht="15.75" thickBot="1">
      <c r="A154" s="12" t="s">
        <v>6</v>
      </c>
      <c r="B154" s="13"/>
      <c r="C154" s="14"/>
      <c r="D154" s="15"/>
      <c r="E154" s="56">
        <f>SUM(E138:E153)</f>
        <v>7000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55" ht="16.5" thickBot="1" thickTop="1">
      <c r="A155" s="69"/>
      <c r="B155" s="69"/>
      <c r="C155" s="69"/>
      <c r="D155" s="69"/>
      <c r="E155" s="69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5" ht="15.75" thickTop="1">
      <c r="A156" s="69" t="s">
        <v>15</v>
      </c>
      <c r="B156" s="69"/>
      <c r="C156" s="69"/>
      <c r="D156" s="69"/>
      <c r="E156" s="69"/>
    </row>
    <row r="157" spans="1:5" s="38" customFormat="1" ht="15">
      <c r="A157" s="70" t="s">
        <v>11</v>
      </c>
      <c r="B157" s="70"/>
      <c r="C157" s="70"/>
      <c r="D157" s="70"/>
      <c r="E157" s="70"/>
    </row>
    <row r="158" spans="1:5" ht="30">
      <c r="A158" s="71" t="s">
        <v>58</v>
      </c>
      <c r="B158" s="71"/>
      <c r="C158" s="45" t="s">
        <v>59</v>
      </c>
      <c r="D158" s="14" t="s">
        <v>101</v>
      </c>
      <c r="E158" s="14" t="s">
        <v>49</v>
      </c>
    </row>
    <row r="159" spans="1:5" ht="15">
      <c r="A159" s="72" t="s">
        <v>0</v>
      </c>
      <c r="B159" s="73" t="s">
        <v>1</v>
      </c>
      <c r="C159" s="74"/>
      <c r="D159" s="72" t="s">
        <v>2</v>
      </c>
      <c r="E159" s="72" t="s">
        <v>3</v>
      </c>
    </row>
    <row r="160" spans="1:255" ht="15">
      <c r="A160" s="72"/>
      <c r="B160" s="47" t="s">
        <v>4</v>
      </c>
      <c r="C160" s="47" t="s">
        <v>5</v>
      </c>
      <c r="D160" s="72"/>
      <c r="E160" s="72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255" ht="14.25">
      <c r="A161" s="8"/>
      <c r="B161" s="23"/>
      <c r="C161" s="23"/>
      <c r="D161" s="1"/>
      <c r="E161" s="11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</row>
    <row r="162" spans="1:10" ht="15">
      <c r="A162" s="8"/>
      <c r="B162" s="23"/>
      <c r="C162" s="23"/>
      <c r="D162" s="1"/>
      <c r="E162" s="11"/>
      <c r="F162" s="2"/>
      <c r="G162" s="2"/>
      <c r="H162" s="2"/>
      <c r="I162" s="2"/>
      <c r="J162" s="2"/>
    </row>
    <row r="163" spans="1:255" ht="15.75" thickBot="1">
      <c r="A163" s="12" t="s">
        <v>6</v>
      </c>
      <c r="B163" s="13"/>
      <c r="C163" s="14"/>
      <c r="D163" s="15"/>
      <c r="E163" s="16">
        <f>SUM(E161:E162)</f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</row>
    <row r="164" spans="1:255" ht="16.5" thickBot="1" thickTop="1">
      <c r="A164" s="69"/>
      <c r="B164" s="69"/>
      <c r="C164" s="69"/>
      <c r="D164" s="69"/>
      <c r="E164" s="69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5" ht="15.75" thickTop="1">
      <c r="A165" s="69" t="s">
        <v>16</v>
      </c>
      <c r="B165" s="69"/>
      <c r="C165" s="69"/>
      <c r="D165" s="69"/>
      <c r="E165" s="69"/>
    </row>
    <row r="166" spans="1:5" s="38" customFormat="1" ht="15">
      <c r="A166" s="70" t="s">
        <v>11</v>
      </c>
      <c r="B166" s="70"/>
      <c r="C166" s="70"/>
      <c r="D166" s="70"/>
      <c r="E166" s="70"/>
    </row>
    <row r="167" spans="1:255" ht="30">
      <c r="A167" s="71" t="s">
        <v>58</v>
      </c>
      <c r="B167" s="71"/>
      <c r="C167" s="45" t="s">
        <v>59</v>
      </c>
      <c r="D167" s="14" t="s">
        <v>101</v>
      </c>
      <c r="E167" s="14" t="s">
        <v>49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</row>
    <row r="168" spans="1:255" ht="15">
      <c r="A168" s="72" t="s">
        <v>0</v>
      </c>
      <c r="B168" s="73" t="s">
        <v>1</v>
      </c>
      <c r="C168" s="74"/>
      <c r="D168" s="72" t="s">
        <v>2</v>
      </c>
      <c r="E168" s="72" t="s">
        <v>3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</row>
    <row r="169" spans="1:255" ht="15">
      <c r="A169" s="72"/>
      <c r="B169" s="47" t="s">
        <v>4</v>
      </c>
      <c r="C169" s="47" t="s">
        <v>5</v>
      </c>
      <c r="D169" s="72"/>
      <c r="E169" s="72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</row>
    <row r="170" spans="1:255" ht="14.25">
      <c r="A170" s="8"/>
      <c r="B170" s="23"/>
      <c r="C170" s="23"/>
      <c r="D170" s="1"/>
      <c r="E170" s="11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10" ht="15">
      <c r="A171" s="8"/>
      <c r="B171" s="23"/>
      <c r="C171" s="23"/>
      <c r="D171" s="1"/>
      <c r="E171" s="11"/>
      <c r="F171" s="2"/>
      <c r="G171" s="2"/>
      <c r="H171" s="2"/>
      <c r="I171" s="2"/>
      <c r="J171" s="2"/>
    </row>
    <row r="172" spans="1:255" ht="15.75" thickBot="1">
      <c r="A172" s="12" t="s">
        <v>6</v>
      </c>
      <c r="B172" s="13"/>
      <c r="C172" s="14"/>
      <c r="D172" s="15"/>
      <c r="E172" s="16">
        <f>SUM(E170:E171)</f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</row>
    <row r="173" spans="1:255" ht="16.5" thickBot="1" thickTop="1">
      <c r="A173" s="69"/>
      <c r="B173" s="69"/>
      <c r="C173" s="69"/>
      <c r="D173" s="69"/>
      <c r="E173" s="69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5" ht="15.75" thickTop="1">
      <c r="A174" s="69" t="s">
        <v>15</v>
      </c>
      <c r="B174" s="69"/>
      <c r="C174" s="69"/>
      <c r="D174" s="69"/>
      <c r="E174" s="69"/>
    </row>
    <row r="175" spans="1:5" s="38" customFormat="1" ht="15">
      <c r="A175" s="70" t="s">
        <v>126</v>
      </c>
      <c r="B175" s="70"/>
      <c r="C175" s="70"/>
      <c r="D175" s="70"/>
      <c r="E175" s="70"/>
    </row>
    <row r="176" spans="1:255" ht="30">
      <c r="A176" s="71" t="s">
        <v>60</v>
      </c>
      <c r="B176" s="71"/>
      <c r="C176" s="45" t="s">
        <v>61</v>
      </c>
      <c r="D176" s="14" t="s">
        <v>102</v>
      </c>
      <c r="E176" s="14" t="s">
        <v>72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255" ht="15">
      <c r="A177" s="72" t="s">
        <v>0</v>
      </c>
      <c r="B177" s="73" t="s">
        <v>1</v>
      </c>
      <c r="C177" s="74"/>
      <c r="D177" s="72" t="s">
        <v>2</v>
      </c>
      <c r="E177" s="72" t="s">
        <v>3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</row>
    <row r="178" spans="1:5" ht="15">
      <c r="A178" s="72"/>
      <c r="B178" s="47" t="s">
        <v>4</v>
      </c>
      <c r="C178" s="47" t="s">
        <v>5</v>
      </c>
      <c r="D178" s="72"/>
      <c r="E178" s="72"/>
    </row>
    <row r="179" spans="1:255" ht="14.25">
      <c r="A179" s="8">
        <v>44972</v>
      </c>
      <c r="B179" s="53" t="s">
        <v>111</v>
      </c>
      <c r="C179" s="53" t="s">
        <v>112</v>
      </c>
      <c r="D179" s="53" t="s">
        <v>113</v>
      </c>
      <c r="E179" s="11">
        <v>4052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</row>
    <row r="180" spans="1:255" ht="14.25">
      <c r="A180" s="8">
        <v>44974</v>
      </c>
      <c r="B180" s="53" t="s">
        <v>114</v>
      </c>
      <c r="C180" s="53" t="s">
        <v>115</v>
      </c>
      <c r="D180" s="53" t="s">
        <v>116</v>
      </c>
      <c r="E180" s="11">
        <v>2100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</row>
    <row r="181" spans="1:255" ht="14.25">
      <c r="A181" s="8">
        <v>44974</v>
      </c>
      <c r="B181" s="53" t="s">
        <v>117</v>
      </c>
      <c r="C181" s="53" t="s">
        <v>118</v>
      </c>
      <c r="D181" s="53" t="s">
        <v>113</v>
      </c>
      <c r="E181" s="11">
        <v>708.75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</row>
    <row r="182" spans="1:255" ht="14.25">
      <c r="A182" s="8">
        <v>44980</v>
      </c>
      <c r="B182" s="53" t="s">
        <v>111</v>
      </c>
      <c r="C182" s="53" t="s">
        <v>112</v>
      </c>
      <c r="D182" s="53" t="s">
        <v>113</v>
      </c>
      <c r="E182" s="11">
        <v>250.83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</row>
    <row r="183" spans="1:255" ht="14.25">
      <c r="A183" s="8">
        <v>44980</v>
      </c>
      <c r="B183" s="53" t="s">
        <v>119</v>
      </c>
      <c r="C183" s="53" t="s">
        <v>120</v>
      </c>
      <c r="D183" s="53" t="s">
        <v>121</v>
      </c>
      <c r="E183" s="11">
        <v>500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</row>
    <row r="184" spans="1:255" ht="14.25">
      <c r="A184" s="8">
        <v>44981</v>
      </c>
      <c r="B184" s="53" t="s">
        <v>117</v>
      </c>
      <c r="C184" s="53" t="s">
        <v>118</v>
      </c>
      <c r="D184" s="53" t="s">
        <v>122</v>
      </c>
      <c r="E184" s="11">
        <v>58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</row>
    <row r="185" spans="1:255" ht="14.25">
      <c r="A185" s="8">
        <v>44986</v>
      </c>
      <c r="B185" s="53" t="s">
        <v>123</v>
      </c>
      <c r="C185" s="53" t="s">
        <v>124</v>
      </c>
      <c r="D185" s="53" t="s">
        <v>125</v>
      </c>
      <c r="E185" s="11">
        <v>164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</row>
    <row r="186" spans="1:255" ht="14.25">
      <c r="A186" s="8">
        <v>44992</v>
      </c>
      <c r="B186" s="53" t="s">
        <v>117</v>
      </c>
      <c r="C186" s="53" t="s">
        <v>118</v>
      </c>
      <c r="D186" s="53" t="s">
        <v>122</v>
      </c>
      <c r="E186" s="11">
        <v>166.42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</row>
    <row r="187" spans="1:255" ht="15.75" thickBot="1">
      <c r="A187" s="32" t="s">
        <v>6</v>
      </c>
      <c r="B187" s="13"/>
      <c r="C187" s="14"/>
      <c r="D187" s="15"/>
      <c r="E187" s="16">
        <f>SUM(E179:E186)</f>
        <v>8000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</row>
    <row r="188" spans="1:255" ht="16.5" thickBot="1" thickTop="1">
      <c r="A188" s="69"/>
      <c r="B188" s="69"/>
      <c r="C188" s="69"/>
      <c r="D188" s="69"/>
      <c r="E188" s="69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</row>
    <row r="189" spans="1:5" ht="15.75" thickTop="1">
      <c r="A189" s="69" t="s">
        <v>16</v>
      </c>
      <c r="B189" s="69"/>
      <c r="C189" s="69"/>
      <c r="D189" s="69"/>
      <c r="E189" s="69"/>
    </row>
    <row r="190" spans="1:5" s="38" customFormat="1" ht="15">
      <c r="A190" s="70" t="s">
        <v>12</v>
      </c>
      <c r="B190" s="70"/>
      <c r="C190" s="70"/>
      <c r="D190" s="70"/>
      <c r="E190" s="70"/>
    </row>
    <row r="191" spans="1:255" ht="30">
      <c r="A191" s="71" t="s">
        <v>62</v>
      </c>
      <c r="B191" s="71"/>
      <c r="C191" s="45" t="s">
        <v>63</v>
      </c>
      <c r="D191" s="14" t="s">
        <v>103</v>
      </c>
      <c r="E191" s="14" t="s">
        <v>49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</row>
    <row r="192" spans="1:255" ht="15">
      <c r="A192" s="72" t="s">
        <v>0</v>
      </c>
      <c r="B192" s="73" t="s">
        <v>1</v>
      </c>
      <c r="C192" s="74"/>
      <c r="D192" s="75" t="s">
        <v>2</v>
      </c>
      <c r="E192" s="72" t="s">
        <v>3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</row>
    <row r="193" spans="1:255" ht="15">
      <c r="A193" s="72"/>
      <c r="B193" s="47" t="s">
        <v>4</v>
      </c>
      <c r="C193" s="47" t="s">
        <v>5</v>
      </c>
      <c r="D193" s="76"/>
      <c r="E193" s="72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</row>
    <row r="194" spans="1:255" ht="14.25">
      <c r="A194" s="8"/>
      <c r="B194" s="23"/>
      <c r="C194" s="23"/>
      <c r="D194" s="1"/>
      <c r="E194" s="11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</row>
    <row r="195" spans="1:10" ht="15">
      <c r="A195" s="8"/>
      <c r="B195" s="23"/>
      <c r="C195" s="23"/>
      <c r="D195" s="1"/>
      <c r="E195" s="11"/>
      <c r="F195" s="2"/>
      <c r="G195" s="2"/>
      <c r="H195" s="2"/>
      <c r="I195" s="2"/>
      <c r="J195" s="2"/>
    </row>
    <row r="196" spans="1:255" ht="15.75" thickBot="1">
      <c r="A196" s="12" t="s">
        <v>6</v>
      </c>
      <c r="B196" s="13"/>
      <c r="C196" s="14"/>
      <c r="D196" s="15"/>
      <c r="E196" s="16">
        <f>SUM(E194:E195)</f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</row>
    <row r="197" spans="1:255" ht="16.5" thickBot="1" thickTop="1">
      <c r="A197" s="69"/>
      <c r="B197" s="69"/>
      <c r="C197" s="69"/>
      <c r="D197" s="69"/>
      <c r="E197" s="69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</row>
    <row r="198" spans="1:5" ht="15.75" thickTop="1">
      <c r="A198" s="69" t="s">
        <v>15</v>
      </c>
      <c r="B198" s="69"/>
      <c r="C198" s="69"/>
      <c r="D198" s="69"/>
      <c r="E198" s="69"/>
    </row>
    <row r="199" spans="1:5" s="38" customFormat="1" ht="15">
      <c r="A199" s="70" t="s">
        <v>12</v>
      </c>
      <c r="B199" s="70"/>
      <c r="C199" s="70"/>
      <c r="D199" s="70"/>
      <c r="E199" s="70"/>
    </row>
    <row r="200" spans="1:255" ht="30">
      <c r="A200" s="71" t="s">
        <v>62</v>
      </c>
      <c r="B200" s="71"/>
      <c r="C200" s="45" t="s">
        <v>63</v>
      </c>
      <c r="D200" s="14" t="s">
        <v>103</v>
      </c>
      <c r="E200" s="14" t="s">
        <v>49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</row>
    <row r="201" spans="1:255" ht="15">
      <c r="A201" s="72" t="s">
        <v>0</v>
      </c>
      <c r="B201" s="73" t="s">
        <v>1</v>
      </c>
      <c r="C201" s="74"/>
      <c r="D201" s="75" t="s">
        <v>2</v>
      </c>
      <c r="E201" s="72" t="s">
        <v>3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</row>
    <row r="202" spans="1:255" ht="15">
      <c r="A202" s="72"/>
      <c r="B202" s="47" t="s">
        <v>4</v>
      </c>
      <c r="C202" s="47" t="s">
        <v>5</v>
      </c>
      <c r="D202" s="76"/>
      <c r="E202" s="72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</row>
    <row r="203" spans="1:255" ht="14.25">
      <c r="A203" s="8"/>
      <c r="B203" s="23"/>
      <c r="C203" s="23"/>
      <c r="D203" s="1"/>
      <c r="E203" s="11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</row>
    <row r="204" spans="1:10" ht="15">
      <c r="A204" s="8"/>
      <c r="B204" s="23"/>
      <c r="C204" s="23"/>
      <c r="D204" s="1"/>
      <c r="E204" s="11"/>
      <c r="F204" s="2"/>
      <c r="G204" s="2"/>
      <c r="H204" s="2"/>
      <c r="I204" s="2"/>
      <c r="J204" s="2"/>
    </row>
    <row r="205" spans="1:255" ht="15.75" thickBot="1">
      <c r="A205" s="12" t="s">
        <v>6</v>
      </c>
      <c r="B205" s="13"/>
      <c r="C205" s="14"/>
      <c r="D205" s="15"/>
      <c r="E205" s="16">
        <f>SUM(E203:E204)</f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</row>
    <row r="206" spans="1:255" ht="16.5" thickBot="1" thickTop="1">
      <c r="A206" s="69"/>
      <c r="B206" s="69"/>
      <c r="C206" s="69"/>
      <c r="D206" s="69"/>
      <c r="E206" s="69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</row>
    <row r="207" spans="1:5" ht="15.75" thickTop="1">
      <c r="A207" s="69" t="s">
        <v>15</v>
      </c>
      <c r="B207" s="69"/>
      <c r="C207" s="69"/>
      <c r="D207" s="69"/>
      <c r="E207" s="69"/>
    </row>
    <row r="208" spans="1:5" s="38" customFormat="1" ht="15">
      <c r="A208" s="70" t="s">
        <v>64</v>
      </c>
      <c r="B208" s="70"/>
      <c r="C208" s="70"/>
      <c r="D208" s="70"/>
      <c r="E208" s="70"/>
    </row>
    <row r="209" spans="1:255" ht="30">
      <c r="A209" s="71" t="s">
        <v>65</v>
      </c>
      <c r="B209" s="71"/>
      <c r="C209" s="45" t="s">
        <v>66</v>
      </c>
      <c r="D209" s="14" t="s">
        <v>73</v>
      </c>
      <c r="E209" s="14" t="s">
        <v>72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</row>
    <row r="210" spans="1:255" ht="15">
      <c r="A210" s="72" t="s">
        <v>0</v>
      </c>
      <c r="B210" s="73" t="s">
        <v>1</v>
      </c>
      <c r="C210" s="74"/>
      <c r="D210" s="75" t="s">
        <v>2</v>
      </c>
      <c r="E210" s="72" t="s">
        <v>3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</row>
    <row r="211" spans="1:255" ht="15">
      <c r="A211" s="72"/>
      <c r="B211" s="47" t="s">
        <v>4</v>
      </c>
      <c r="C211" s="47" t="s">
        <v>5</v>
      </c>
      <c r="D211" s="76"/>
      <c r="E211" s="72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</row>
    <row r="212" spans="1:255" ht="14.25">
      <c r="A212" s="8">
        <v>44992</v>
      </c>
      <c r="B212" s="53" t="s">
        <v>67</v>
      </c>
      <c r="C212" s="53" t="s">
        <v>68</v>
      </c>
      <c r="D212" s="53" t="s">
        <v>69</v>
      </c>
      <c r="E212" s="11">
        <v>7643.2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</row>
    <row r="213" spans="1:10" ht="15">
      <c r="A213" s="8">
        <v>44993</v>
      </c>
      <c r="B213" s="23" t="s">
        <v>71</v>
      </c>
      <c r="C213" s="23"/>
      <c r="D213" s="53" t="s">
        <v>70</v>
      </c>
      <c r="E213" s="11">
        <v>356.8</v>
      </c>
      <c r="F213" s="2"/>
      <c r="G213" s="2"/>
      <c r="H213" s="2"/>
      <c r="I213" s="2"/>
      <c r="J213" s="2"/>
    </row>
    <row r="214" spans="1:255" ht="15.75" thickBot="1">
      <c r="A214" s="12" t="s">
        <v>6</v>
      </c>
      <c r="B214" s="13"/>
      <c r="C214" s="14"/>
      <c r="D214" s="15"/>
      <c r="E214" s="16">
        <f>SUM(E212:E213)</f>
        <v>8000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</row>
    <row r="215" spans="1:255" ht="16.5" thickBot="1" thickTop="1">
      <c r="A215" s="69"/>
      <c r="B215" s="69"/>
      <c r="C215" s="69"/>
      <c r="D215" s="69"/>
      <c r="E215" s="69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</row>
    <row r="216" spans="1:5" ht="15.75" thickTop="1">
      <c r="A216" s="69" t="s">
        <v>15</v>
      </c>
      <c r="B216" s="69"/>
      <c r="C216" s="69"/>
      <c r="D216" s="69"/>
      <c r="E216" s="69"/>
    </row>
    <row r="217" spans="1:5" s="38" customFormat="1" ht="15">
      <c r="A217" s="70" t="s">
        <v>85</v>
      </c>
      <c r="B217" s="70"/>
      <c r="C217" s="70"/>
      <c r="D217" s="70"/>
      <c r="E217" s="70"/>
    </row>
    <row r="218" spans="1:255" ht="30">
      <c r="A218" s="71" t="s">
        <v>86</v>
      </c>
      <c r="B218" s="71"/>
      <c r="C218" s="45" t="s">
        <v>87</v>
      </c>
      <c r="D218" s="14" t="s">
        <v>73</v>
      </c>
      <c r="E218" s="14" t="s">
        <v>49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</row>
    <row r="219" spans="1:255" ht="15">
      <c r="A219" s="72" t="s">
        <v>0</v>
      </c>
      <c r="B219" s="73" t="s">
        <v>1</v>
      </c>
      <c r="C219" s="74"/>
      <c r="D219" s="75" t="s">
        <v>2</v>
      </c>
      <c r="E219" s="72" t="s">
        <v>3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</row>
    <row r="220" spans="1:255" ht="15">
      <c r="A220" s="72"/>
      <c r="B220" s="47" t="s">
        <v>4</v>
      </c>
      <c r="C220" s="47" t="s">
        <v>5</v>
      </c>
      <c r="D220" s="76"/>
      <c r="E220" s="72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</row>
    <row r="221" spans="1:255" ht="14.25">
      <c r="A221" s="8"/>
      <c r="B221" s="23"/>
      <c r="C221" s="23"/>
      <c r="D221" s="1"/>
      <c r="E221" s="11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</row>
    <row r="222" spans="1:5" ht="15" thickBot="1">
      <c r="A222" s="8"/>
      <c r="B222" s="23"/>
      <c r="C222" s="23"/>
      <c r="D222" s="1"/>
      <c r="E222" s="11"/>
    </row>
    <row r="223" spans="1:255" ht="16.5" thickBot="1" thickTop="1">
      <c r="A223" s="69"/>
      <c r="B223" s="69"/>
      <c r="C223" s="69"/>
      <c r="D223" s="69"/>
      <c r="E223" s="69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</row>
    <row r="224" spans="1:5" ht="15.75" customHeight="1" thickTop="1">
      <c r="A224" s="69" t="s">
        <v>16</v>
      </c>
      <c r="B224" s="69"/>
      <c r="C224" s="69"/>
      <c r="D224" s="69"/>
      <c r="E224" s="69"/>
    </row>
    <row r="225" spans="1:5" s="38" customFormat="1" ht="15">
      <c r="A225" s="70" t="s">
        <v>85</v>
      </c>
      <c r="B225" s="70"/>
      <c r="C225" s="70"/>
      <c r="D225" s="70"/>
      <c r="E225" s="70"/>
    </row>
    <row r="226" spans="1:255" ht="30">
      <c r="A226" s="71" t="s">
        <v>86</v>
      </c>
      <c r="B226" s="71"/>
      <c r="C226" s="45" t="s">
        <v>87</v>
      </c>
      <c r="D226" s="14" t="s">
        <v>73</v>
      </c>
      <c r="E226" s="14" t="s">
        <v>49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</row>
    <row r="227" spans="1:255" ht="15">
      <c r="A227" s="72" t="s">
        <v>0</v>
      </c>
      <c r="B227" s="73" t="s">
        <v>1</v>
      </c>
      <c r="C227" s="74"/>
      <c r="D227" s="75" t="s">
        <v>2</v>
      </c>
      <c r="E227" s="72" t="s">
        <v>3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</row>
    <row r="228" spans="1:255" ht="15">
      <c r="A228" s="72"/>
      <c r="B228" s="47" t="s">
        <v>4</v>
      </c>
      <c r="C228" s="47" t="s">
        <v>5</v>
      </c>
      <c r="D228" s="76"/>
      <c r="E228" s="72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</row>
    <row r="229" spans="1:255" ht="14.25">
      <c r="A229" s="8"/>
      <c r="B229" s="23"/>
      <c r="C229" s="23"/>
      <c r="D229" s="1"/>
      <c r="E229" s="11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</row>
    <row r="230" spans="1:5" ht="15" thickBot="1">
      <c r="A230" s="8"/>
      <c r="B230" s="23"/>
      <c r="C230" s="23"/>
      <c r="D230" s="1"/>
      <c r="E230" s="11"/>
    </row>
    <row r="231" spans="1:255" ht="16.5" thickBot="1" thickTop="1">
      <c r="A231" s="69"/>
      <c r="B231" s="69"/>
      <c r="C231" s="69"/>
      <c r="D231" s="69"/>
      <c r="E231" s="69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</row>
    <row r="232" spans="1:255" ht="15.75" thickTop="1">
      <c r="A232" s="69" t="s">
        <v>230</v>
      </c>
      <c r="B232" s="69"/>
      <c r="C232" s="69"/>
      <c r="D232" s="69"/>
      <c r="E232" s="69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</row>
    <row r="233" spans="1:255" ht="15">
      <c r="A233" s="70" t="s">
        <v>231</v>
      </c>
      <c r="B233" s="70"/>
      <c r="C233" s="70"/>
      <c r="D233" s="70"/>
      <c r="E233" s="70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</row>
    <row r="234" spans="1:5" s="38" customFormat="1" ht="30">
      <c r="A234" s="71" t="s">
        <v>50</v>
      </c>
      <c r="B234" s="71"/>
      <c r="C234" s="45" t="s">
        <v>51</v>
      </c>
      <c r="D234" s="14" t="s">
        <v>232</v>
      </c>
      <c r="E234" s="14" t="s">
        <v>49</v>
      </c>
    </row>
    <row r="235" spans="1:5" ht="15">
      <c r="A235" s="72" t="s">
        <v>0</v>
      </c>
      <c r="B235" s="73" t="s">
        <v>1</v>
      </c>
      <c r="C235" s="74"/>
      <c r="D235" s="72" t="s">
        <v>2</v>
      </c>
      <c r="E235" s="72" t="s">
        <v>3</v>
      </c>
    </row>
    <row r="236" spans="1:5" ht="15">
      <c r="A236" s="72"/>
      <c r="B236" s="47" t="s">
        <v>4</v>
      </c>
      <c r="C236" s="47" t="s">
        <v>5</v>
      </c>
      <c r="D236" s="72"/>
      <c r="E236" s="72"/>
    </row>
    <row r="237" spans="1:5" ht="14.25">
      <c r="A237" s="33"/>
      <c r="B237" s="34"/>
      <c r="C237" s="35"/>
      <c r="D237" s="36"/>
      <c r="E237" s="37"/>
    </row>
    <row r="238" spans="1:5" ht="14.25">
      <c r="A238" s="8"/>
      <c r="B238" s="9"/>
      <c r="C238" s="1"/>
      <c r="D238" s="1"/>
      <c r="E238" s="11"/>
    </row>
    <row r="239" spans="1:5" ht="15.75" thickBot="1">
      <c r="A239" s="12" t="s">
        <v>6</v>
      </c>
      <c r="B239" s="13"/>
      <c r="C239" s="14"/>
      <c r="D239" s="15"/>
      <c r="E239" s="16">
        <f>SUM(E237:E238)</f>
        <v>0</v>
      </c>
    </row>
    <row r="240" spans="1:255" ht="16.5" thickBot="1" thickTop="1">
      <c r="A240" s="69"/>
      <c r="B240" s="69"/>
      <c r="C240" s="69"/>
      <c r="D240" s="69"/>
      <c r="E240" s="69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</row>
    <row r="241" spans="1:255" ht="15.75" thickTop="1">
      <c r="A241" s="69" t="s">
        <v>230</v>
      </c>
      <c r="B241" s="69"/>
      <c r="C241" s="69"/>
      <c r="D241" s="69"/>
      <c r="E241" s="69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</row>
    <row r="242" spans="1:255" ht="15">
      <c r="A242" s="70" t="s">
        <v>238</v>
      </c>
      <c r="B242" s="70"/>
      <c r="C242" s="70"/>
      <c r="D242" s="70"/>
      <c r="E242" s="70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</row>
    <row r="243" spans="1:5" s="38" customFormat="1" ht="30">
      <c r="A243" s="71" t="s">
        <v>233</v>
      </c>
      <c r="B243" s="71"/>
      <c r="C243" s="45" t="s">
        <v>234</v>
      </c>
      <c r="D243" s="14" t="s">
        <v>232</v>
      </c>
      <c r="E243" s="14" t="s">
        <v>72</v>
      </c>
    </row>
    <row r="244" spans="1:5" ht="15">
      <c r="A244" s="72" t="s">
        <v>0</v>
      </c>
      <c r="B244" s="73" t="s">
        <v>1</v>
      </c>
      <c r="C244" s="74"/>
      <c r="D244" s="72" t="s">
        <v>2</v>
      </c>
      <c r="E244" s="72" t="s">
        <v>3</v>
      </c>
    </row>
    <row r="245" spans="1:5" ht="15">
      <c r="A245" s="72"/>
      <c r="B245" s="47" t="s">
        <v>4</v>
      </c>
      <c r="C245" s="47" t="s">
        <v>5</v>
      </c>
      <c r="D245" s="72"/>
      <c r="E245" s="72"/>
    </row>
    <row r="246" spans="1:255" ht="14.25">
      <c r="A246" s="8">
        <v>45017</v>
      </c>
      <c r="B246" s="53" t="s">
        <v>235</v>
      </c>
      <c r="C246" s="53" t="s">
        <v>236</v>
      </c>
      <c r="D246" s="53" t="s">
        <v>237</v>
      </c>
      <c r="E246" s="11">
        <v>3250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</row>
    <row r="247" spans="1:5" ht="14.25">
      <c r="A247" s="8"/>
      <c r="B247" s="7"/>
      <c r="C247" s="1"/>
      <c r="D247" s="1"/>
      <c r="E247" s="11"/>
    </row>
    <row r="248" spans="1:5" ht="15.75" thickBot="1">
      <c r="A248" s="12" t="s">
        <v>6</v>
      </c>
      <c r="B248" s="9"/>
      <c r="C248" s="14"/>
      <c r="D248" s="15"/>
      <c r="E248" s="16">
        <f>SUM(E246:E247)</f>
        <v>3250</v>
      </c>
    </row>
    <row r="249" spans="1:255" ht="16.5" thickBot="1" thickTop="1">
      <c r="A249" s="69"/>
      <c r="B249" s="69"/>
      <c r="C249" s="69"/>
      <c r="D249" s="69"/>
      <c r="E249" s="69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</row>
    <row r="250" spans="1:5" ht="15.75" customHeight="1" thickTop="1">
      <c r="A250" s="69" t="s">
        <v>16</v>
      </c>
      <c r="B250" s="69"/>
      <c r="C250" s="69"/>
      <c r="D250" s="69"/>
      <c r="E250" s="69"/>
    </row>
    <row r="251" spans="1:5" s="38" customFormat="1" ht="15">
      <c r="A251" s="70" t="s">
        <v>88</v>
      </c>
      <c r="B251" s="70"/>
      <c r="C251" s="70"/>
      <c r="D251" s="70"/>
      <c r="E251" s="70"/>
    </row>
    <row r="252" spans="1:255" ht="30">
      <c r="A252" s="71" t="s">
        <v>89</v>
      </c>
      <c r="B252" s="71"/>
      <c r="C252" s="45" t="s">
        <v>90</v>
      </c>
      <c r="D252" s="14" t="s">
        <v>104</v>
      </c>
      <c r="E252" s="14" t="s">
        <v>49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</row>
    <row r="253" spans="1:255" ht="15">
      <c r="A253" s="72" t="s">
        <v>0</v>
      </c>
      <c r="B253" s="73" t="s">
        <v>1</v>
      </c>
      <c r="C253" s="74"/>
      <c r="D253" s="75" t="s">
        <v>2</v>
      </c>
      <c r="E253" s="72" t="s">
        <v>3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</row>
    <row r="254" spans="1:255" ht="15">
      <c r="A254" s="72"/>
      <c r="B254" s="47" t="s">
        <v>4</v>
      </c>
      <c r="C254" s="47" t="s">
        <v>5</v>
      </c>
      <c r="D254" s="76"/>
      <c r="E254" s="72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</row>
    <row r="255" spans="1:255" ht="14.25">
      <c r="A255" s="8"/>
      <c r="B255" s="23"/>
      <c r="C255" s="23"/>
      <c r="D255" s="1"/>
      <c r="E255" s="1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</row>
    <row r="256" spans="1:5" ht="15" thickBot="1">
      <c r="A256" s="8"/>
      <c r="B256" s="23"/>
      <c r="C256" s="23"/>
      <c r="D256" s="1"/>
      <c r="E256" s="11"/>
    </row>
    <row r="257" spans="1:255" ht="16.5" thickBot="1" thickTop="1">
      <c r="A257" s="69"/>
      <c r="B257" s="69"/>
      <c r="C257" s="69"/>
      <c r="D257" s="69"/>
      <c r="E257" s="69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</row>
    <row r="258" spans="1:5" ht="15.75" customHeight="1" thickTop="1">
      <c r="A258" s="69" t="s">
        <v>15</v>
      </c>
      <c r="B258" s="69"/>
      <c r="C258" s="69"/>
      <c r="D258" s="69"/>
      <c r="E258" s="69"/>
    </row>
    <row r="259" spans="1:5" s="38" customFormat="1" ht="15">
      <c r="A259" s="70" t="s">
        <v>88</v>
      </c>
      <c r="B259" s="70"/>
      <c r="C259" s="70"/>
      <c r="D259" s="70"/>
      <c r="E259" s="70"/>
    </row>
    <row r="260" spans="1:255" ht="30">
      <c r="A260" s="71" t="s">
        <v>89</v>
      </c>
      <c r="B260" s="71"/>
      <c r="C260" s="45" t="s">
        <v>90</v>
      </c>
      <c r="D260" s="14" t="s">
        <v>104</v>
      </c>
      <c r="E260" s="14" t="s">
        <v>49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</row>
    <row r="261" spans="1:255" ht="15">
      <c r="A261" s="72" t="s">
        <v>0</v>
      </c>
      <c r="B261" s="73" t="s">
        <v>1</v>
      </c>
      <c r="C261" s="74"/>
      <c r="D261" s="75" t="s">
        <v>2</v>
      </c>
      <c r="E261" s="72" t="s">
        <v>3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</row>
    <row r="262" spans="1:255" ht="15">
      <c r="A262" s="72"/>
      <c r="B262" s="47" t="s">
        <v>4</v>
      </c>
      <c r="C262" s="47" t="s">
        <v>5</v>
      </c>
      <c r="D262" s="76"/>
      <c r="E262" s="72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</row>
    <row r="263" spans="1:255" ht="14.25">
      <c r="A263" s="8"/>
      <c r="B263" s="23"/>
      <c r="C263" s="23"/>
      <c r="D263" s="1"/>
      <c r="E263" s="11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</row>
    <row r="264" spans="1:5" ht="15" thickBot="1">
      <c r="A264" s="8"/>
      <c r="B264" s="23"/>
      <c r="C264" s="23"/>
      <c r="D264" s="1"/>
      <c r="E264" s="11"/>
    </row>
    <row r="265" spans="1:255" ht="16.5" thickBot="1" thickTop="1">
      <c r="A265" s="69"/>
      <c r="B265" s="69"/>
      <c r="C265" s="69"/>
      <c r="D265" s="69"/>
      <c r="E265" s="69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</row>
    <row r="266" spans="1:5" ht="15.75" customHeight="1" thickTop="1">
      <c r="A266" s="69" t="s">
        <v>16</v>
      </c>
      <c r="B266" s="69"/>
      <c r="C266" s="69"/>
      <c r="D266" s="69"/>
      <c r="E266" s="69"/>
    </row>
    <row r="267" spans="1:5" s="38" customFormat="1" ht="15">
      <c r="A267" s="70" t="s">
        <v>91</v>
      </c>
      <c r="B267" s="70"/>
      <c r="C267" s="70"/>
      <c r="D267" s="70"/>
      <c r="E267" s="70"/>
    </row>
    <row r="268" spans="1:255" ht="30">
      <c r="A268" s="71" t="s">
        <v>92</v>
      </c>
      <c r="B268" s="71"/>
      <c r="C268" s="45" t="s">
        <v>93</v>
      </c>
      <c r="D268" s="14" t="s">
        <v>105</v>
      </c>
      <c r="E268" s="14" t="s">
        <v>49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</row>
    <row r="269" spans="1:255" ht="15">
      <c r="A269" s="72" t="s">
        <v>0</v>
      </c>
      <c r="B269" s="73" t="s">
        <v>1</v>
      </c>
      <c r="C269" s="74"/>
      <c r="D269" s="75" t="s">
        <v>2</v>
      </c>
      <c r="E269" s="72" t="s">
        <v>3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</row>
    <row r="270" spans="1:255" ht="15">
      <c r="A270" s="72"/>
      <c r="B270" s="47" t="s">
        <v>4</v>
      </c>
      <c r="C270" s="47" t="s">
        <v>5</v>
      </c>
      <c r="D270" s="76"/>
      <c r="E270" s="72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</row>
    <row r="271" spans="1:255" ht="14.25">
      <c r="A271" s="8"/>
      <c r="B271" s="23"/>
      <c r="C271" s="23"/>
      <c r="D271" s="1"/>
      <c r="E271" s="11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</row>
    <row r="272" spans="1:5" ht="15" thickBot="1">
      <c r="A272" s="8"/>
      <c r="B272" s="23"/>
      <c r="C272" s="23"/>
      <c r="D272" s="1"/>
      <c r="E272" s="11"/>
    </row>
    <row r="273" spans="1:255" ht="16.5" thickBot="1" thickTop="1">
      <c r="A273" s="69"/>
      <c r="B273" s="69"/>
      <c r="C273" s="69"/>
      <c r="D273" s="69"/>
      <c r="E273" s="69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</row>
    <row r="274" spans="1:5" ht="15.75" customHeight="1" thickTop="1">
      <c r="A274" s="69" t="s">
        <v>15</v>
      </c>
      <c r="B274" s="69"/>
      <c r="C274" s="69"/>
      <c r="D274" s="69"/>
      <c r="E274" s="69"/>
    </row>
    <row r="275" spans="1:5" s="38" customFormat="1" ht="15">
      <c r="A275" s="70" t="s">
        <v>91</v>
      </c>
      <c r="B275" s="70"/>
      <c r="C275" s="70"/>
      <c r="D275" s="70"/>
      <c r="E275" s="70"/>
    </row>
    <row r="276" spans="1:255" ht="30">
      <c r="A276" s="71" t="s">
        <v>92</v>
      </c>
      <c r="B276" s="71"/>
      <c r="C276" s="45" t="s">
        <v>93</v>
      </c>
      <c r="D276" s="14" t="s">
        <v>105</v>
      </c>
      <c r="E276" s="14" t="s">
        <v>49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</row>
    <row r="277" spans="1:255" ht="15">
      <c r="A277" s="72" t="s">
        <v>0</v>
      </c>
      <c r="B277" s="72" t="s">
        <v>1</v>
      </c>
      <c r="C277" s="72"/>
      <c r="D277" s="75" t="s">
        <v>2</v>
      </c>
      <c r="E277" s="72" t="s">
        <v>3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</row>
    <row r="278" spans="1:255" ht="15">
      <c r="A278" s="72"/>
      <c r="B278" s="47" t="s">
        <v>4</v>
      </c>
      <c r="C278" s="47" t="s">
        <v>5</v>
      </c>
      <c r="D278" s="76"/>
      <c r="E278" s="72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</row>
    <row r="279" spans="1:255" ht="14.25">
      <c r="A279" s="8"/>
      <c r="B279" s="23"/>
      <c r="C279" s="23"/>
      <c r="D279" s="1"/>
      <c r="E279" s="11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</row>
    <row r="280" spans="1:5" ht="15" thickBot="1">
      <c r="A280" s="8"/>
      <c r="B280" s="23"/>
      <c r="C280" s="23"/>
      <c r="D280" s="1"/>
      <c r="E280" s="11"/>
    </row>
    <row r="281" spans="1:255" ht="16.5" thickBot="1" thickTop="1">
      <c r="A281" s="69"/>
      <c r="B281" s="69"/>
      <c r="C281" s="69"/>
      <c r="D281" s="69"/>
      <c r="E281" s="69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</row>
    <row r="282" spans="1:5" ht="15.75" customHeight="1" thickTop="1">
      <c r="A282" s="69" t="s">
        <v>15</v>
      </c>
      <c r="B282" s="69"/>
      <c r="C282" s="69"/>
      <c r="D282" s="69"/>
      <c r="E282" s="69"/>
    </row>
    <row r="283" spans="1:5" s="38" customFormat="1" ht="15">
      <c r="A283" s="70" t="s">
        <v>107</v>
      </c>
      <c r="B283" s="70"/>
      <c r="C283" s="70"/>
      <c r="D283" s="70"/>
      <c r="E283" s="70"/>
    </row>
    <row r="284" spans="1:255" ht="30">
      <c r="A284" s="71" t="s">
        <v>108</v>
      </c>
      <c r="B284" s="71"/>
      <c r="C284" s="45" t="s">
        <v>109</v>
      </c>
      <c r="D284" s="14" t="s">
        <v>110</v>
      </c>
      <c r="E284" s="14" t="s">
        <v>49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</row>
    <row r="285" spans="1:255" ht="15">
      <c r="A285" s="72" t="s">
        <v>0</v>
      </c>
      <c r="B285" s="73" t="s">
        <v>1</v>
      </c>
      <c r="C285" s="74"/>
      <c r="D285" s="75" t="s">
        <v>2</v>
      </c>
      <c r="E285" s="72" t="s">
        <v>3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</row>
    <row r="286" spans="1:255" ht="15">
      <c r="A286" s="72"/>
      <c r="B286" s="47" t="s">
        <v>4</v>
      </c>
      <c r="C286" s="47" t="s">
        <v>5</v>
      </c>
      <c r="D286" s="76"/>
      <c r="E286" s="72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</row>
    <row r="287" spans="1:255" ht="14.25">
      <c r="A287" s="8"/>
      <c r="B287" s="23"/>
      <c r="C287" s="23"/>
      <c r="D287" s="1"/>
      <c r="E287" s="11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</row>
    <row r="288" spans="1:5" ht="15" thickBot="1">
      <c r="A288" s="8"/>
      <c r="B288" s="23"/>
      <c r="C288" s="23"/>
      <c r="D288" s="1"/>
      <c r="E288" s="11"/>
    </row>
    <row r="289" spans="1:255" ht="16.5" thickBot="1" thickTop="1">
      <c r="A289" s="69"/>
      <c r="B289" s="69"/>
      <c r="C289" s="69"/>
      <c r="D289" s="69"/>
      <c r="E289" s="69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</row>
    <row r="290" spans="1:5" ht="15.75" customHeight="1" thickTop="1">
      <c r="A290" s="69" t="s">
        <v>15</v>
      </c>
      <c r="B290" s="69"/>
      <c r="C290" s="69"/>
      <c r="D290" s="69"/>
      <c r="E290" s="69"/>
    </row>
    <row r="291" spans="1:5" s="38" customFormat="1" ht="15">
      <c r="A291" s="70" t="s">
        <v>94</v>
      </c>
      <c r="B291" s="70"/>
      <c r="C291" s="70"/>
      <c r="D291" s="70"/>
      <c r="E291" s="70"/>
    </row>
    <row r="292" spans="1:255" ht="30">
      <c r="A292" s="71" t="s">
        <v>95</v>
      </c>
      <c r="B292" s="71"/>
      <c r="C292" s="45" t="s">
        <v>96</v>
      </c>
      <c r="D292" s="14" t="s">
        <v>152</v>
      </c>
      <c r="E292" s="14" t="s">
        <v>49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</row>
    <row r="293" spans="1:255" ht="15">
      <c r="A293" s="72" t="s">
        <v>0</v>
      </c>
      <c r="B293" s="73" t="s">
        <v>1</v>
      </c>
      <c r="C293" s="74"/>
      <c r="D293" s="75" t="s">
        <v>2</v>
      </c>
      <c r="E293" s="72" t="s">
        <v>3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</row>
    <row r="294" spans="1:255" ht="15">
      <c r="A294" s="72"/>
      <c r="B294" s="47" t="s">
        <v>4</v>
      </c>
      <c r="C294" s="47" t="s">
        <v>5</v>
      </c>
      <c r="D294" s="76"/>
      <c r="E294" s="72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</row>
    <row r="295" spans="1:255" ht="14.25">
      <c r="A295" s="8"/>
      <c r="B295" s="23"/>
      <c r="C295" s="23"/>
      <c r="D295" s="1"/>
      <c r="E295" s="11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</row>
    <row r="296" spans="1:5" ht="15" thickBot="1">
      <c r="A296" s="8"/>
      <c r="B296" s="23"/>
      <c r="C296" s="23"/>
      <c r="D296" s="1"/>
      <c r="E296" s="11"/>
    </row>
    <row r="297" spans="1:255" ht="16.5" thickBot="1" thickTop="1">
      <c r="A297" s="69"/>
      <c r="B297" s="69"/>
      <c r="C297" s="69"/>
      <c r="D297" s="69"/>
      <c r="E297" s="69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</row>
    <row r="298" spans="1:5" ht="15.75" customHeight="1" thickTop="1">
      <c r="A298" s="69" t="s">
        <v>210</v>
      </c>
      <c r="B298" s="69"/>
      <c r="C298" s="69"/>
      <c r="D298" s="69"/>
      <c r="E298" s="69"/>
    </row>
    <row r="299" spans="1:5" s="38" customFormat="1" ht="15">
      <c r="A299" s="70" t="s">
        <v>196</v>
      </c>
      <c r="B299" s="70"/>
      <c r="C299" s="70"/>
      <c r="D299" s="70"/>
      <c r="E299" s="70"/>
    </row>
    <row r="300" spans="1:255" ht="30">
      <c r="A300" s="71" t="s">
        <v>197</v>
      </c>
      <c r="B300" s="71"/>
      <c r="C300" s="45" t="s">
        <v>198</v>
      </c>
      <c r="D300" s="14" t="s">
        <v>199</v>
      </c>
      <c r="E300" s="14" t="s">
        <v>49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</row>
    <row r="301" spans="1:255" ht="15">
      <c r="A301" s="72" t="s">
        <v>0</v>
      </c>
      <c r="B301" s="73" t="s">
        <v>1</v>
      </c>
      <c r="C301" s="74"/>
      <c r="D301" s="75" t="s">
        <v>2</v>
      </c>
      <c r="E301" s="72" t="s">
        <v>3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</row>
    <row r="302" spans="1:255" ht="15">
      <c r="A302" s="72"/>
      <c r="B302" s="47" t="s">
        <v>4</v>
      </c>
      <c r="C302" s="47" t="s">
        <v>5</v>
      </c>
      <c r="D302" s="76"/>
      <c r="E302" s="72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</row>
    <row r="303" spans="1:255" ht="14.25">
      <c r="A303" s="8"/>
      <c r="B303" s="23"/>
      <c r="C303" s="23"/>
      <c r="D303" s="1"/>
      <c r="E303" s="11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</row>
    <row r="304" spans="1:5" ht="15" thickBot="1">
      <c r="A304" s="8"/>
      <c r="B304" s="23"/>
      <c r="C304" s="23"/>
      <c r="D304" s="1"/>
      <c r="E304" s="11"/>
    </row>
    <row r="305" spans="1:255" ht="16.5" thickBot="1" thickTop="1">
      <c r="A305" s="69"/>
      <c r="B305" s="69"/>
      <c r="C305" s="69"/>
      <c r="D305" s="69"/>
      <c r="E305" s="69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</row>
    <row r="306" spans="1:5" ht="15.75" customHeight="1" thickTop="1">
      <c r="A306" s="69" t="s">
        <v>210</v>
      </c>
      <c r="B306" s="69"/>
      <c r="C306" s="69"/>
      <c r="D306" s="69"/>
      <c r="E306" s="69"/>
    </row>
    <row r="307" spans="1:5" s="38" customFormat="1" ht="15">
      <c r="A307" s="70" t="s">
        <v>202</v>
      </c>
      <c r="B307" s="70"/>
      <c r="C307" s="70"/>
      <c r="D307" s="70"/>
      <c r="E307" s="70"/>
    </row>
    <row r="308" spans="1:255" ht="30">
      <c r="A308" s="71" t="s">
        <v>200</v>
      </c>
      <c r="B308" s="71"/>
      <c r="C308" s="45" t="s">
        <v>201</v>
      </c>
      <c r="D308" s="14" t="s">
        <v>239</v>
      </c>
      <c r="E308" s="14" t="s">
        <v>49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</row>
    <row r="309" spans="1:255" ht="15">
      <c r="A309" s="72" t="s">
        <v>0</v>
      </c>
      <c r="B309" s="73" t="s">
        <v>1</v>
      </c>
      <c r="C309" s="74"/>
      <c r="D309" s="75" t="s">
        <v>2</v>
      </c>
      <c r="E309" s="72" t="s">
        <v>3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</row>
    <row r="310" spans="1:255" ht="15">
      <c r="A310" s="72"/>
      <c r="B310" s="47" t="s">
        <v>4</v>
      </c>
      <c r="C310" s="47" t="s">
        <v>5</v>
      </c>
      <c r="D310" s="76"/>
      <c r="E310" s="72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</row>
    <row r="311" spans="1:255" ht="14.25">
      <c r="A311" s="8"/>
      <c r="B311" s="23"/>
      <c r="C311" s="23"/>
      <c r="D311" s="1"/>
      <c r="E311" s="11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</row>
    <row r="312" spans="1:5" ht="15" thickBot="1">
      <c r="A312" s="8"/>
      <c r="B312" s="23"/>
      <c r="C312" s="23"/>
      <c r="D312" s="1"/>
      <c r="E312" s="11"/>
    </row>
    <row r="313" spans="1:255" ht="16.5" thickBot="1" thickTop="1">
      <c r="A313" s="69"/>
      <c r="B313" s="69"/>
      <c r="C313" s="69"/>
      <c r="D313" s="69"/>
      <c r="E313" s="69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</row>
    <row r="314" spans="1:5" ht="15.75" customHeight="1" thickTop="1">
      <c r="A314" s="69" t="s">
        <v>210</v>
      </c>
      <c r="B314" s="69"/>
      <c r="C314" s="69"/>
      <c r="D314" s="69"/>
      <c r="E314" s="69"/>
    </row>
    <row r="315" spans="1:5" s="38" customFormat="1" ht="15">
      <c r="A315" s="70" t="s">
        <v>203</v>
      </c>
      <c r="B315" s="70"/>
      <c r="C315" s="70"/>
      <c r="D315" s="70"/>
      <c r="E315" s="70"/>
    </row>
    <row r="316" spans="1:255" ht="30">
      <c r="A316" s="71" t="s">
        <v>204</v>
      </c>
      <c r="B316" s="71"/>
      <c r="C316" s="45" t="s">
        <v>205</v>
      </c>
      <c r="D316" s="14" t="s">
        <v>199</v>
      </c>
      <c r="E316" s="14" t="s">
        <v>49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</row>
    <row r="317" spans="1:255" ht="15">
      <c r="A317" s="72" t="s">
        <v>0</v>
      </c>
      <c r="B317" s="73" t="s">
        <v>1</v>
      </c>
      <c r="C317" s="74"/>
      <c r="D317" s="75" t="s">
        <v>2</v>
      </c>
      <c r="E317" s="72" t="s">
        <v>3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</row>
    <row r="318" spans="1:255" ht="15">
      <c r="A318" s="72"/>
      <c r="B318" s="47" t="s">
        <v>4</v>
      </c>
      <c r="C318" s="47" t="s">
        <v>5</v>
      </c>
      <c r="D318" s="76"/>
      <c r="E318" s="72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</row>
    <row r="319" spans="1:255" ht="14.25">
      <c r="A319" s="8"/>
      <c r="B319" s="23"/>
      <c r="C319" s="23"/>
      <c r="D319" s="1"/>
      <c r="E319" s="11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</row>
    <row r="320" spans="1:5" ht="14.25">
      <c r="A320" s="8"/>
      <c r="B320" s="23"/>
      <c r="C320" s="23"/>
      <c r="D320" s="1"/>
      <c r="E320" s="11"/>
    </row>
    <row r="321" spans="1:5" ht="15" thickBot="1">
      <c r="A321" s="63"/>
      <c r="B321" s="64"/>
      <c r="C321" s="64"/>
      <c r="D321" s="65"/>
      <c r="E321" s="66"/>
    </row>
    <row r="322" spans="1:255" ht="16.5" thickBot="1" thickTop="1">
      <c r="A322" s="69"/>
      <c r="B322" s="69"/>
      <c r="C322" s="69"/>
      <c r="D322" s="69"/>
      <c r="E322" s="69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</row>
    <row r="323" spans="1:5" ht="15.75" customHeight="1" thickTop="1">
      <c r="A323" s="69" t="s">
        <v>15</v>
      </c>
      <c r="B323" s="69"/>
      <c r="C323" s="69"/>
      <c r="D323" s="69"/>
      <c r="E323" s="69"/>
    </row>
    <row r="324" spans="1:5" s="38" customFormat="1" ht="15">
      <c r="A324" s="70" t="s">
        <v>203</v>
      </c>
      <c r="B324" s="70"/>
      <c r="C324" s="70"/>
      <c r="D324" s="70"/>
      <c r="E324" s="70"/>
    </row>
    <row r="325" spans="1:255" ht="30">
      <c r="A325" s="71" t="s">
        <v>204</v>
      </c>
      <c r="B325" s="71"/>
      <c r="C325" s="45" t="s">
        <v>205</v>
      </c>
      <c r="D325" s="14" t="s">
        <v>199</v>
      </c>
      <c r="E325" s="14" t="s">
        <v>49</v>
      </c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</row>
    <row r="326" spans="1:255" ht="15">
      <c r="A326" s="72" t="s">
        <v>0</v>
      </c>
      <c r="B326" s="73" t="s">
        <v>1</v>
      </c>
      <c r="C326" s="74"/>
      <c r="D326" s="75" t="s">
        <v>2</v>
      </c>
      <c r="E326" s="72" t="s">
        <v>3</v>
      </c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</row>
    <row r="327" spans="1:255" ht="15">
      <c r="A327" s="72"/>
      <c r="B327" s="47" t="s">
        <v>4</v>
      </c>
      <c r="C327" s="47" t="s">
        <v>5</v>
      </c>
      <c r="D327" s="76"/>
      <c r="E327" s="72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</row>
    <row r="328" spans="1:255" ht="14.25">
      <c r="A328" s="8"/>
      <c r="B328" s="23"/>
      <c r="C328" s="23"/>
      <c r="D328" s="1"/>
      <c r="E328" s="11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</row>
    <row r="329" spans="1:5" ht="14.25">
      <c r="A329" s="8"/>
      <c r="B329" s="23"/>
      <c r="C329" s="23"/>
      <c r="D329" s="1"/>
      <c r="E329" s="11"/>
    </row>
    <row r="330" spans="1:5" ht="15" thickBot="1">
      <c r="A330" s="63"/>
      <c r="B330" s="64"/>
      <c r="C330" s="64"/>
      <c r="D330" s="65"/>
      <c r="E330" s="66"/>
    </row>
    <row r="331" spans="1:255" ht="16.5" thickBot="1" thickTop="1">
      <c r="A331" s="69"/>
      <c r="B331" s="69"/>
      <c r="C331" s="69"/>
      <c r="D331" s="69"/>
      <c r="E331" s="69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</row>
    <row r="332" spans="1:5" ht="15.75" customHeight="1" thickTop="1">
      <c r="A332" s="69" t="s">
        <v>210</v>
      </c>
      <c r="B332" s="69"/>
      <c r="C332" s="69"/>
      <c r="D332" s="69"/>
      <c r="E332" s="69"/>
    </row>
    <row r="333" spans="1:5" s="38" customFormat="1" ht="15" customHeight="1">
      <c r="A333" s="70" t="s">
        <v>207</v>
      </c>
      <c r="B333" s="70"/>
      <c r="C333" s="70"/>
      <c r="D333" s="70"/>
      <c r="E333" s="70"/>
    </row>
    <row r="334" spans="1:255" ht="30">
      <c r="A334" s="71" t="s">
        <v>206</v>
      </c>
      <c r="B334" s="71"/>
      <c r="C334" s="45" t="s">
        <v>208</v>
      </c>
      <c r="D334" s="14" t="s">
        <v>209</v>
      </c>
      <c r="E334" s="14" t="s">
        <v>49</v>
      </c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</row>
    <row r="335" spans="1:255" ht="15">
      <c r="A335" s="72" t="s">
        <v>0</v>
      </c>
      <c r="B335" s="73" t="s">
        <v>1</v>
      </c>
      <c r="C335" s="74"/>
      <c r="D335" s="75" t="s">
        <v>2</v>
      </c>
      <c r="E335" s="72" t="s">
        <v>3</v>
      </c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</row>
    <row r="336" spans="1:255" ht="15">
      <c r="A336" s="72"/>
      <c r="B336" s="47" t="s">
        <v>4</v>
      </c>
      <c r="C336" s="47" t="s">
        <v>5</v>
      </c>
      <c r="D336" s="76"/>
      <c r="E336" s="72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</row>
    <row r="337" spans="1:255" ht="14.25">
      <c r="A337" s="8"/>
      <c r="B337" s="23"/>
      <c r="C337" s="23"/>
      <c r="D337" s="1"/>
      <c r="E337" s="11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</row>
    <row r="338" spans="1:5" ht="15" thickBot="1">
      <c r="A338" s="8"/>
      <c r="B338" s="23"/>
      <c r="C338" s="23"/>
      <c r="D338" s="1"/>
      <c r="E338" s="11"/>
    </row>
    <row r="339" spans="1:255" ht="16.5" thickBot="1" thickTop="1">
      <c r="A339" s="69"/>
      <c r="B339" s="69"/>
      <c r="C339" s="69"/>
      <c r="D339" s="69"/>
      <c r="E339" s="69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</row>
    <row r="340" spans="1:5" ht="15.75" customHeight="1" thickTop="1">
      <c r="A340" s="69" t="s">
        <v>15</v>
      </c>
      <c r="B340" s="69"/>
      <c r="C340" s="69"/>
      <c r="D340" s="69"/>
      <c r="E340" s="69"/>
    </row>
    <row r="341" spans="1:5" s="38" customFormat="1" ht="15" customHeight="1">
      <c r="A341" s="70" t="s">
        <v>207</v>
      </c>
      <c r="B341" s="70"/>
      <c r="C341" s="70"/>
      <c r="D341" s="70"/>
      <c r="E341" s="70"/>
    </row>
    <row r="342" spans="1:255" ht="30">
      <c r="A342" s="71" t="s">
        <v>206</v>
      </c>
      <c r="B342" s="71"/>
      <c r="C342" s="45" t="s">
        <v>208</v>
      </c>
      <c r="D342" s="14" t="s">
        <v>209</v>
      </c>
      <c r="E342" s="14" t="s">
        <v>49</v>
      </c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</row>
    <row r="343" spans="1:255" ht="15">
      <c r="A343" s="72" t="s">
        <v>0</v>
      </c>
      <c r="B343" s="73" t="s">
        <v>1</v>
      </c>
      <c r="C343" s="74"/>
      <c r="D343" s="75" t="s">
        <v>2</v>
      </c>
      <c r="E343" s="72" t="s">
        <v>3</v>
      </c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</row>
    <row r="344" spans="1:255" ht="15">
      <c r="A344" s="72"/>
      <c r="B344" s="47" t="s">
        <v>4</v>
      </c>
      <c r="C344" s="47" t="s">
        <v>5</v>
      </c>
      <c r="D344" s="76"/>
      <c r="E344" s="72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</row>
    <row r="345" spans="1:255" ht="14.25">
      <c r="A345" s="8"/>
      <c r="B345" s="23"/>
      <c r="C345" s="23"/>
      <c r="D345" s="1"/>
      <c r="E345" s="11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</row>
    <row r="346" spans="1:5" ht="15" thickBot="1">
      <c r="A346" s="8"/>
      <c r="B346" s="23"/>
      <c r="C346" s="23"/>
      <c r="D346" s="1"/>
      <c r="E346" s="11"/>
    </row>
    <row r="347" spans="1:255" ht="16.5" thickBot="1" thickTop="1">
      <c r="A347" s="69"/>
      <c r="B347" s="69"/>
      <c r="C347" s="69"/>
      <c r="D347" s="69"/>
      <c r="E347" s="69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</row>
    <row r="348" spans="1:5" ht="15.75" customHeight="1" thickTop="1">
      <c r="A348" s="69" t="s">
        <v>210</v>
      </c>
      <c r="B348" s="69"/>
      <c r="C348" s="69"/>
      <c r="D348" s="69"/>
      <c r="E348" s="69"/>
    </row>
    <row r="349" spans="1:5" s="38" customFormat="1" ht="15" customHeight="1">
      <c r="A349" s="70" t="s">
        <v>164</v>
      </c>
      <c r="B349" s="70"/>
      <c r="C349" s="70"/>
      <c r="D349" s="70"/>
      <c r="E349" s="70"/>
    </row>
    <row r="350" spans="1:255" ht="30">
      <c r="A350" s="71" t="s">
        <v>165</v>
      </c>
      <c r="B350" s="71"/>
      <c r="C350" s="45" t="s">
        <v>166</v>
      </c>
      <c r="D350" s="14" t="s">
        <v>152</v>
      </c>
      <c r="E350" s="14" t="s">
        <v>49</v>
      </c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</row>
    <row r="351" spans="1:255" ht="15">
      <c r="A351" s="72" t="s">
        <v>0</v>
      </c>
      <c r="B351" s="73" t="s">
        <v>1</v>
      </c>
      <c r="C351" s="74"/>
      <c r="D351" s="75" t="s">
        <v>2</v>
      </c>
      <c r="E351" s="72" t="s">
        <v>3</v>
      </c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</row>
    <row r="352" spans="1:255" ht="15">
      <c r="A352" s="72"/>
      <c r="B352" s="47" t="s">
        <v>4</v>
      </c>
      <c r="C352" s="47" t="s">
        <v>5</v>
      </c>
      <c r="D352" s="76"/>
      <c r="E352" s="72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</row>
    <row r="353" spans="1:255" ht="14.25">
      <c r="A353" s="8"/>
      <c r="B353" s="23"/>
      <c r="C353" s="23"/>
      <c r="D353" s="1"/>
      <c r="E353" s="11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</row>
    <row r="354" spans="1:5" ht="15" thickBot="1">
      <c r="A354" s="8"/>
      <c r="B354" s="23"/>
      <c r="C354" s="23"/>
      <c r="D354" s="1"/>
      <c r="E354" s="11"/>
    </row>
    <row r="355" spans="1:255" ht="16.5" thickBot="1" thickTop="1">
      <c r="A355" s="69"/>
      <c r="B355" s="69"/>
      <c r="C355" s="69"/>
      <c r="D355" s="69"/>
      <c r="E355" s="69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</row>
    <row r="356" spans="1:5" ht="15.75" customHeight="1" thickTop="1">
      <c r="A356" s="69" t="s">
        <v>210</v>
      </c>
      <c r="B356" s="69"/>
      <c r="C356" s="69"/>
      <c r="D356" s="69"/>
      <c r="E356" s="69"/>
    </row>
    <row r="357" spans="1:5" s="38" customFormat="1" ht="15" customHeight="1">
      <c r="A357" s="70" t="s">
        <v>213</v>
      </c>
      <c r="B357" s="70"/>
      <c r="C357" s="70"/>
      <c r="D357" s="70"/>
      <c r="E357" s="70"/>
    </row>
    <row r="358" spans="1:255" ht="30">
      <c r="A358" s="71" t="s">
        <v>211</v>
      </c>
      <c r="B358" s="71"/>
      <c r="C358" s="45" t="s">
        <v>212</v>
      </c>
      <c r="D358" s="14" t="s">
        <v>199</v>
      </c>
      <c r="E358" s="14" t="s">
        <v>49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</row>
    <row r="359" spans="1:255" ht="15">
      <c r="A359" s="72" t="s">
        <v>0</v>
      </c>
      <c r="B359" s="73" t="s">
        <v>1</v>
      </c>
      <c r="C359" s="74"/>
      <c r="D359" s="75" t="s">
        <v>2</v>
      </c>
      <c r="E359" s="72" t="s">
        <v>3</v>
      </c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</row>
    <row r="360" spans="1:255" ht="15">
      <c r="A360" s="72"/>
      <c r="B360" s="47" t="s">
        <v>4</v>
      </c>
      <c r="C360" s="47" t="s">
        <v>5</v>
      </c>
      <c r="D360" s="76"/>
      <c r="E360" s="72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</row>
    <row r="361" spans="1:255" ht="15" thickBot="1">
      <c r="A361" s="8"/>
      <c r="B361" s="23"/>
      <c r="C361" s="23"/>
      <c r="D361" s="1"/>
      <c r="E361" s="11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</row>
    <row r="362" spans="1:255" ht="16.5" thickBot="1" thickTop="1">
      <c r="A362" s="69"/>
      <c r="B362" s="69"/>
      <c r="C362" s="69"/>
      <c r="D362" s="69"/>
      <c r="E362" s="69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</row>
    <row r="363" spans="1:5" ht="15.75" customHeight="1" thickTop="1">
      <c r="A363" s="69" t="s">
        <v>15</v>
      </c>
      <c r="B363" s="69"/>
      <c r="C363" s="69"/>
      <c r="D363" s="69"/>
      <c r="E363" s="69"/>
    </row>
    <row r="364" spans="1:5" s="38" customFormat="1" ht="15" customHeight="1">
      <c r="A364" s="70" t="s">
        <v>213</v>
      </c>
      <c r="B364" s="70"/>
      <c r="C364" s="70"/>
      <c r="D364" s="70"/>
      <c r="E364" s="70"/>
    </row>
    <row r="365" spans="1:255" ht="30">
      <c r="A365" s="71" t="s">
        <v>211</v>
      </c>
      <c r="B365" s="71"/>
      <c r="C365" s="45" t="s">
        <v>212</v>
      </c>
      <c r="D365" s="14" t="s">
        <v>199</v>
      </c>
      <c r="E365" s="14" t="s">
        <v>49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</row>
    <row r="366" spans="1:255" ht="15">
      <c r="A366" s="72" t="s">
        <v>0</v>
      </c>
      <c r="B366" s="73" t="s">
        <v>1</v>
      </c>
      <c r="C366" s="74"/>
      <c r="D366" s="75" t="s">
        <v>2</v>
      </c>
      <c r="E366" s="72" t="s">
        <v>3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</row>
    <row r="367" spans="1:255" ht="15">
      <c r="A367" s="72"/>
      <c r="B367" s="47" t="s">
        <v>4</v>
      </c>
      <c r="C367" s="47" t="s">
        <v>5</v>
      </c>
      <c r="D367" s="76"/>
      <c r="E367" s="72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</row>
    <row r="368" spans="1:255" ht="14.25">
      <c r="A368" s="8"/>
      <c r="B368" s="23"/>
      <c r="C368" s="23"/>
      <c r="D368" s="1"/>
      <c r="E368" s="11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</row>
    <row r="369" spans="1:5" ht="15" thickBot="1">
      <c r="A369" s="8"/>
      <c r="B369" s="23"/>
      <c r="C369" s="23"/>
      <c r="D369" s="1"/>
      <c r="E369" s="11"/>
    </row>
    <row r="370" spans="1:255" ht="16.5" thickBot="1" thickTop="1">
      <c r="A370" s="69"/>
      <c r="B370" s="69"/>
      <c r="C370" s="69"/>
      <c r="D370" s="69"/>
      <c r="E370" s="69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</row>
    <row r="371" spans="1:5" ht="15.75" customHeight="1" thickTop="1">
      <c r="A371" s="69" t="s">
        <v>210</v>
      </c>
      <c r="B371" s="69"/>
      <c r="C371" s="69"/>
      <c r="D371" s="69"/>
      <c r="E371" s="69"/>
    </row>
    <row r="372" spans="1:5" s="38" customFormat="1" ht="15" customHeight="1">
      <c r="A372" s="70" t="s">
        <v>214</v>
      </c>
      <c r="B372" s="70"/>
      <c r="C372" s="70"/>
      <c r="D372" s="70"/>
      <c r="E372" s="70"/>
    </row>
    <row r="373" spans="1:255" ht="30">
      <c r="A373" s="71" t="s">
        <v>56</v>
      </c>
      <c r="B373" s="71"/>
      <c r="C373" s="45" t="s">
        <v>215</v>
      </c>
      <c r="D373" s="14" t="s">
        <v>199</v>
      </c>
      <c r="E373" s="14" t="s">
        <v>49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</row>
    <row r="374" spans="1:255" ht="15">
      <c r="A374" s="72" t="s">
        <v>0</v>
      </c>
      <c r="B374" s="73" t="s">
        <v>1</v>
      </c>
      <c r="C374" s="74"/>
      <c r="D374" s="75" t="s">
        <v>2</v>
      </c>
      <c r="E374" s="72" t="s">
        <v>3</v>
      </c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</row>
    <row r="375" spans="1:255" ht="15">
      <c r="A375" s="72"/>
      <c r="B375" s="47" t="s">
        <v>4</v>
      </c>
      <c r="C375" s="47" t="s">
        <v>5</v>
      </c>
      <c r="D375" s="76"/>
      <c r="E375" s="72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</row>
    <row r="376" spans="1:255" ht="15" thickBot="1">
      <c r="A376" s="8"/>
      <c r="B376" s="23"/>
      <c r="C376" s="23"/>
      <c r="D376" s="1"/>
      <c r="E376" s="11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</row>
    <row r="377" spans="1:255" ht="16.5" thickBot="1" thickTop="1">
      <c r="A377" s="69"/>
      <c r="B377" s="69"/>
      <c r="C377" s="69"/>
      <c r="D377" s="69"/>
      <c r="E377" s="69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</row>
    <row r="378" spans="1:5" ht="15.75" customHeight="1" thickTop="1">
      <c r="A378" s="69" t="s">
        <v>210</v>
      </c>
      <c r="B378" s="69"/>
      <c r="C378" s="69"/>
      <c r="D378" s="69"/>
      <c r="E378" s="69"/>
    </row>
    <row r="379" spans="1:5" s="38" customFormat="1" ht="15" customHeight="1">
      <c r="A379" s="70" t="s">
        <v>217</v>
      </c>
      <c r="B379" s="70"/>
      <c r="C379" s="70"/>
      <c r="D379" s="70"/>
      <c r="E379" s="70"/>
    </row>
    <row r="380" spans="1:255" ht="30">
      <c r="A380" s="71" t="s">
        <v>216</v>
      </c>
      <c r="B380" s="71"/>
      <c r="C380" s="45" t="s">
        <v>218</v>
      </c>
      <c r="D380" s="14" t="s">
        <v>199</v>
      </c>
      <c r="E380" s="14" t="s">
        <v>49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</row>
    <row r="381" spans="1:255" ht="15">
      <c r="A381" s="72" t="s">
        <v>0</v>
      </c>
      <c r="B381" s="73" t="s">
        <v>1</v>
      </c>
      <c r="C381" s="74"/>
      <c r="D381" s="75" t="s">
        <v>2</v>
      </c>
      <c r="E381" s="72" t="s">
        <v>3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</row>
    <row r="382" spans="1:255" ht="15">
      <c r="A382" s="72"/>
      <c r="B382" s="47" t="s">
        <v>4</v>
      </c>
      <c r="C382" s="47" t="s">
        <v>5</v>
      </c>
      <c r="D382" s="76"/>
      <c r="E382" s="72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</row>
    <row r="383" spans="1:255" ht="14.25">
      <c r="A383" s="8"/>
      <c r="B383" s="23"/>
      <c r="C383" s="23"/>
      <c r="D383" s="1"/>
      <c r="E383" s="11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</row>
    <row r="384" spans="1:5" ht="15" thickBot="1">
      <c r="A384" s="8"/>
      <c r="B384" s="23"/>
      <c r="C384" s="23"/>
      <c r="D384" s="1"/>
      <c r="E384" s="11"/>
    </row>
    <row r="385" spans="1:255" ht="16.5" thickBot="1" thickTop="1">
      <c r="A385" s="69"/>
      <c r="B385" s="69"/>
      <c r="C385" s="69"/>
      <c r="D385" s="69"/>
      <c r="E385" s="69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</row>
    <row r="386" spans="1:5" ht="15.75" customHeight="1" thickTop="1">
      <c r="A386" s="69" t="s">
        <v>15</v>
      </c>
      <c r="B386" s="69"/>
      <c r="C386" s="69"/>
      <c r="D386" s="69"/>
      <c r="E386" s="69"/>
    </row>
    <row r="387" spans="1:5" s="38" customFormat="1" ht="15" customHeight="1">
      <c r="A387" s="70" t="s">
        <v>217</v>
      </c>
      <c r="B387" s="70"/>
      <c r="C387" s="70"/>
      <c r="D387" s="70"/>
      <c r="E387" s="70"/>
    </row>
    <row r="388" spans="1:255" ht="30">
      <c r="A388" s="71" t="s">
        <v>219</v>
      </c>
      <c r="B388" s="71"/>
      <c r="C388" s="45" t="s">
        <v>220</v>
      </c>
      <c r="D388" s="14" t="s">
        <v>199</v>
      </c>
      <c r="E388" s="14" t="s">
        <v>49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</row>
    <row r="389" spans="1:255" ht="15">
      <c r="A389" s="72" t="s">
        <v>0</v>
      </c>
      <c r="B389" s="73" t="s">
        <v>1</v>
      </c>
      <c r="C389" s="74"/>
      <c r="D389" s="75" t="s">
        <v>2</v>
      </c>
      <c r="E389" s="72" t="s">
        <v>3</v>
      </c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</row>
    <row r="390" spans="1:255" ht="15">
      <c r="A390" s="72"/>
      <c r="B390" s="47" t="s">
        <v>4</v>
      </c>
      <c r="C390" s="47" t="s">
        <v>5</v>
      </c>
      <c r="D390" s="76"/>
      <c r="E390" s="72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</row>
    <row r="391" spans="1:255" ht="14.25">
      <c r="A391" s="8"/>
      <c r="B391" s="23"/>
      <c r="C391" s="23"/>
      <c r="D391" s="1"/>
      <c r="E391" s="11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</row>
    <row r="392" spans="1:5" ht="15" thickBot="1">
      <c r="A392" s="8"/>
      <c r="B392" s="23"/>
      <c r="C392" s="23"/>
      <c r="D392" s="1"/>
      <c r="E392" s="11"/>
    </row>
    <row r="393" spans="1:255" ht="16.5" thickBot="1" thickTop="1">
      <c r="A393" s="69"/>
      <c r="B393" s="69"/>
      <c r="C393" s="69"/>
      <c r="D393" s="69"/>
      <c r="E393" s="69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</row>
    <row r="394" spans="1:5" ht="15.75" customHeight="1" thickTop="1">
      <c r="A394" s="69" t="s">
        <v>15</v>
      </c>
      <c r="B394" s="69"/>
      <c r="C394" s="69"/>
      <c r="D394" s="69"/>
      <c r="E394" s="69"/>
    </row>
    <row r="395" spans="1:5" s="38" customFormat="1" ht="15" customHeight="1">
      <c r="A395" s="70" t="s">
        <v>222</v>
      </c>
      <c r="B395" s="70"/>
      <c r="C395" s="70"/>
      <c r="D395" s="70"/>
      <c r="E395" s="70"/>
    </row>
    <row r="396" spans="1:255" ht="30">
      <c r="A396" s="71" t="s">
        <v>221</v>
      </c>
      <c r="B396" s="71"/>
      <c r="C396" s="45" t="s">
        <v>223</v>
      </c>
      <c r="D396" s="14" t="s">
        <v>199</v>
      </c>
      <c r="E396" s="14" t="s">
        <v>49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</row>
    <row r="397" spans="1:255" ht="15">
      <c r="A397" s="72" t="s">
        <v>0</v>
      </c>
      <c r="B397" s="73" t="s">
        <v>1</v>
      </c>
      <c r="C397" s="74"/>
      <c r="D397" s="75" t="s">
        <v>2</v>
      </c>
      <c r="E397" s="72" t="s">
        <v>3</v>
      </c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</row>
    <row r="398" spans="1:255" ht="15">
      <c r="A398" s="72"/>
      <c r="B398" s="47" t="s">
        <v>4</v>
      </c>
      <c r="C398" s="47" t="s">
        <v>5</v>
      </c>
      <c r="D398" s="76"/>
      <c r="E398" s="72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</row>
    <row r="399" spans="1:255" ht="14.25">
      <c r="A399" s="8"/>
      <c r="B399" s="23"/>
      <c r="C399" s="23"/>
      <c r="D399" s="1"/>
      <c r="E399" s="11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</row>
    <row r="400" spans="1:5" ht="15" thickBot="1">
      <c r="A400" s="8"/>
      <c r="B400" s="23"/>
      <c r="C400" s="23"/>
      <c r="D400" s="1"/>
      <c r="E400" s="11"/>
    </row>
    <row r="401" spans="1:255" ht="16.5" thickBot="1" thickTop="1">
      <c r="A401" s="69"/>
      <c r="B401" s="69"/>
      <c r="C401" s="69"/>
      <c r="D401" s="69"/>
      <c r="E401" s="69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</row>
    <row r="402" spans="1:5" ht="15.75" customHeight="1" thickTop="1">
      <c r="A402" s="69" t="s">
        <v>15</v>
      </c>
      <c r="B402" s="69"/>
      <c r="C402" s="69"/>
      <c r="D402" s="69"/>
      <c r="E402" s="69"/>
    </row>
    <row r="403" spans="1:5" s="38" customFormat="1" ht="15" customHeight="1">
      <c r="A403" s="70" t="s">
        <v>224</v>
      </c>
      <c r="B403" s="70"/>
      <c r="C403" s="70"/>
      <c r="D403" s="70"/>
      <c r="E403" s="70"/>
    </row>
    <row r="404" spans="1:255" ht="30">
      <c r="A404" s="71" t="s">
        <v>225</v>
      </c>
      <c r="B404" s="71"/>
      <c r="C404" s="45" t="s">
        <v>226</v>
      </c>
      <c r="D404" s="14" t="s">
        <v>199</v>
      </c>
      <c r="E404" s="14" t="s">
        <v>49</v>
      </c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</row>
    <row r="405" spans="1:255" ht="15">
      <c r="A405" s="72" t="s">
        <v>0</v>
      </c>
      <c r="B405" s="73" t="s">
        <v>1</v>
      </c>
      <c r="C405" s="74"/>
      <c r="D405" s="75" t="s">
        <v>2</v>
      </c>
      <c r="E405" s="72" t="s">
        <v>3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</row>
    <row r="406" spans="1:255" ht="15">
      <c r="A406" s="72"/>
      <c r="B406" s="47" t="s">
        <v>4</v>
      </c>
      <c r="C406" s="47" t="s">
        <v>5</v>
      </c>
      <c r="D406" s="76"/>
      <c r="E406" s="72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</row>
    <row r="407" spans="1:255" ht="14.25">
      <c r="A407" s="8"/>
      <c r="B407" s="23"/>
      <c r="C407" s="23"/>
      <c r="D407" s="1"/>
      <c r="E407" s="11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</row>
    <row r="408" spans="1:5" ht="15" thickBot="1">
      <c r="A408" s="8"/>
      <c r="B408" s="23"/>
      <c r="C408" s="23"/>
      <c r="D408" s="1"/>
      <c r="E408" s="11"/>
    </row>
    <row r="409" spans="1:255" ht="16.5" thickBot="1" thickTop="1">
      <c r="A409" s="69"/>
      <c r="B409" s="69"/>
      <c r="C409" s="69"/>
      <c r="D409" s="69"/>
      <c r="E409" s="69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</row>
    <row r="410" spans="1:5" ht="15.75" customHeight="1" thickTop="1">
      <c r="A410" s="69" t="s">
        <v>210</v>
      </c>
      <c r="B410" s="69"/>
      <c r="C410" s="69"/>
      <c r="D410" s="69"/>
      <c r="E410" s="69"/>
    </row>
    <row r="411" spans="1:5" s="38" customFormat="1" ht="15" customHeight="1">
      <c r="A411" s="70" t="s">
        <v>227</v>
      </c>
      <c r="B411" s="70"/>
      <c r="C411" s="70"/>
      <c r="D411" s="70"/>
      <c r="E411" s="70"/>
    </row>
    <row r="412" spans="1:255" ht="30">
      <c r="A412" s="71" t="s">
        <v>228</v>
      </c>
      <c r="B412" s="71"/>
      <c r="C412" s="45" t="s">
        <v>229</v>
      </c>
      <c r="D412" s="14" t="s">
        <v>199</v>
      </c>
      <c r="E412" s="14" t="s">
        <v>49</v>
      </c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</row>
    <row r="413" spans="1:255" ht="15">
      <c r="A413" s="72" t="s">
        <v>0</v>
      </c>
      <c r="B413" s="73" t="s">
        <v>1</v>
      </c>
      <c r="C413" s="74"/>
      <c r="D413" s="75" t="s">
        <v>2</v>
      </c>
      <c r="E413" s="72" t="s">
        <v>3</v>
      </c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</row>
    <row r="414" spans="1:255" ht="15">
      <c r="A414" s="72"/>
      <c r="B414" s="47" t="s">
        <v>4</v>
      </c>
      <c r="C414" s="47" t="s">
        <v>5</v>
      </c>
      <c r="D414" s="76"/>
      <c r="E414" s="72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</row>
    <row r="415" spans="1:255" ht="14.25">
      <c r="A415" s="8"/>
      <c r="B415" s="23"/>
      <c r="C415" s="23"/>
      <c r="D415" s="1"/>
      <c r="E415" s="11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</row>
    <row r="416" spans="1:5" ht="15" thickBot="1">
      <c r="A416" s="8"/>
      <c r="B416" s="23"/>
      <c r="C416" s="23"/>
      <c r="D416" s="1"/>
      <c r="E416" s="11"/>
    </row>
    <row r="417" spans="1:255" ht="16.5" thickBot="1" thickTop="1">
      <c r="A417" s="69"/>
      <c r="B417" s="69"/>
      <c r="C417" s="69"/>
      <c r="D417" s="69"/>
      <c r="E417" s="69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</row>
    <row r="418" spans="1:5" ht="15.75" customHeight="1" hidden="1" thickTop="1">
      <c r="A418" s="69" t="s">
        <v>15</v>
      </c>
      <c r="B418" s="69"/>
      <c r="C418" s="69"/>
      <c r="D418" s="69"/>
      <c r="E418" s="69"/>
    </row>
    <row r="419" spans="1:5" s="38" customFormat="1" ht="15" hidden="1">
      <c r="A419" s="70" t="s">
        <v>94</v>
      </c>
      <c r="B419" s="70"/>
      <c r="C419" s="70"/>
      <c r="D419" s="70"/>
      <c r="E419" s="70"/>
    </row>
    <row r="420" spans="1:255" ht="30" hidden="1">
      <c r="A420" s="71" t="s">
        <v>95</v>
      </c>
      <c r="B420" s="71"/>
      <c r="C420" s="45" t="s">
        <v>96</v>
      </c>
      <c r="D420" s="14" t="s">
        <v>106</v>
      </c>
      <c r="E420" s="46" t="s">
        <v>49</v>
      </c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</row>
    <row r="421" spans="1:255" ht="15" hidden="1">
      <c r="A421" s="72" t="s">
        <v>0</v>
      </c>
      <c r="B421" s="73" t="s">
        <v>1</v>
      </c>
      <c r="C421" s="74"/>
      <c r="D421" s="77" t="s">
        <v>2</v>
      </c>
      <c r="E421" s="72" t="s">
        <v>3</v>
      </c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</row>
    <row r="422" spans="1:255" ht="15" hidden="1">
      <c r="A422" s="72"/>
      <c r="B422" s="47" t="s">
        <v>4</v>
      </c>
      <c r="C422" s="47" t="s">
        <v>5</v>
      </c>
      <c r="D422" s="77"/>
      <c r="E422" s="72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</row>
    <row r="423" spans="1:255" ht="14.25" hidden="1">
      <c r="A423" s="8"/>
      <c r="B423" s="23"/>
      <c r="C423" s="23"/>
      <c r="D423" s="1"/>
      <c r="E423" s="11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</row>
    <row r="424" spans="1:255" ht="14.25" hidden="1">
      <c r="A424" s="8"/>
      <c r="B424" s="23"/>
      <c r="C424" s="23"/>
      <c r="D424" s="1"/>
      <c r="E424" s="11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</row>
    <row r="425" spans="1:5" ht="15" hidden="1" thickBot="1">
      <c r="A425" s="8"/>
      <c r="B425" s="23"/>
      <c r="C425" s="23"/>
      <c r="D425" s="1"/>
      <c r="E425" s="11"/>
    </row>
    <row r="426" spans="1:255" ht="16.5" hidden="1" thickBot="1" thickTop="1">
      <c r="A426" s="69"/>
      <c r="B426" s="69"/>
      <c r="C426" s="69"/>
      <c r="D426" s="69"/>
      <c r="E426" s="69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</row>
    <row r="427" spans="1:5" ht="15.75" customHeight="1" hidden="1" thickTop="1">
      <c r="A427" s="69" t="s">
        <v>15</v>
      </c>
      <c r="B427" s="69"/>
      <c r="C427" s="69"/>
      <c r="D427" s="69"/>
      <c r="E427" s="69"/>
    </row>
    <row r="428" spans="1:5" s="38" customFormat="1" ht="15" hidden="1">
      <c r="A428" s="70" t="s">
        <v>97</v>
      </c>
      <c r="B428" s="70"/>
      <c r="C428" s="70"/>
      <c r="D428" s="70"/>
      <c r="E428" s="70"/>
    </row>
    <row r="429" spans="1:255" ht="30" hidden="1">
      <c r="A429" s="71" t="s">
        <v>95</v>
      </c>
      <c r="B429" s="71"/>
      <c r="C429" s="45" t="s">
        <v>96</v>
      </c>
      <c r="D429" s="14" t="s">
        <v>106</v>
      </c>
      <c r="E429" s="46" t="s">
        <v>49</v>
      </c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</row>
    <row r="430" spans="1:255" ht="15" hidden="1">
      <c r="A430" s="72" t="s">
        <v>0</v>
      </c>
      <c r="B430" s="73" t="s">
        <v>1</v>
      </c>
      <c r="C430" s="74"/>
      <c r="D430" s="77" t="s">
        <v>2</v>
      </c>
      <c r="E430" s="72" t="s">
        <v>3</v>
      </c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</row>
    <row r="431" spans="1:255" ht="15" hidden="1">
      <c r="A431" s="72"/>
      <c r="B431" s="47" t="s">
        <v>4</v>
      </c>
      <c r="C431" s="47" t="s">
        <v>5</v>
      </c>
      <c r="D431" s="77"/>
      <c r="E431" s="72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</row>
    <row r="432" spans="1:255" ht="14.25" hidden="1">
      <c r="A432" s="8"/>
      <c r="B432" s="23"/>
      <c r="C432" s="23"/>
      <c r="D432" s="1"/>
      <c r="E432" s="11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</row>
    <row r="433" spans="1:255" ht="14.25" hidden="1">
      <c r="A433" s="8"/>
      <c r="B433" s="23"/>
      <c r="C433" s="23"/>
      <c r="D433" s="1"/>
      <c r="E433" s="11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  <c r="IU433" s="7"/>
    </row>
    <row r="434" spans="1:5" ht="15" hidden="1" thickBot="1">
      <c r="A434" s="8"/>
      <c r="B434" s="23"/>
      <c r="C434" s="23"/>
      <c r="D434" s="1"/>
      <c r="E434" s="11"/>
    </row>
    <row r="435" spans="1:255" ht="15.75" thickTop="1">
      <c r="A435" s="69"/>
      <c r="B435" s="69"/>
      <c r="C435" s="69"/>
      <c r="D435" s="69"/>
      <c r="E435" s="69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</row>
    <row r="436" spans="1:5" ht="14.25">
      <c r="A436" s="24" t="s">
        <v>8</v>
      </c>
      <c r="B436" s="25"/>
      <c r="C436" s="26"/>
      <c r="D436" s="27"/>
      <c r="E436" s="27"/>
    </row>
    <row r="437" spans="1:5" ht="14.25">
      <c r="A437" s="27" t="s">
        <v>254</v>
      </c>
      <c r="B437" s="25"/>
      <c r="C437" s="26"/>
      <c r="D437" s="27"/>
      <c r="E437" s="28"/>
    </row>
    <row r="438" spans="1:5" ht="15">
      <c r="A438" s="29" t="s">
        <v>7</v>
      </c>
      <c r="B438" s="30"/>
      <c r="C438" s="31"/>
      <c r="D438" s="29"/>
      <c r="E438" s="29"/>
    </row>
  </sheetData>
  <sheetProtection selectLockedCells="1" selectUnlockedCells="1"/>
  <mergeCells count="360">
    <mergeCell ref="A297:E297"/>
    <mergeCell ref="A290:E290"/>
    <mergeCell ref="A291:E291"/>
    <mergeCell ref="A292:B292"/>
    <mergeCell ref="A293:A294"/>
    <mergeCell ref="B293:C293"/>
    <mergeCell ref="D293:D294"/>
    <mergeCell ref="E293:E294"/>
    <mergeCell ref="A283:E283"/>
    <mergeCell ref="A284:B284"/>
    <mergeCell ref="A285:A286"/>
    <mergeCell ref="B285:C285"/>
    <mergeCell ref="D285:D286"/>
    <mergeCell ref="E285:E286"/>
    <mergeCell ref="A166:E166"/>
    <mergeCell ref="A167:B167"/>
    <mergeCell ref="A174:E174"/>
    <mergeCell ref="A175:E175"/>
    <mergeCell ref="A282:E282"/>
    <mergeCell ref="A199:E199"/>
    <mergeCell ref="E201:E202"/>
    <mergeCell ref="A190:E190"/>
    <mergeCell ref="A191:B191"/>
    <mergeCell ref="A189:E189"/>
    <mergeCell ref="A136:A137"/>
    <mergeCell ref="B136:C136"/>
    <mergeCell ref="D136:D137"/>
    <mergeCell ref="E136:E137"/>
    <mergeCell ref="A176:B176"/>
    <mergeCell ref="A159:A160"/>
    <mergeCell ref="B159:C159"/>
    <mergeCell ref="D159:D160"/>
    <mergeCell ref="A157:E157"/>
    <mergeCell ref="E159:E160"/>
    <mergeCell ref="E106:E107"/>
    <mergeCell ref="A124:E124"/>
    <mergeCell ref="A115:E115"/>
    <mergeCell ref="A116:B116"/>
    <mergeCell ref="A125:E125"/>
    <mergeCell ref="A135:B135"/>
    <mergeCell ref="D106:D107"/>
    <mergeCell ref="A74:E74"/>
    <mergeCell ref="A64:E64"/>
    <mergeCell ref="A65:E65"/>
    <mergeCell ref="A66:B66"/>
    <mergeCell ref="A73:E73"/>
    <mergeCell ref="A75:B75"/>
    <mergeCell ref="D67:D68"/>
    <mergeCell ref="E67:E68"/>
    <mergeCell ref="A85:A86"/>
    <mergeCell ref="A103:E103"/>
    <mergeCell ref="A200:B200"/>
    <mergeCell ref="D117:D118"/>
    <mergeCell ref="E117:E118"/>
    <mergeCell ref="A156:E156"/>
    <mergeCell ref="A158:B158"/>
    <mergeCell ref="A105:B105"/>
    <mergeCell ref="A106:A107"/>
    <mergeCell ref="B106:C106"/>
    <mergeCell ref="A223:E223"/>
    <mergeCell ref="A231:E231"/>
    <mergeCell ref="B76:C76"/>
    <mergeCell ref="A114:E114"/>
    <mergeCell ref="A76:A77"/>
    <mergeCell ref="A104:E104"/>
    <mergeCell ref="A117:A118"/>
    <mergeCell ref="B117:C117"/>
    <mergeCell ref="A82:E82"/>
    <mergeCell ref="A83:E83"/>
    <mergeCell ref="A207:E207"/>
    <mergeCell ref="A208:E208"/>
    <mergeCell ref="A209:B209"/>
    <mergeCell ref="A210:A211"/>
    <mergeCell ref="B210:C210"/>
    <mergeCell ref="D210:D211"/>
    <mergeCell ref="E210:E211"/>
    <mergeCell ref="A428:E428"/>
    <mergeCell ref="A168:A169"/>
    <mergeCell ref="B168:C168"/>
    <mergeCell ref="D168:D169"/>
    <mergeCell ref="E168:E169"/>
    <mergeCell ref="A265:E265"/>
    <mergeCell ref="A273:E273"/>
    <mergeCell ref="A281:E281"/>
    <mergeCell ref="A417:E417"/>
    <mergeCell ref="A426:E426"/>
    <mergeCell ref="D76:D77"/>
    <mergeCell ref="E76:E77"/>
    <mergeCell ref="A165:E165"/>
    <mergeCell ref="A134:E134"/>
    <mergeCell ref="A201:A202"/>
    <mergeCell ref="B201:C201"/>
    <mergeCell ref="D201:D202"/>
    <mergeCell ref="A123:E123"/>
    <mergeCell ref="A132:E132"/>
    <mergeCell ref="A84:B84"/>
    <mergeCell ref="E430:E431"/>
    <mergeCell ref="B177:C177"/>
    <mergeCell ref="D177:D178"/>
    <mergeCell ref="E177:E178"/>
    <mergeCell ref="A198:E198"/>
    <mergeCell ref="A197:E197"/>
    <mergeCell ref="A206:E206"/>
    <mergeCell ref="A215:E215"/>
    <mergeCell ref="A257:E257"/>
    <mergeCell ref="A427:E427"/>
    <mergeCell ref="D27:D28"/>
    <mergeCell ref="E27:E28"/>
    <mergeCell ref="A15:E15"/>
    <mergeCell ref="A5:E5"/>
    <mergeCell ref="A18:A19"/>
    <mergeCell ref="B18:C18"/>
    <mergeCell ref="D18:D19"/>
    <mergeCell ref="E18:E19"/>
    <mergeCell ref="A24:E24"/>
    <mergeCell ref="A16:E16"/>
    <mergeCell ref="A155:E155"/>
    <mergeCell ref="A164:E164"/>
    <mergeCell ref="A173:E173"/>
    <mergeCell ref="A188:E188"/>
    <mergeCell ref="A177:A178"/>
    <mergeCell ref="A126:B126"/>
    <mergeCell ref="A127:A128"/>
    <mergeCell ref="B127:C127"/>
    <mergeCell ref="D127:D128"/>
    <mergeCell ref="E127:E128"/>
    <mergeCell ref="B192:C192"/>
    <mergeCell ref="D192:D193"/>
    <mergeCell ref="E192:E193"/>
    <mergeCell ref="A192:A193"/>
    <mergeCell ref="A17:B17"/>
    <mergeCell ref="A25:E25"/>
    <mergeCell ref="A27:A28"/>
    <mergeCell ref="B27:C27"/>
    <mergeCell ref="A133:E133"/>
    <mergeCell ref="A67:A68"/>
    <mergeCell ref="A26:B26"/>
    <mergeCell ref="A23:E23"/>
    <mergeCell ref="A8:B8"/>
    <mergeCell ref="A9:A10"/>
    <mergeCell ref="B9:C9"/>
    <mergeCell ref="A6:E6"/>
    <mergeCell ref="A7:E7"/>
    <mergeCell ref="D9:D10"/>
    <mergeCell ref="E9:E10"/>
    <mergeCell ref="A14:E14"/>
    <mergeCell ref="A33:E33"/>
    <mergeCell ref="A32:E32"/>
    <mergeCell ref="A35:B35"/>
    <mergeCell ref="A36:A37"/>
    <mergeCell ref="B36:C36"/>
    <mergeCell ref="D36:D37"/>
    <mergeCell ref="E36:E37"/>
    <mergeCell ref="A34:E34"/>
    <mergeCell ref="A216:E216"/>
    <mergeCell ref="A217:E217"/>
    <mergeCell ref="A218:B218"/>
    <mergeCell ref="A219:A220"/>
    <mergeCell ref="B219:C219"/>
    <mergeCell ref="D219:D220"/>
    <mergeCell ref="E219:E220"/>
    <mergeCell ref="A224:E224"/>
    <mergeCell ref="A225:E225"/>
    <mergeCell ref="A226:B226"/>
    <mergeCell ref="A227:A228"/>
    <mergeCell ref="B227:C227"/>
    <mergeCell ref="D227:D228"/>
    <mergeCell ref="E227:E228"/>
    <mergeCell ref="A250:E250"/>
    <mergeCell ref="A251:E251"/>
    <mergeCell ref="A252:B252"/>
    <mergeCell ref="A253:A254"/>
    <mergeCell ref="B253:C253"/>
    <mergeCell ref="D253:D254"/>
    <mergeCell ref="E253:E254"/>
    <mergeCell ref="D269:D270"/>
    <mergeCell ref="E269:E270"/>
    <mergeCell ref="A258:E258"/>
    <mergeCell ref="A259:E259"/>
    <mergeCell ref="A260:B260"/>
    <mergeCell ref="A261:A262"/>
    <mergeCell ref="B261:C261"/>
    <mergeCell ref="D261:D262"/>
    <mergeCell ref="E261:E262"/>
    <mergeCell ref="A275:E275"/>
    <mergeCell ref="A276:B276"/>
    <mergeCell ref="A277:A278"/>
    <mergeCell ref="B277:C277"/>
    <mergeCell ref="D277:D278"/>
    <mergeCell ref="E277:E278"/>
    <mergeCell ref="A63:E63"/>
    <mergeCell ref="A72:E72"/>
    <mergeCell ref="A81:E81"/>
    <mergeCell ref="A113:E113"/>
    <mergeCell ref="A274:E274"/>
    <mergeCell ref="A266:E266"/>
    <mergeCell ref="A267:E267"/>
    <mergeCell ref="A268:B268"/>
    <mergeCell ref="A269:A270"/>
    <mergeCell ref="B269:C269"/>
    <mergeCell ref="A430:A431"/>
    <mergeCell ref="A410:E410"/>
    <mergeCell ref="A411:E411"/>
    <mergeCell ref="A412:B412"/>
    <mergeCell ref="A413:A414"/>
    <mergeCell ref="B413:C413"/>
    <mergeCell ref="D413:D414"/>
    <mergeCell ref="E413:E414"/>
    <mergeCell ref="B430:C430"/>
    <mergeCell ref="D430:D431"/>
    <mergeCell ref="A93:E93"/>
    <mergeCell ref="A435:E435"/>
    <mergeCell ref="A418:E418"/>
    <mergeCell ref="A419:E419"/>
    <mergeCell ref="A420:B420"/>
    <mergeCell ref="A421:A422"/>
    <mergeCell ref="B421:C421"/>
    <mergeCell ref="D421:D422"/>
    <mergeCell ref="E421:E422"/>
    <mergeCell ref="A429:B429"/>
    <mergeCell ref="A94:B94"/>
    <mergeCell ref="A95:A96"/>
    <mergeCell ref="B95:C95"/>
    <mergeCell ref="D95:D96"/>
    <mergeCell ref="E95:E96"/>
    <mergeCell ref="B85:C85"/>
    <mergeCell ref="D85:D86"/>
    <mergeCell ref="E85:E86"/>
    <mergeCell ref="A91:E91"/>
    <mergeCell ref="A92:E92"/>
    <mergeCell ref="A305:E305"/>
    <mergeCell ref="A323:E323"/>
    <mergeCell ref="A324:E324"/>
    <mergeCell ref="A325:B325"/>
    <mergeCell ref="A326:A327"/>
    <mergeCell ref="B326:C326"/>
    <mergeCell ref="D326:D327"/>
    <mergeCell ref="E326:E327"/>
    <mergeCell ref="A298:E298"/>
    <mergeCell ref="A299:E299"/>
    <mergeCell ref="A300:B300"/>
    <mergeCell ref="A301:A302"/>
    <mergeCell ref="B301:C301"/>
    <mergeCell ref="D301:D302"/>
    <mergeCell ref="E301:E302"/>
    <mergeCell ref="A306:E306"/>
    <mergeCell ref="A307:E307"/>
    <mergeCell ref="A308:B308"/>
    <mergeCell ref="A309:A310"/>
    <mergeCell ref="B309:C309"/>
    <mergeCell ref="D309:D310"/>
    <mergeCell ref="E309:E310"/>
    <mergeCell ref="A341:E341"/>
    <mergeCell ref="A342:B342"/>
    <mergeCell ref="A343:A344"/>
    <mergeCell ref="B343:C343"/>
    <mergeCell ref="D343:D344"/>
    <mergeCell ref="E343:E344"/>
    <mergeCell ref="A347:E347"/>
    <mergeCell ref="A332:E332"/>
    <mergeCell ref="A333:E333"/>
    <mergeCell ref="A334:B334"/>
    <mergeCell ref="A335:A336"/>
    <mergeCell ref="B335:C335"/>
    <mergeCell ref="D335:D336"/>
    <mergeCell ref="E335:E336"/>
    <mergeCell ref="A339:E339"/>
    <mergeCell ref="A340:E340"/>
    <mergeCell ref="A350:B350"/>
    <mergeCell ref="A351:A352"/>
    <mergeCell ref="B351:C351"/>
    <mergeCell ref="D351:D352"/>
    <mergeCell ref="E351:E352"/>
    <mergeCell ref="A316:B316"/>
    <mergeCell ref="A317:A318"/>
    <mergeCell ref="B317:C317"/>
    <mergeCell ref="D317:D318"/>
    <mergeCell ref="E317:E318"/>
    <mergeCell ref="A314:E314"/>
    <mergeCell ref="A315:E315"/>
    <mergeCell ref="A355:E355"/>
    <mergeCell ref="A371:E371"/>
    <mergeCell ref="A372:E372"/>
    <mergeCell ref="A373:B373"/>
    <mergeCell ref="A363:E363"/>
    <mergeCell ref="A331:E331"/>
    <mergeCell ref="A348:E348"/>
    <mergeCell ref="A349:E349"/>
    <mergeCell ref="A374:A375"/>
    <mergeCell ref="B374:C374"/>
    <mergeCell ref="D374:D375"/>
    <mergeCell ref="E374:E375"/>
    <mergeCell ref="A364:E364"/>
    <mergeCell ref="A365:B365"/>
    <mergeCell ref="B366:C366"/>
    <mergeCell ref="D366:D367"/>
    <mergeCell ref="E366:E367"/>
    <mergeCell ref="A377:E377"/>
    <mergeCell ref="A356:E356"/>
    <mergeCell ref="A357:E357"/>
    <mergeCell ref="A358:B358"/>
    <mergeCell ref="A359:A360"/>
    <mergeCell ref="B359:C359"/>
    <mergeCell ref="D359:D360"/>
    <mergeCell ref="E359:E360"/>
    <mergeCell ref="A362:E362"/>
    <mergeCell ref="A366:A367"/>
    <mergeCell ref="A378:E378"/>
    <mergeCell ref="A379:E379"/>
    <mergeCell ref="A380:B380"/>
    <mergeCell ref="A381:A382"/>
    <mergeCell ref="B381:C381"/>
    <mergeCell ref="D381:D382"/>
    <mergeCell ref="E381:E382"/>
    <mergeCell ref="A387:E387"/>
    <mergeCell ref="A388:B388"/>
    <mergeCell ref="A389:A390"/>
    <mergeCell ref="B389:C389"/>
    <mergeCell ref="D389:D390"/>
    <mergeCell ref="E389:E390"/>
    <mergeCell ref="A404:B404"/>
    <mergeCell ref="A405:A406"/>
    <mergeCell ref="B405:C405"/>
    <mergeCell ref="D405:D406"/>
    <mergeCell ref="E405:E406"/>
    <mergeCell ref="A393:E393"/>
    <mergeCell ref="A394:E394"/>
    <mergeCell ref="A395:E395"/>
    <mergeCell ref="A396:B396"/>
    <mergeCell ref="A397:A398"/>
    <mergeCell ref="A249:E249"/>
    <mergeCell ref="A370:E370"/>
    <mergeCell ref="A401:E401"/>
    <mergeCell ref="A402:E402"/>
    <mergeCell ref="A403:E403"/>
    <mergeCell ref="B397:C397"/>
    <mergeCell ref="D397:D398"/>
    <mergeCell ref="E397:E398"/>
    <mergeCell ref="A386:E386"/>
    <mergeCell ref="A385:E385"/>
    <mergeCell ref="D235:D236"/>
    <mergeCell ref="E235:E236"/>
    <mergeCell ref="A409:E409"/>
    <mergeCell ref="A241:E241"/>
    <mergeCell ref="A242:E242"/>
    <mergeCell ref="A243:B243"/>
    <mergeCell ref="A244:A245"/>
    <mergeCell ref="B244:C244"/>
    <mergeCell ref="D244:D245"/>
    <mergeCell ref="E244:E245"/>
    <mergeCell ref="A240:E240"/>
    <mergeCell ref="A102:E102"/>
    <mergeCell ref="A289:E289"/>
    <mergeCell ref="A313:E313"/>
    <mergeCell ref="A322:E322"/>
    <mergeCell ref="A232:E232"/>
    <mergeCell ref="A233:E233"/>
    <mergeCell ref="A234:B234"/>
    <mergeCell ref="A235:A236"/>
    <mergeCell ref="B235:C235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rowBreaks count="10" manualBreakCount="10">
    <brk id="41" max="4" man="1"/>
    <brk id="62" max="4" man="1"/>
    <brk id="101" max="4" man="1"/>
    <brk id="142" max="4" man="1"/>
    <brk id="187" max="4" man="1"/>
    <brk id="230" max="4" man="1"/>
    <brk id="273" max="4" man="1"/>
    <brk id="312" max="4" man="1"/>
    <brk id="347" max="4" man="1"/>
    <brk id="38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Rebouças Arruda</cp:lastModifiedBy>
  <cp:lastPrinted>2023-05-16T14:27:08Z</cp:lastPrinted>
  <dcterms:created xsi:type="dcterms:W3CDTF">2021-06-16T00:58:27Z</dcterms:created>
  <dcterms:modified xsi:type="dcterms:W3CDTF">2023-05-16T14:27:28Z</dcterms:modified>
  <cp:category/>
  <cp:version/>
  <cp:contentType/>
  <cp:contentStatus/>
</cp:coreProperties>
</file>