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<sst xmlns="http://schemas.openxmlformats.org/spreadsheetml/2006/main" count="21" uniqueCount="21">
  <si>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</si>
  <si>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</si>
  <si>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</si>
  <si>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</si>
  <si>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</si>
  <si>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</si>
  <si>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</si>
  <si>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</si>
  <si>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</si>
  <si>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</si>
  <si>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</si>
  <si>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</si>
  <si>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</si>
  <si>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</si>
  <si>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</si>
  <si>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</si>
  <si>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</si>
  <si>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</si>
  <si>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</si>
  <si>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</si>
  <si>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29/11/2023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</si>
</sst>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A11" sqref="A11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45225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263212.6</v>
      </c>
      <c r="C6" s="10">
        <v>252128.5</v>
      </c>
      <c r="D6" s="10">
        <v>279426.4</v>
      </c>
      <c r="E6" s="10">
        <v>371818.38</v>
      </c>
      <c r="F6" s="10">
        <v>286449.44</v>
      </c>
      <c r="G6" s="10">
        <v>278374.34</v>
      </c>
      <c r="H6" s="10">
        <v>276004.87</v>
      </c>
      <c r="I6" s="10">
        <v>281909.67</v>
      </c>
      <c r="J6" s="10">
        <v>294426.01</v>
      </c>
      <c r="K6" s="10">
        <v>294032.45</v>
      </c>
      <c r="L6" s="10"/>
      <c r="M6" s="10"/>
      <c r="N6" s="10">
        <f>SUM(B6:M6)</f>
        <v>2877782.66</v>
      </c>
    </row>
    <row r="7" spans="1:14" s="8" customFormat="1" ht="27.75" customHeight="1">
      <c r="A7" s="9" t="s">
        <v>16</v>
      </c>
      <c r="B7" s="10">
        <f>2375229.06+1611047.18</f>
        <v>3986276.24</v>
      </c>
      <c r="C7" s="10">
        <f>2431360.95+1626830.14</f>
        <v>4058191.09</v>
      </c>
      <c r="D7" s="10">
        <f>2355130.5+1765343.2</f>
        <v>4120473.7</v>
      </c>
      <c r="E7" s="10">
        <f>2723972.56+2435785.38</f>
        <v>5159757.9399999995</v>
      </c>
      <c r="F7" s="10">
        <f>2705179.8+2442166</f>
        <v>5147345.8</v>
      </c>
      <c r="G7" s="10">
        <f>2510227.54+1800991.32</f>
        <v>4311218.86</v>
      </c>
      <c r="H7" s="10">
        <f>2521459.27+1785435.32</f>
        <v>4306894.59</v>
      </c>
      <c r="I7" s="10">
        <f>2627285.82+1796447.14</f>
        <v>4423732.96</v>
      </c>
      <c r="J7" s="10">
        <f>2340725.64+1839400.12</f>
        <v>4180125.7600000002</v>
      </c>
      <c r="K7" s="10">
        <f>2429173.17+1797937.78</f>
        <v>4227110.95</v>
      </c>
      <c r="L7" s="10"/>
      <c r="M7" s="10"/>
      <c r="N7" s="10">
        <f>SUM(B7:M7)</f>
        <v>43921127.89</v>
      </c>
    </row>
    <row r="8" spans="1:14" ht="27.75" customHeight="1">
      <c r="A8" s="13" t="s">
        <v>17</v>
      </c>
      <c r="B8" s="11">
        <f aca="true" t="shared" si="0" ref="B8:M8">SUM(B6:B7)</f>
        <v>4249488.84</v>
      </c>
      <c r="C8" s="11">
        <f t="shared" si="0"/>
        <v>4310319.59</v>
      </c>
      <c r="D8" s="11">
        <f t="shared" si="0"/>
        <v>4399900.100000001</v>
      </c>
      <c r="E8" s="11">
        <f t="shared" si="0"/>
        <v>5531576.319999999</v>
      </c>
      <c r="F8" s="11">
        <f t="shared" si="0"/>
        <v>5433795.24</v>
      </c>
      <c r="G8" s="11">
        <f t="shared" si="0"/>
        <v>4589593.2</v>
      </c>
      <c r="H8" s="11">
        <f t="shared" si="0"/>
        <v>4582899.46</v>
      </c>
      <c r="I8" s="11">
        <f t="shared" si="0"/>
        <v>4705642.63</v>
      </c>
      <c r="J8" s="11">
        <f t="shared" si="0"/>
        <v>4474551.7700000005</v>
      </c>
      <c r="K8" s="11">
        <f t="shared" si="0"/>
        <v>4521143.4</v>
      </c>
      <c r="L8" s="11">
        <f t="shared" si="0"/>
        <v>0</v>
      </c>
      <c r="M8" s="11">
        <f t="shared" si="0"/>
        <v>0</v>
      </c>
      <c r="N8" s="11">
        <f>SUM(N6:N7)</f>
        <v>46798910.55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2023-11-29T12:30:21Z</cp:lastPrinted>
  <dcterms:created xsi:type="dcterms:W3CDTF">2022-12-06T13:41:20Z</dcterms:created>
  <dcterms:modified xsi:type="dcterms:W3CDTF">2024-01-16T14:40:42Z</dcterms:modified>
  <cp:category/>
  <cp:version/>
  <cp:contentType/>
  <cp:contentStatus/>
</cp:coreProperties>
</file>