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500" activeTab="0"/>
  </bookViews>
  <sheets>
    <sheet name="receitas_proprias" sheetId="1" r:id="rId1"/>
  </sheets>
  <definedNames>
    <definedName name="_xlnm.Print_Area" localSheetId="0">'receitas_proprias'!$A$1:$O$44</definedName>
  </definedNames>
  <calcPr fullCalcOnLoad="1"/>
</workbook>
</file>

<file path=xl/sharedStrings.xml><?xml version="1.0" encoding="utf-8"?>
<sst xmlns="http://schemas.openxmlformats.org/spreadsheetml/2006/main" count="64" uniqueCount="44">
  <si>
    <t>DEZEMBRO/2018</t>
  </si>
  <si>
    <t>RECEITAS - PGJ</t>
  </si>
  <si>
    <t>OBJETO</t>
  </si>
  <si>
    <t>VALORES PREVISTOS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</si>
  <si>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</si>
  <si>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</si>
  <si>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</si>
  <si>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</si>
  <si>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</si>
  <si>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</si>
  <si>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</si>
  <si>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</si>
  <si>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</si>
  <si>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</si>
  <si>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</si>
  <si>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</si>
  <si>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</si>
  <si>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 ( o )</t>
  </si>
  <si>
    <t>RECEITAS PRÓPRIAS</t>
  </si>
  <si>
    <t xml:space="preserve">RC - Rem. Dep. Bancários - Rec Rem Outros Dep. Recur Não Vinculados </t>
  </si>
  <si>
    <t>ORC - Restituições - Demais Recuperações de Exercícios Anteriores</t>
  </si>
  <si>
    <t>ORC- Recursos de Convênio</t>
  </si>
  <si>
    <t>ORC- Outras Restituições - Restituições Diversas</t>
  </si>
  <si>
    <t>ORC- Outras Restituições - Restituições Descontadas em Folhas</t>
  </si>
  <si>
    <t>TC - Outras Transferências De Convênios da União</t>
  </si>
  <si>
    <t>Multas e Juros Previstos em Contrato</t>
  </si>
  <si>
    <t xml:space="preserve">CRÉDITO ORÇAMENTÁRIO LIBERADO Repasse Legal Recebido – Duodécimo </t>
  </si>
  <si>
    <t>Repasse Recebido de Destaque</t>
  </si>
  <si>
    <t>Outras Transferências de Convênios Dos Municípios</t>
  </si>
  <si>
    <t xml:space="preserve">T O T A L  </t>
  </si>
  <si>
    <t>RECEITAS - FAMP</t>
  </si>
  <si>
    <t>RC - Serv. Admin.  - Serviços de Fotocópias e/ou Cópias Heliográficas</t>
  </si>
  <si>
    <t>RC - Outros Serviços Administrativos</t>
  </si>
  <si>
    <t>RC - Outros Serviços</t>
  </si>
  <si>
    <t>RC - Serv. Admin.  - Serviços de Inscrição em Concurso Público</t>
  </si>
  <si>
    <t>RC – Alienação de Veículos</t>
  </si>
  <si>
    <t>ORC – Outras Multas Diretamente Arrecadadas</t>
  </si>
  <si>
    <t>ORC - Inden. e Restituições - Restituições Descontadas em Folha</t>
  </si>
  <si>
    <t>ORC - Receitas Diversas - Indenização Por Sinistro</t>
  </si>
  <si>
    <t>ORC – Restituições Diversas</t>
  </si>
  <si>
    <t>ORC – Indenização por Sinistro</t>
  </si>
  <si>
    <t xml:space="preserve"> Fonte: DOF/Sistema AFI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</si>
  <si>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"/>
        <family val="2"/>
      </rPr>
      <t xml:space="preserve"> Resolução CNMP nº 86/2012, art 5º, inciso I, alínea “a”</t>
    </r>
  </si>
  <si>
    <t xml:space="preserve"> Data da última atualização:  22/01/2019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</si>
</sst>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6">
    <font>
      <sz val="11"/>
      <color indexed="8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sz val="24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sz val="12"/>
      <color indexed="8"/>
      <name val="Arial"/>
      <family val="2"/>
    </font>
    <font>
      <b/>
      <sz val="12"/>
      <color indexed="8"/>
      <name val="Arial1"/>
      <family val="0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Arial1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0" borderId="3" applyNumberFormat="0" applyFill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5" fillId="33" borderId="1" applyNumberFormat="0" applyAlignment="0" applyProtection="0"/>
    <xf numFmtId="0" fontId="5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7" borderId="0" applyNumberFormat="0" applyBorder="0" applyAlignment="0" applyProtection="0"/>
    <xf numFmtId="0" fontId="11" fillId="38" borderId="0" applyNumberFormat="0" applyBorder="0" applyAlignment="0" applyProtection="0"/>
    <xf numFmtId="0" fontId="0" fillId="39" borderId="4" applyNumberFormat="0" applyFont="0" applyAlignment="0" applyProtection="0"/>
    <xf numFmtId="0" fontId="12" fillId="38" borderId="5" applyNumberFormat="0" applyAlignment="0" applyProtection="0"/>
    <xf numFmtId="9" fontId="1" fillId="0" borderId="0" applyFill="0" applyBorder="0" applyAlignment="0" applyProtection="0"/>
    <xf numFmtId="0" fontId="48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/>
    </xf>
    <xf numFmtId="4" fontId="16" fillId="0" borderId="0" xfId="0" applyNumberFormat="1" applyFont="1" applyAlignment="1">
      <alignment/>
    </xf>
    <xf numFmtId="4" fontId="18" fillId="0" borderId="0" xfId="0" applyNumberFormat="1" applyFont="1" applyAlignment="1">
      <alignment/>
    </xf>
    <xf numFmtId="4" fontId="18" fillId="0" borderId="11" xfId="0" applyNumberFormat="1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center" vertical="center"/>
    </xf>
    <xf numFmtId="4" fontId="18" fillId="0" borderId="0" xfId="0" applyNumberFormat="1" applyFont="1" applyAlignment="1">
      <alignment horizontal="center"/>
    </xf>
    <xf numFmtId="4" fontId="13" fillId="0" borderId="11" xfId="0" applyNumberFormat="1" applyFont="1" applyFill="1" applyBorder="1" applyAlignment="1">
      <alignment/>
    </xf>
    <xf numFmtId="4" fontId="17" fillId="0" borderId="11" xfId="0" applyNumberFormat="1" applyFont="1" applyFill="1" applyBorder="1" applyAlignment="1">
      <alignment horizontal="center" vertical="center" wrapText="1"/>
    </xf>
    <xf numFmtId="4" fontId="18" fillId="0" borderId="1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4" fontId="13" fillId="0" borderId="11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center"/>
    </xf>
    <xf numFmtId="0" fontId="19" fillId="40" borderId="11" xfId="0" applyNumberFormat="1" applyFont="1" applyFill="1" applyBorder="1" applyAlignment="1">
      <alignment horizontal="right" vertical="center"/>
    </xf>
    <xf numFmtId="4" fontId="13" fillId="41" borderId="11" xfId="0" applyNumberFormat="1" applyFont="1" applyFill="1" applyBorder="1" applyAlignment="1">
      <alignment horizontal="right"/>
    </xf>
    <xf numFmtId="0" fontId="16" fillId="0" borderId="0" xfId="0" applyNumberFormat="1" applyFont="1" applyAlignment="1">
      <alignment/>
    </xf>
    <xf numFmtId="0" fontId="18" fillId="0" borderId="11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/>
    </xf>
    <xf numFmtId="4" fontId="13" fillId="41" borderId="11" xfId="0" applyNumberFormat="1" applyFont="1" applyFill="1" applyBorder="1" applyAlignment="1">
      <alignment/>
    </xf>
    <xf numFmtId="4" fontId="20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49" fontId="13" fillId="0" borderId="0" xfId="0" applyNumberFormat="1" applyFont="1" applyBorder="1" applyAlignment="1">
      <alignment horizontal="right" vertical="center"/>
    </xf>
    <xf numFmtId="4" fontId="15" fillId="0" borderId="12" xfId="0" applyNumberFormat="1" applyFont="1" applyFill="1" applyBorder="1" applyAlignment="1">
      <alignment/>
    </xf>
    <xf numFmtId="4" fontId="17" fillId="42" borderId="11" xfId="0" applyNumberFormat="1" applyFont="1" applyFill="1" applyBorder="1" applyAlignment="1">
      <alignment horizontal="center" vertical="center" wrapText="1"/>
    </xf>
    <xf numFmtId="4" fontId="17" fillId="42" borderId="11" xfId="0" applyNumberFormat="1" applyFont="1" applyFill="1" applyBorder="1" applyAlignment="1">
      <alignment horizontal="center" vertical="center"/>
    </xf>
    <xf numFmtId="0" fontId="15" fillId="0" borderId="12" xfId="0" applyNumberFormat="1" applyFont="1" applyFill="1" applyBorder="1" applyAlignment="1">
      <alignment/>
    </xf>
    <xf numFmtId="0" fontId="17" fillId="42" borderId="11" xfId="0" applyNumberFormat="1" applyFont="1" applyFill="1" applyBorder="1" applyAlignment="1">
      <alignment horizontal="center" vertical="center" wrapText="1"/>
    </xf>
    <xf numFmtId="0" fontId="17" fillId="42" borderId="11" xfId="0" applyNumberFormat="1" applyFont="1" applyFill="1" applyBorder="1" applyAlignment="1">
      <alignment horizontal="center" vertical="center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Incorreto" xfId="55"/>
    <cellStyle name="Currency" xfId="56"/>
    <cellStyle name="Currency [0]" xfId="57"/>
    <cellStyle name="Neutra" xfId="58"/>
    <cellStyle name="Neutral 1" xfId="59"/>
    <cellStyle name="Nota" xfId="60"/>
    <cellStyle name="Note 1" xfId="61"/>
    <cellStyle name="Percent" xfId="62"/>
    <cellStyle name="Saída" xfId="63"/>
    <cellStyle name="Comma [0]" xfId="64"/>
    <cellStyle name="Status 1" xfId="65"/>
    <cellStyle name="Text 1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  <cellStyle name="Comma" xfId="75"/>
    <cellStyle name="Warning 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7515225</xdr:colOff>
      <xdr:row>0</xdr:row>
      <xdr:rowOff>1295400</xdr:rowOff>
    </xdr:to>
    <xdr:pic>
      <xdr:nvPicPr>
        <xdr:cNvPr id="1" name="Figura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50570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1238250</xdr:colOff>
      <xdr:row>0</xdr:row>
      <xdr:rowOff>1076325</xdr:rowOff>
    </xdr:from>
    <xdr:to>
      <xdr:col>15</xdr:col>
      <xdr:colOff>57150</xdr:colOff>
      <xdr:row>0</xdr:row>
      <xdr:rowOff>1685925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0" y="1076325"/>
          <a:ext cx="255270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view="pageBreakPreview" zoomScale="50" zoomScaleNormal="55" zoomScaleSheetLayoutView="50" zoomScalePageLayoutView="0" workbookViewId="0" topLeftCell="A1">
      <pane xSplit="1" topLeftCell="B1" activePane="topRight" state="frozen"/>
      <selection pane="topLeft" activeCell="A13" sqref="A13"/>
      <selection pane="topRight" activeCell="B17" sqref="B17"/>
    </sheetView>
  </sheetViews>
  <sheetFormatPr defaultColWidth="10.59765625" defaultRowHeight="14.25"/>
  <cols>
    <col min="1" max="1" width="91.3984375" style="1" customWidth="1"/>
    <col min="2" max="2" width="20.19921875" style="1" customWidth="1"/>
    <col min="3" max="3" width="18" style="1" customWidth="1"/>
    <col min="4" max="4" width="18.3984375" style="1" customWidth="1"/>
    <col min="5" max="5" width="16.8984375" style="1" customWidth="1"/>
    <col min="6" max="6" width="16.69921875" style="1" customWidth="1"/>
    <col min="7" max="7" width="18.09765625" style="1" customWidth="1"/>
    <col min="8" max="9" width="17.59765625" style="1" customWidth="1"/>
    <col min="10" max="12" width="17.69921875" style="1" customWidth="1"/>
    <col min="13" max="13" width="18" style="1" customWidth="1"/>
    <col min="14" max="14" width="18.09765625" style="1" customWidth="1"/>
    <col min="15" max="15" width="21.09765625" style="1" customWidth="1"/>
    <col min="16" max="17" width="10.59765625" style="1" customWidth="1"/>
    <col min="18" max="18" width="18" style="1" customWidth="1"/>
    <col min="19" max="16384" width="10.59765625" style="1" customWidth="1"/>
  </cols>
  <sheetData>
    <row r="1" ht="135" customHeight="1">
      <c r="O1" s="2"/>
    </row>
    <row r="2" spans="1:15" s="3" customFormat="1" ht="29.2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22.5" customHeight="1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14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5" customFormat="1" ht="15.75" customHeight="1">
      <c r="A5" s="25" t="s">
        <v>2</v>
      </c>
      <c r="B5" s="25" t="s">
        <v>3</v>
      </c>
      <c r="C5" s="26" t="s">
        <v>4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s="8" customFormat="1" ht="15.75" customHeight="1">
      <c r="A6" s="25"/>
      <c r="B6" s="25"/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6" t="s">
        <v>12</v>
      </c>
      <c r="K6" s="6" t="s">
        <v>13</v>
      </c>
      <c r="L6" s="6" t="s">
        <v>14</v>
      </c>
      <c r="M6" s="6" t="s">
        <v>15</v>
      </c>
      <c r="N6" s="6" t="s">
        <v>16</v>
      </c>
      <c r="O6" s="7" t="s">
        <v>17</v>
      </c>
    </row>
    <row r="7" spans="1:15" s="12" customFormat="1" ht="15.75" customHeight="1">
      <c r="A7" s="9" t="s">
        <v>18</v>
      </c>
      <c r="B7" s="10"/>
      <c r="C7" s="11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</row>
    <row r="8" spans="1:15" s="14" customFormat="1" ht="22.5" customHeight="1">
      <c r="A8" s="9" t="s">
        <v>19</v>
      </c>
      <c r="B8" s="11">
        <v>0</v>
      </c>
      <c r="C8" s="11">
        <v>0</v>
      </c>
      <c r="D8" s="11">
        <v>775453.47</v>
      </c>
      <c r="E8" s="11">
        <v>539999.37</v>
      </c>
      <c r="F8" s="11">
        <v>605728.14</v>
      </c>
      <c r="G8" s="11">
        <v>633609.85</v>
      </c>
      <c r="H8" s="11">
        <v>298162.06</v>
      </c>
      <c r="I8" s="11">
        <v>217280.23</v>
      </c>
      <c r="J8" s="11">
        <v>217760.29</v>
      </c>
      <c r="K8" s="11">
        <v>174330.31</v>
      </c>
      <c r="L8" s="11">
        <v>113683.69</v>
      </c>
      <c r="M8" s="11">
        <v>124912.32</v>
      </c>
      <c r="N8" s="11">
        <v>224990.19</v>
      </c>
      <c r="O8" s="13">
        <f aca="true" t="shared" si="0" ref="O8:O17">SUM(C8:N8)</f>
        <v>3925909.92</v>
      </c>
    </row>
    <row r="9" spans="1:15" s="14" customFormat="1" ht="22.5" customHeight="1">
      <c r="A9" s="9" t="s">
        <v>20</v>
      </c>
      <c r="B9" s="11">
        <v>0</v>
      </c>
      <c r="C9" s="11">
        <v>32036.49</v>
      </c>
      <c r="D9" s="11">
        <v>0</v>
      </c>
      <c r="E9" s="11">
        <v>11048.22</v>
      </c>
      <c r="F9" s="11">
        <v>401.18</v>
      </c>
      <c r="G9" s="11">
        <v>161569.28</v>
      </c>
      <c r="H9" s="11">
        <v>165168.01</v>
      </c>
      <c r="I9" s="11">
        <v>7572.67</v>
      </c>
      <c r="J9" s="11">
        <v>0</v>
      </c>
      <c r="K9" s="11">
        <v>309827.29</v>
      </c>
      <c r="L9" s="11">
        <v>0</v>
      </c>
      <c r="M9" s="11">
        <v>0</v>
      </c>
      <c r="N9" s="11">
        <v>0</v>
      </c>
      <c r="O9" s="13">
        <f t="shared" si="0"/>
        <v>687623.1399999999</v>
      </c>
    </row>
    <row r="10" spans="1:15" s="14" customFormat="1" ht="22.5" customHeight="1">
      <c r="A10" s="9" t="s">
        <v>21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3">
        <f t="shared" si="0"/>
        <v>0</v>
      </c>
    </row>
    <row r="11" spans="1:15" s="14" customFormat="1" ht="22.5" customHeight="1">
      <c r="A11" s="9" t="s">
        <v>22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80268.13</v>
      </c>
      <c r="J11" s="11">
        <v>15505.8</v>
      </c>
      <c r="K11" s="11">
        <v>97267.56</v>
      </c>
      <c r="L11" s="11">
        <v>0</v>
      </c>
      <c r="M11" s="11">
        <v>0</v>
      </c>
      <c r="N11" s="11">
        <v>0</v>
      </c>
      <c r="O11" s="13">
        <f t="shared" si="0"/>
        <v>193041.49</v>
      </c>
    </row>
    <row r="12" spans="1:15" s="14" customFormat="1" ht="22.5" customHeight="1">
      <c r="A12" s="9" t="s">
        <v>23</v>
      </c>
      <c r="B12" s="11">
        <v>0</v>
      </c>
      <c r="C12" s="11">
        <v>0</v>
      </c>
      <c r="D12" s="11">
        <v>0</v>
      </c>
      <c r="E12" s="11">
        <v>0</v>
      </c>
      <c r="F12" s="11">
        <v>52910.45</v>
      </c>
      <c r="G12" s="11">
        <v>0</v>
      </c>
      <c r="H12" s="11">
        <v>31110.65</v>
      </c>
      <c r="I12" s="11">
        <v>48272.64</v>
      </c>
      <c r="J12" s="11">
        <v>0</v>
      </c>
      <c r="K12" s="11">
        <v>0</v>
      </c>
      <c r="L12" s="11">
        <v>61371.73</v>
      </c>
      <c r="M12" s="11">
        <v>14717.56</v>
      </c>
      <c r="N12" s="11">
        <v>94573.02</v>
      </c>
      <c r="O12" s="13">
        <f t="shared" si="0"/>
        <v>302956.05</v>
      </c>
    </row>
    <row r="13" spans="1:15" s="14" customFormat="1" ht="22.5" customHeight="1">
      <c r="A13" s="9" t="s">
        <v>24</v>
      </c>
      <c r="B13" s="11">
        <v>500000</v>
      </c>
      <c r="C13" s="11">
        <v>392.86</v>
      </c>
      <c r="D13" s="11">
        <v>5664.57</v>
      </c>
      <c r="E13" s="11">
        <v>328.5</v>
      </c>
      <c r="F13" s="11">
        <v>373.52</v>
      </c>
      <c r="G13" s="11">
        <v>354.02</v>
      </c>
      <c r="H13" s="11">
        <v>353.39</v>
      </c>
      <c r="I13" s="11">
        <v>354.83</v>
      </c>
      <c r="J13" s="11">
        <v>373.58</v>
      </c>
      <c r="K13" s="11">
        <v>0</v>
      </c>
      <c r="L13" s="11">
        <v>716.97</v>
      </c>
      <c r="M13" s="11">
        <v>376.95</v>
      </c>
      <c r="N13" s="11">
        <v>688.36</v>
      </c>
      <c r="O13" s="13">
        <f t="shared" si="0"/>
        <v>9977.550000000001</v>
      </c>
    </row>
    <row r="14" spans="1:15" s="14" customFormat="1" ht="22.5" customHeight="1">
      <c r="A14" s="9" t="s">
        <v>25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3">
        <f t="shared" si="0"/>
        <v>0</v>
      </c>
    </row>
    <row r="15" spans="1:15" s="14" customFormat="1" ht="22.5" customHeight="1">
      <c r="A15" s="9" t="s">
        <v>26</v>
      </c>
      <c r="B15" s="11">
        <v>231271000</v>
      </c>
      <c r="C15" s="11">
        <v>21293042.7</v>
      </c>
      <c r="D15" s="11">
        <v>20678605.7</v>
      </c>
      <c r="E15" s="11">
        <v>23167230.43</v>
      </c>
      <c r="F15" s="11">
        <v>20962706.09</v>
      </c>
      <c r="G15" s="11">
        <v>22200893.07</v>
      </c>
      <c r="H15" s="11">
        <v>21663217.31</v>
      </c>
      <c r="I15" s="11">
        <v>20277218.26</v>
      </c>
      <c r="J15" s="11">
        <v>20647930.93</v>
      </c>
      <c r="K15" s="11">
        <v>22610808.81</v>
      </c>
      <c r="L15" s="11">
        <v>22744859.68</v>
      </c>
      <c r="M15" s="11">
        <v>22163812.43</v>
      </c>
      <c r="N15" s="11">
        <v>24062370.02</v>
      </c>
      <c r="O15" s="13">
        <f t="shared" si="0"/>
        <v>262472695.43000004</v>
      </c>
    </row>
    <row r="16" spans="1:15" s="14" customFormat="1" ht="22.5" customHeight="1">
      <c r="A16" s="9" t="s">
        <v>27</v>
      </c>
      <c r="B16" s="11">
        <v>4362145.24</v>
      </c>
      <c r="C16" s="11">
        <v>0</v>
      </c>
      <c r="D16" s="11">
        <v>0</v>
      </c>
      <c r="E16" s="11">
        <v>0</v>
      </c>
      <c r="F16" s="11">
        <v>0</v>
      </c>
      <c r="G16" s="11">
        <v>5051583.83</v>
      </c>
      <c r="H16" s="11">
        <v>789852.24</v>
      </c>
      <c r="I16" s="11">
        <v>0</v>
      </c>
      <c r="J16" s="11">
        <v>500000</v>
      </c>
      <c r="K16" s="11">
        <v>0</v>
      </c>
      <c r="L16" s="11">
        <v>0</v>
      </c>
      <c r="M16" s="11">
        <v>0</v>
      </c>
      <c r="N16" s="11">
        <v>-1479290.83</v>
      </c>
      <c r="O16" s="13">
        <f t="shared" si="0"/>
        <v>4862145.24</v>
      </c>
    </row>
    <row r="17" spans="1:15" s="14" customFormat="1" ht="22.5" customHeight="1">
      <c r="A17" s="9" t="s">
        <v>28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3">
        <f t="shared" si="0"/>
        <v>0</v>
      </c>
    </row>
    <row r="18" spans="1:15" ht="22.5" customHeight="1">
      <c r="A18" s="15" t="s">
        <v>29</v>
      </c>
      <c r="B18" s="16">
        <f aca="true" t="shared" si="1" ref="B18:O18">SUM(B8:B17)</f>
        <v>236133145.24</v>
      </c>
      <c r="C18" s="16">
        <f t="shared" si="1"/>
        <v>21325472.05</v>
      </c>
      <c r="D18" s="16">
        <f t="shared" si="1"/>
        <v>21459723.74</v>
      </c>
      <c r="E18" s="16">
        <f t="shared" si="1"/>
        <v>23718606.52</v>
      </c>
      <c r="F18" s="16">
        <f t="shared" si="1"/>
        <v>21622119.38</v>
      </c>
      <c r="G18" s="16">
        <f t="shared" si="1"/>
        <v>28048010.049999997</v>
      </c>
      <c r="H18" s="16">
        <f t="shared" si="1"/>
        <v>22947863.659999996</v>
      </c>
      <c r="I18" s="16">
        <f t="shared" si="1"/>
        <v>20630966.76</v>
      </c>
      <c r="J18" s="16">
        <f t="shared" si="1"/>
        <v>21381570.6</v>
      </c>
      <c r="K18" s="16">
        <f t="shared" si="1"/>
        <v>23192233.97</v>
      </c>
      <c r="L18" s="16">
        <f t="shared" si="1"/>
        <v>22920632.07</v>
      </c>
      <c r="M18" s="16">
        <f t="shared" si="1"/>
        <v>22303819.259999998</v>
      </c>
      <c r="N18" s="16">
        <f t="shared" si="1"/>
        <v>22903330.759999998</v>
      </c>
      <c r="O18" s="16">
        <f t="shared" si="1"/>
        <v>272454348.82000005</v>
      </c>
    </row>
    <row r="19" spans="1:15" ht="14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4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5.75">
      <c r="A21" s="23" t="s">
        <v>0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</row>
    <row r="22" spans="1:15" ht="22.5" customHeight="1">
      <c r="A22" s="27" t="s">
        <v>30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1:15" ht="14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 ht="15.75" customHeight="1">
      <c r="A24" s="28" t="s">
        <v>2</v>
      </c>
      <c r="B24" s="28" t="s">
        <v>3</v>
      </c>
      <c r="C24" s="29" t="s">
        <v>4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</row>
    <row r="25" spans="1:15" ht="15.75">
      <c r="A25" s="28"/>
      <c r="B25" s="28"/>
      <c r="C25" s="18" t="s">
        <v>5</v>
      </c>
      <c r="D25" s="18" t="s">
        <v>6</v>
      </c>
      <c r="E25" s="18" t="s">
        <v>7</v>
      </c>
      <c r="F25" s="18" t="s">
        <v>8</v>
      </c>
      <c r="G25" s="18" t="s">
        <v>9</v>
      </c>
      <c r="H25" s="18" t="s">
        <v>10</v>
      </c>
      <c r="I25" s="18" t="s">
        <v>11</v>
      </c>
      <c r="J25" s="18" t="s">
        <v>12</v>
      </c>
      <c r="K25" s="18" t="s">
        <v>13</v>
      </c>
      <c r="L25" s="18" t="s">
        <v>14</v>
      </c>
      <c r="M25" s="18" t="s">
        <v>15</v>
      </c>
      <c r="N25" s="18" t="s">
        <v>16</v>
      </c>
      <c r="O25" s="19" t="s">
        <v>17</v>
      </c>
    </row>
    <row r="26" spans="1:15" s="12" customFormat="1" ht="15.75" customHeight="1">
      <c r="A26" s="9" t="s">
        <v>18</v>
      </c>
      <c r="B26" s="10"/>
      <c r="C26" s="11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/>
    </row>
    <row r="27" spans="1:15" ht="22.5" customHeight="1">
      <c r="A27" s="9" t="s">
        <v>19</v>
      </c>
      <c r="B27" s="11">
        <v>1590000</v>
      </c>
      <c r="C27" s="11">
        <v>21673.07</v>
      </c>
      <c r="D27" s="11">
        <v>131887.92</v>
      </c>
      <c r="E27" s="11">
        <v>111288.72</v>
      </c>
      <c r="F27" s="11">
        <v>76455.45</v>
      </c>
      <c r="G27" s="11">
        <v>101455.63</v>
      </c>
      <c r="H27" s="11">
        <v>11261.59</v>
      </c>
      <c r="I27" s="11">
        <v>165276.26</v>
      </c>
      <c r="J27" s="11">
        <v>70803.22</v>
      </c>
      <c r="K27" s="11">
        <v>6726.18</v>
      </c>
      <c r="L27" s="11">
        <v>5921.82</v>
      </c>
      <c r="M27" s="11">
        <v>6794</v>
      </c>
      <c r="N27" s="11">
        <v>348840.14</v>
      </c>
      <c r="O27" s="13">
        <f aca="true" t="shared" si="2" ref="O27:O36">C27+D27+E27+F27+G27+H27+I27+J27+K27+L27+M27+N27</f>
        <v>1058384</v>
      </c>
    </row>
    <row r="28" spans="1:15" ht="22.5" customHeight="1">
      <c r="A28" s="9" t="s">
        <v>31</v>
      </c>
      <c r="B28" s="11">
        <v>0</v>
      </c>
      <c r="C28" s="11">
        <v>0</v>
      </c>
      <c r="D28" s="11">
        <v>40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3">
        <f t="shared" si="2"/>
        <v>40</v>
      </c>
    </row>
    <row r="29" spans="1:15" ht="22.5" customHeight="1">
      <c r="A29" s="9" t="s">
        <v>32</v>
      </c>
      <c r="B29" s="11">
        <v>31000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3">
        <f t="shared" si="2"/>
        <v>0</v>
      </c>
    </row>
    <row r="30" spans="1:15" ht="22.5" customHeight="1">
      <c r="A30" s="9" t="s">
        <v>33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3">
        <f t="shared" si="2"/>
        <v>0</v>
      </c>
    </row>
    <row r="31" spans="1:15" ht="22.5" customHeight="1">
      <c r="A31" s="9" t="s">
        <v>34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3">
        <f t="shared" si="2"/>
        <v>0</v>
      </c>
    </row>
    <row r="32" spans="1:15" ht="22.5" customHeight="1">
      <c r="A32" s="9" t="s">
        <v>35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3">
        <f t="shared" si="2"/>
        <v>0</v>
      </c>
    </row>
    <row r="33" spans="1:15" ht="22.5" customHeight="1">
      <c r="A33" s="9" t="s">
        <v>36</v>
      </c>
      <c r="B33" s="11">
        <v>0</v>
      </c>
      <c r="C33" s="11">
        <v>0</v>
      </c>
      <c r="D33" s="11">
        <v>0</v>
      </c>
      <c r="E33" s="11">
        <v>0</v>
      </c>
      <c r="F33" s="11">
        <v>37705.31</v>
      </c>
      <c r="G33" s="11">
        <v>0</v>
      </c>
      <c r="H33" s="11">
        <v>0</v>
      </c>
      <c r="I33" s="11">
        <v>8295.74</v>
      </c>
      <c r="J33" s="11">
        <v>361.32</v>
      </c>
      <c r="K33" s="11">
        <v>0</v>
      </c>
      <c r="L33" s="11">
        <v>1250.44</v>
      </c>
      <c r="M33" s="11">
        <v>744.74</v>
      </c>
      <c r="N33" s="11">
        <v>16304.85</v>
      </c>
      <c r="O33" s="13">
        <f t="shared" si="2"/>
        <v>64662.399999999994</v>
      </c>
    </row>
    <row r="34" spans="1:15" ht="22.5" customHeight="1">
      <c r="A34" s="9" t="s">
        <v>37</v>
      </c>
      <c r="B34" s="11">
        <v>130000</v>
      </c>
      <c r="C34" s="11">
        <v>0</v>
      </c>
      <c r="D34" s="11">
        <v>12748.04</v>
      </c>
      <c r="E34" s="11">
        <v>13081.25</v>
      </c>
      <c r="F34" s="11">
        <v>8924.36</v>
      </c>
      <c r="G34" s="11">
        <v>35687.87</v>
      </c>
      <c r="H34" s="11">
        <v>0</v>
      </c>
      <c r="I34" s="11">
        <v>33666.3</v>
      </c>
      <c r="J34" s="11">
        <v>14548.58</v>
      </c>
      <c r="K34" s="11">
        <v>0</v>
      </c>
      <c r="L34" s="11">
        <v>0</v>
      </c>
      <c r="M34" s="11">
        <v>0</v>
      </c>
      <c r="N34" s="11">
        <v>23976.93</v>
      </c>
      <c r="O34" s="13">
        <f t="shared" si="2"/>
        <v>142633.33000000002</v>
      </c>
    </row>
    <row r="35" spans="1:15" ht="22.5" customHeight="1">
      <c r="A35" s="9" t="s">
        <v>38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3">
        <f t="shared" si="2"/>
        <v>0</v>
      </c>
    </row>
    <row r="36" spans="1:15" ht="22.5" customHeight="1">
      <c r="A36" s="9" t="s">
        <v>39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3">
        <f t="shared" si="2"/>
        <v>0</v>
      </c>
    </row>
    <row r="37" spans="1:15" ht="22.5" customHeight="1">
      <c r="A37" s="9" t="s">
        <v>40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3">
        <v>0</v>
      </c>
    </row>
    <row r="38" spans="1:15" ht="22.5" customHeight="1">
      <c r="A38" s="15" t="s">
        <v>29</v>
      </c>
      <c r="B38" s="16">
        <f aca="true" t="shared" si="3" ref="B38:M38">SUM(B27:B36)</f>
        <v>1751000</v>
      </c>
      <c r="C38" s="20">
        <f t="shared" si="3"/>
        <v>21673.07</v>
      </c>
      <c r="D38" s="20">
        <f t="shared" si="3"/>
        <v>144675.96000000002</v>
      </c>
      <c r="E38" s="20">
        <f t="shared" si="3"/>
        <v>124369.97</v>
      </c>
      <c r="F38" s="20">
        <f t="shared" si="3"/>
        <v>123085.12</v>
      </c>
      <c r="G38" s="20">
        <f t="shared" si="3"/>
        <v>137143.5</v>
      </c>
      <c r="H38" s="20">
        <f t="shared" si="3"/>
        <v>11261.59</v>
      </c>
      <c r="I38" s="20">
        <f t="shared" si="3"/>
        <v>207238.3</v>
      </c>
      <c r="J38" s="20">
        <f t="shared" si="3"/>
        <v>85713.12000000001</v>
      </c>
      <c r="K38" s="20">
        <f t="shared" si="3"/>
        <v>6726.18</v>
      </c>
      <c r="L38" s="20">
        <f t="shared" si="3"/>
        <v>7172.26</v>
      </c>
      <c r="M38" s="20">
        <f t="shared" si="3"/>
        <v>7538.74</v>
      </c>
      <c r="N38" s="20">
        <f>SUM(N27:N37)</f>
        <v>389121.92</v>
      </c>
      <c r="O38" s="20">
        <f>SUM(O27:O36)</f>
        <v>1265719.73</v>
      </c>
    </row>
    <row r="39" spans="1:15" ht="14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5" ht="14.25">
      <c r="A40" s="4"/>
      <c r="B40" s="4"/>
      <c r="C40" s="4"/>
      <c r="D40" s="4"/>
      <c r="E40" s="4"/>
      <c r="F40" s="4"/>
      <c r="G40" s="4"/>
      <c r="H40" s="4"/>
      <c r="I40" s="4"/>
      <c r="J40" s="21"/>
      <c r="K40" s="4"/>
      <c r="L40" s="4"/>
      <c r="M40" s="4"/>
      <c r="N40" s="4"/>
      <c r="O40" s="4"/>
    </row>
    <row r="41" spans="1:15" ht="14.25">
      <c r="A41" s="17" t="s">
        <v>41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14.25">
      <c r="A42" s="17" t="s">
        <v>43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14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ht="15">
      <c r="A44" s="22" t="s">
        <v>42</v>
      </c>
    </row>
  </sheetData>
  <sheetProtection selectLockedCells="1" selectUnlockedCells="1"/>
  <mergeCells count="10">
    <mergeCell ref="A22:O22"/>
    <mergeCell ref="A24:A25"/>
    <mergeCell ref="B24:B25"/>
    <mergeCell ref="C24:O24"/>
    <mergeCell ref="A2:O2"/>
    <mergeCell ref="A3:O3"/>
    <mergeCell ref="A5:A6"/>
    <mergeCell ref="B5:B6"/>
    <mergeCell ref="C5:O5"/>
    <mergeCell ref="A21:O21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32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Clilson Castro Viana</cp:lastModifiedBy>
  <dcterms:modified xsi:type="dcterms:W3CDTF">2019-01-22T13:19:43Z</dcterms:modified>
  <cp:category/>
  <cp:version/>
  <cp:contentType/>
  <cp:contentStatus/>
</cp:coreProperties>
</file>