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" sheetId="1" r:id="rId1"/>
  </sheets>
  <definedNames>
    <definedName name="_xlnm.Print_Area" localSheetId="0">'Aposentados'!$A$1:$T$35</definedName>
    <definedName name="_xlnm.Print_Titles" localSheetId="0">'Aposentados'!$1:$23</definedName>
    <definedName name="Excel_BuiltIn_Print_Area" localSheetId="0">'Aposentados'!$A$1:$T$23</definedName>
    <definedName name="Excel_BuiltIn_Print_Titles" localSheetId="0">'Aposentados'!$A$1:$A$23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<sst xmlns="http://schemas.openxmlformats.org/spreadsheetml/2006/main" count="40" uniqueCount="39">
  <si>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>Diretoria Geral</t>
  </si>
  <si>
    <t>Detalhamento da Folha de Pagamento  - Mês de Dezembro/2016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</si>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</sst>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58674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90" zoomScaleNormal="90" workbookViewId="0" topLeftCell="A17">
      <selection activeCell="A36" sqref="A36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9" width="13.57421875" style="0" customWidth="1"/>
    <col min="10" max="10" width="15.28125" style="0" customWidth="1"/>
    <col min="11" max="11" width="13.57421875" style="0" customWidth="1"/>
    <col min="12" max="12" width="14.8515625" style="0" customWidth="1"/>
    <col min="13" max="13" width="13.57421875" style="0" customWidth="1"/>
    <col min="14" max="14" width="14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1"/>
      <c r="O16" s="12" t="s">
        <v>6</v>
      </c>
      <c r="P16" s="13" t="s">
        <v>7</v>
      </c>
      <c r="Q16" s="13"/>
      <c r="R16" s="14" t="s">
        <v>8</v>
      </c>
      <c r="S16" s="14" t="s">
        <v>9</v>
      </c>
      <c r="T16" s="15" t="s">
        <v>10</v>
      </c>
    </row>
    <row r="17" spans="1:20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5" t="s">
        <v>18</v>
      </c>
      <c r="J21" s="28" t="s">
        <v>19</v>
      </c>
      <c r="K21" s="28" t="s">
        <v>20</v>
      </c>
      <c r="L21" s="25" t="s">
        <v>21</v>
      </c>
      <c r="M21" s="25" t="s">
        <v>16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25"/>
      <c r="C22" s="29" t="s">
        <v>25</v>
      </c>
      <c r="D22" s="29" t="s">
        <v>26</v>
      </c>
      <c r="E22" s="25"/>
      <c r="F22" s="27"/>
      <c r="G22" s="27"/>
      <c r="H22" s="11"/>
      <c r="I22" s="25"/>
      <c r="J22" s="25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.75" customHeight="1">
      <c r="A23" s="9"/>
      <c r="B23" s="25"/>
      <c r="C23" s="29"/>
      <c r="D23" s="29"/>
      <c r="E23" s="25"/>
      <c r="F23" s="27"/>
      <c r="G23" s="27"/>
      <c r="H23" s="11"/>
      <c r="I23" s="25"/>
      <c r="J23" s="25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7.25" customHeight="1">
      <c r="A24" s="30" t="s">
        <v>27</v>
      </c>
      <c r="B24" s="31">
        <v>752.96</v>
      </c>
      <c r="C24" s="30"/>
      <c r="D24" s="31">
        <v>0</v>
      </c>
      <c r="E24" s="31">
        <v>969.72</v>
      </c>
      <c r="F24" s="31">
        <v>0</v>
      </c>
      <c r="G24" s="31">
        <v>0</v>
      </c>
      <c r="H24" s="32">
        <v>1722.68</v>
      </c>
      <c r="I24" s="31">
        <v>0</v>
      </c>
      <c r="J24" s="31">
        <v>0</v>
      </c>
      <c r="K24" s="31">
        <v>5512.64</v>
      </c>
      <c r="L24" s="31">
        <v>1446.25</v>
      </c>
      <c r="M24" s="31">
        <v>0</v>
      </c>
      <c r="N24" s="31">
        <v>0</v>
      </c>
      <c r="O24" s="32">
        <f aca="true" t="shared" si="0" ref="O24:O35">SUM(H24:N24)</f>
        <v>8681.57</v>
      </c>
      <c r="P24" s="31">
        <v>73.1</v>
      </c>
      <c r="Q24" s="31">
        <v>543.97</v>
      </c>
      <c r="R24" s="33">
        <v>6567.78</v>
      </c>
      <c r="S24" s="33">
        <v>7184.85</v>
      </c>
      <c r="T24" s="34">
        <f aca="true" t="shared" si="1" ref="T24:T35">O24-S24</f>
        <v>1496.7199999999993</v>
      </c>
    </row>
    <row r="25" spans="1:20" ht="17.25" customHeight="1">
      <c r="A25" s="30" t="s">
        <v>28</v>
      </c>
      <c r="B25" s="31">
        <v>2675.78</v>
      </c>
      <c r="C25" s="30"/>
      <c r="D25" s="31">
        <v>0</v>
      </c>
      <c r="E25" s="31">
        <v>682.39</v>
      </c>
      <c r="F25" s="31">
        <v>0</v>
      </c>
      <c r="G25" s="31">
        <v>0</v>
      </c>
      <c r="H25" s="32">
        <v>3358.17</v>
      </c>
      <c r="I25" s="31">
        <v>0</v>
      </c>
      <c r="J25" s="31">
        <v>0</v>
      </c>
      <c r="K25" s="31">
        <v>3161.64</v>
      </c>
      <c r="L25" s="31">
        <v>0</v>
      </c>
      <c r="M25" s="31">
        <v>0</v>
      </c>
      <c r="N25" s="31">
        <v>0</v>
      </c>
      <c r="O25" s="32">
        <f t="shared" si="0"/>
        <v>6519.8099999999995</v>
      </c>
      <c r="P25" s="31">
        <v>0</v>
      </c>
      <c r="Q25" s="31">
        <v>0</v>
      </c>
      <c r="R25" s="33">
        <v>2877.73</v>
      </c>
      <c r="S25" s="33">
        <v>2877.73</v>
      </c>
      <c r="T25" s="34">
        <f t="shared" si="1"/>
        <v>3642.0799999999995</v>
      </c>
    </row>
    <row r="26" spans="1:20" ht="17.25" customHeight="1">
      <c r="A26" s="30" t="s">
        <v>29</v>
      </c>
      <c r="B26" s="31">
        <v>1447.57</v>
      </c>
      <c r="C26" s="30"/>
      <c r="D26" s="31">
        <v>0</v>
      </c>
      <c r="E26" s="31">
        <v>1955.15</v>
      </c>
      <c r="F26" s="31">
        <v>32.59</v>
      </c>
      <c r="G26" s="31">
        <v>0</v>
      </c>
      <c r="H26" s="32">
        <v>3435.3100000000004</v>
      </c>
      <c r="I26" s="31">
        <v>0</v>
      </c>
      <c r="J26" s="31">
        <v>189.11</v>
      </c>
      <c r="K26" s="31">
        <v>10924.75</v>
      </c>
      <c r="L26" s="31">
        <v>917.08</v>
      </c>
      <c r="M26" s="31">
        <v>195.54</v>
      </c>
      <c r="N26" s="31">
        <v>0</v>
      </c>
      <c r="O26" s="32">
        <f t="shared" si="0"/>
        <v>15661.79</v>
      </c>
      <c r="P26" s="31">
        <v>1070.5</v>
      </c>
      <c r="Q26" s="31">
        <v>4443.77</v>
      </c>
      <c r="R26" s="33">
        <v>11273.21</v>
      </c>
      <c r="S26" s="33">
        <v>16787.48</v>
      </c>
      <c r="T26" s="34">
        <f t="shared" si="1"/>
        <v>-1125.6899999999987</v>
      </c>
    </row>
    <row r="27" spans="1:20" ht="17.25" customHeight="1">
      <c r="A27" s="30" t="s">
        <v>30</v>
      </c>
      <c r="B27" s="31">
        <v>995.43</v>
      </c>
      <c r="C27" s="30"/>
      <c r="D27" s="31">
        <v>0</v>
      </c>
      <c r="E27" s="31">
        <f>4177.96+270.87</f>
        <v>4448.83</v>
      </c>
      <c r="F27" s="31">
        <v>0</v>
      </c>
      <c r="G27" s="31">
        <v>0</v>
      </c>
      <c r="H27" s="32">
        <v>5444.26</v>
      </c>
      <c r="I27" s="31">
        <v>0</v>
      </c>
      <c r="J27" s="31">
        <v>0</v>
      </c>
      <c r="K27" s="31">
        <v>10143</v>
      </c>
      <c r="L27" s="31">
        <v>1446.25</v>
      </c>
      <c r="M27" s="31">
        <v>0</v>
      </c>
      <c r="N27" s="31">
        <v>0</v>
      </c>
      <c r="O27" s="32">
        <f t="shared" si="0"/>
        <v>17033.510000000002</v>
      </c>
      <c r="P27" s="31">
        <v>668.89</v>
      </c>
      <c r="Q27" s="31">
        <v>2974.81</v>
      </c>
      <c r="R27" s="33">
        <v>9826.45</v>
      </c>
      <c r="S27" s="33">
        <v>13470.15</v>
      </c>
      <c r="T27" s="34">
        <f t="shared" si="1"/>
        <v>3563.3600000000024</v>
      </c>
    </row>
    <row r="28" spans="1:20" ht="17.25" customHeight="1">
      <c r="A28" s="30" t="s">
        <v>31</v>
      </c>
      <c r="B28" s="31">
        <v>995.43</v>
      </c>
      <c r="C28" s="30"/>
      <c r="D28" s="31">
        <v>0</v>
      </c>
      <c r="E28" s="31">
        <v>4150.32</v>
      </c>
      <c r="F28" s="31">
        <v>0</v>
      </c>
      <c r="G28" s="31">
        <v>0</v>
      </c>
      <c r="H28" s="32">
        <v>5145.75</v>
      </c>
      <c r="I28" s="31">
        <v>0</v>
      </c>
      <c r="J28" s="31">
        <v>0</v>
      </c>
      <c r="K28" s="31">
        <v>9923.8</v>
      </c>
      <c r="L28" s="31">
        <v>0</v>
      </c>
      <c r="M28" s="31">
        <v>0</v>
      </c>
      <c r="N28" s="31">
        <v>0</v>
      </c>
      <c r="O28" s="32">
        <f t="shared" si="0"/>
        <v>15069.55</v>
      </c>
      <c r="P28" s="31">
        <v>644.78</v>
      </c>
      <c r="Q28" s="31">
        <v>2524.23</v>
      </c>
      <c r="R28" s="33">
        <v>10620.85</v>
      </c>
      <c r="S28" s="33">
        <v>13789.86</v>
      </c>
      <c r="T28" s="34">
        <f t="shared" si="1"/>
        <v>1279.6899999999987</v>
      </c>
    </row>
    <row r="29" spans="1:20" ht="17.25" customHeight="1">
      <c r="A29" s="30" t="s">
        <v>32</v>
      </c>
      <c r="B29" s="31">
        <v>6317.42</v>
      </c>
      <c r="C29" s="30"/>
      <c r="D29" s="31">
        <v>0</v>
      </c>
      <c r="E29" s="31">
        <f>4174.72+331.2</f>
        <v>4505.92</v>
      </c>
      <c r="F29" s="31">
        <v>0</v>
      </c>
      <c r="G29" s="31">
        <v>0</v>
      </c>
      <c r="H29" s="32">
        <v>10823.34</v>
      </c>
      <c r="I29" s="31">
        <v>0</v>
      </c>
      <c r="J29" s="31">
        <v>0</v>
      </c>
      <c r="K29" s="31">
        <v>10205.53</v>
      </c>
      <c r="L29" s="31">
        <v>1446.25</v>
      </c>
      <c r="M29" s="31">
        <v>0</v>
      </c>
      <c r="N29" s="31">
        <v>0</v>
      </c>
      <c r="O29" s="32">
        <f t="shared" si="0"/>
        <v>22475.120000000003</v>
      </c>
      <c r="P29" s="31">
        <v>675.77</v>
      </c>
      <c r="Q29" s="31">
        <v>3009.56</v>
      </c>
      <c r="R29" s="33">
        <v>8650.5</v>
      </c>
      <c r="S29" s="33">
        <v>12335.83</v>
      </c>
      <c r="T29" s="34">
        <f t="shared" si="1"/>
        <v>10139.290000000003</v>
      </c>
    </row>
    <row r="30" spans="1:20" ht="17.25" customHeight="1">
      <c r="A30" s="30" t="s">
        <v>33</v>
      </c>
      <c r="B30" s="31">
        <v>2420.06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2420.06</v>
      </c>
      <c r="I30" s="31">
        <v>0</v>
      </c>
      <c r="J30" s="31">
        <v>0</v>
      </c>
      <c r="K30" s="31">
        <v>2420.06</v>
      </c>
      <c r="L30" s="31">
        <v>0</v>
      </c>
      <c r="M30" s="31">
        <v>0</v>
      </c>
      <c r="N30" s="31">
        <v>0</v>
      </c>
      <c r="O30" s="32">
        <f t="shared" si="0"/>
        <v>4840.12</v>
      </c>
      <c r="P30" s="31">
        <v>0</v>
      </c>
      <c r="Q30" s="31">
        <v>77.4</v>
      </c>
      <c r="R30" s="33">
        <v>2182.95</v>
      </c>
      <c r="S30" s="33">
        <v>2260.35</v>
      </c>
      <c r="T30" s="34">
        <f t="shared" si="1"/>
        <v>2579.77</v>
      </c>
    </row>
    <row r="31" spans="1:20" ht="17.25" customHeight="1">
      <c r="A31" s="30" t="s">
        <v>34</v>
      </c>
      <c r="B31" s="31">
        <v>995.43</v>
      </c>
      <c r="C31" s="30"/>
      <c r="D31" s="31">
        <v>0</v>
      </c>
      <c r="E31" s="31">
        <f>4139.38+270.87</f>
        <v>4410.25</v>
      </c>
      <c r="F31" s="31">
        <v>0</v>
      </c>
      <c r="G31" s="31">
        <v>0</v>
      </c>
      <c r="H31" s="32">
        <v>5405.68</v>
      </c>
      <c r="I31" s="31">
        <v>0</v>
      </c>
      <c r="J31" s="31">
        <v>0</v>
      </c>
      <c r="K31" s="31">
        <v>10143</v>
      </c>
      <c r="L31" s="31">
        <v>1446.25</v>
      </c>
      <c r="M31" s="31">
        <v>0</v>
      </c>
      <c r="N31" s="31">
        <v>0</v>
      </c>
      <c r="O31" s="32">
        <f t="shared" si="0"/>
        <v>16994.93</v>
      </c>
      <c r="P31" s="31">
        <v>668.89</v>
      </c>
      <c r="Q31" s="31">
        <v>2661.98</v>
      </c>
      <c r="R31" s="33">
        <v>8729.02</v>
      </c>
      <c r="S31" s="33">
        <v>12059.89</v>
      </c>
      <c r="T31" s="34">
        <f t="shared" si="1"/>
        <v>4935.040000000001</v>
      </c>
    </row>
    <row r="32" spans="1:20" ht="17.25" customHeight="1">
      <c r="A32" s="30" t="s">
        <v>35</v>
      </c>
      <c r="B32" s="31">
        <v>995.43</v>
      </c>
      <c r="C32" s="30"/>
      <c r="D32" s="31">
        <v>0</v>
      </c>
      <c r="E32" s="31">
        <v>4761.4</v>
      </c>
      <c r="F32" s="31">
        <v>0</v>
      </c>
      <c r="G32" s="31">
        <v>0</v>
      </c>
      <c r="H32" s="32">
        <v>5756.83</v>
      </c>
      <c r="I32" s="31">
        <v>0</v>
      </c>
      <c r="J32" s="31">
        <v>0</v>
      </c>
      <c r="K32" s="31">
        <v>10510.2</v>
      </c>
      <c r="L32" s="31">
        <v>1446.25</v>
      </c>
      <c r="M32" s="31">
        <v>0</v>
      </c>
      <c r="N32" s="31">
        <v>0</v>
      </c>
      <c r="O32" s="32">
        <f t="shared" si="0"/>
        <v>17713.28</v>
      </c>
      <c r="P32" s="31">
        <v>709.28</v>
      </c>
      <c r="Q32" s="31">
        <v>2842.69</v>
      </c>
      <c r="R32" s="33">
        <v>11134.519999999999</v>
      </c>
      <c r="S32" s="33">
        <v>14686.49</v>
      </c>
      <c r="T32" s="34">
        <f t="shared" si="1"/>
        <v>3026.789999999999</v>
      </c>
    </row>
    <row r="33" spans="1:20" ht="17.25" customHeight="1">
      <c r="A33" s="30" t="s">
        <v>36</v>
      </c>
      <c r="B33" s="31">
        <v>7358.01</v>
      </c>
      <c r="C33" s="30"/>
      <c r="D33" s="31">
        <v>0</v>
      </c>
      <c r="E33" s="31">
        <v>3155.22</v>
      </c>
      <c r="F33" s="31">
        <v>0</v>
      </c>
      <c r="G33" s="31">
        <v>0</v>
      </c>
      <c r="H33" s="32">
        <v>10513.23</v>
      </c>
      <c r="I33" s="31">
        <v>0</v>
      </c>
      <c r="J33" s="31">
        <v>0</v>
      </c>
      <c r="K33" s="31">
        <v>10165.41</v>
      </c>
      <c r="L33" s="31">
        <v>1446.25</v>
      </c>
      <c r="M33" s="31">
        <v>0</v>
      </c>
      <c r="N33" s="31">
        <v>0</v>
      </c>
      <c r="O33" s="32">
        <f t="shared" si="0"/>
        <v>22124.89</v>
      </c>
      <c r="P33" s="31">
        <v>785.81</v>
      </c>
      <c r="Q33" s="31">
        <v>3003.45</v>
      </c>
      <c r="R33" s="33">
        <v>9714.890000000001</v>
      </c>
      <c r="S33" s="33">
        <v>13504.15</v>
      </c>
      <c r="T33" s="34">
        <f t="shared" si="1"/>
        <v>8620.74</v>
      </c>
    </row>
    <row r="34" spans="1:20" ht="17.25" customHeight="1">
      <c r="A34" s="30" t="s">
        <v>37</v>
      </c>
      <c r="B34" s="31">
        <v>896.04</v>
      </c>
      <c r="C34" s="30"/>
      <c r="D34" s="31">
        <v>0</v>
      </c>
      <c r="E34" s="31">
        <v>329.14</v>
      </c>
      <c r="F34" s="31">
        <v>0</v>
      </c>
      <c r="G34" s="31">
        <v>0</v>
      </c>
      <c r="H34" s="32">
        <v>1225.1799999999998</v>
      </c>
      <c r="I34" s="31">
        <v>0</v>
      </c>
      <c r="J34" s="31">
        <v>0</v>
      </c>
      <c r="K34" s="31">
        <v>5970.85</v>
      </c>
      <c r="L34" s="31">
        <v>1446.25</v>
      </c>
      <c r="M34" s="31">
        <v>0</v>
      </c>
      <c r="N34" s="31">
        <v>0</v>
      </c>
      <c r="O34" s="32">
        <f t="shared" si="0"/>
        <v>8642.28</v>
      </c>
      <c r="P34" s="31">
        <v>0</v>
      </c>
      <c r="Q34" s="31">
        <v>0</v>
      </c>
      <c r="R34" s="33">
        <v>5718.34</v>
      </c>
      <c r="S34" s="33">
        <v>5718.34</v>
      </c>
      <c r="T34" s="34">
        <f t="shared" si="1"/>
        <v>2923.9400000000005</v>
      </c>
    </row>
    <row r="35" spans="1:20" ht="17.25" customHeight="1">
      <c r="A35" s="30" t="s">
        <v>38</v>
      </c>
      <c r="B35" s="31">
        <v>7358.01</v>
      </c>
      <c r="C35" s="30"/>
      <c r="D35" s="31">
        <v>0</v>
      </c>
      <c r="E35" s="31">
        <v>545.88</v>
      </c>
      <c r="F35" s="31">
        <v>0</v>
      </c>
      <c r="G35" s="31">
        <v>0</v>
      </c>
      <c r="H35" s="32">
        <v>7903.89</v>
      </c>
      <c r="I35" s="31">
        <v>0</v>
      </c>
      <c r="J35" s="31">
        <v>0</v>
      </c>
      <c r="K35" s="31">
        <v>7845.91</v>
      </c>
      <c r="L35" s="31">
        <v>844.69</v>
      </c>
      <c r="M35" s="31">
        <v>0</v>
      </c>
      <c r="N35" s="31">
        <v>0</v>
      </c>
      <c r="O35" s="32">
        <f t="shared" si="0"/>
        <v>16594.49</v>
      </c>
      <c r="P35" s="31">
        <v>0</v>
      </c>
      <c r="Q35" s="31">
        <v>0</v>
      </c>
      <c r="R35" s="33">
        <v>9148.93</v>
      </c>
      <c r="S35" s="33">
        <v>9148.93</v>
      </c>
      <c r="T35" s="34">
        <f t="shared" si="1"/>
        <v>7445.560000000001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2017-01-11T16:29:37Z</dcterms:modified>
  <cp:category/>
  <cp:version/>
  <cp:contentType/>
  <cp:contentStatus/>
  <cp:revision>6</cp:revision>
</cp:coreProperties>
</file>