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<sst xmlns="http://schemas.openxmlformats.org/spreadsheetml/2006/main" count="100" uniqueCount="48">
  <si>
    <t>OUTUBRO/2019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</si>
  <si>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</si>
  <si>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</si>
  <si>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</si>
  <si>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</si>
  <si>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</si>
  <si>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</si>
  <si>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</si>
  <si>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</si>
  <si>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</si>
  <si>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</si>
  <si>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</si>
  <si>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</si>
  <si>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</si>
  <si>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</si>
  <si>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</si>
  <si>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</si>
  <si>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</si>
  <si>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</si>
  <si>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</si>
  <si>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</si>
  <si>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</si>
  <si>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</si>
  <si>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</si>
  <si>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</si>
  <si>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</si>
  <si>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</si>
  <si>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</si>
  <si>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</si>
  <si>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</si>
  <si>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</si>
  <si>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</si>
  <si>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</si>
  <si>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</si>
  <si>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</si>
  <si>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</si>
  <si>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</si>
  <si>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</si>
  <si>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</si>
  <si>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</si>
  <si>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</si>
  <si>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</si>
  <si>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</si>
  <si>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</si>
  <si>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</si>
  <si>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 06/11/2019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</si>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</sst>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7639050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95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55" zoomScaleNormal="55" zoomScaleSheetLayoutView="55" zoomScalePageLayoutView="0" workbookViewId="0" topLeftCell="A28">
      <selection activeCell="L28" sqref="L28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5" t="s">
        <v>2</v>
      </c>
      <c r="B5" s="25" t="s">
        <v>3</v>
      </c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" customFormat="1" ht="15.75" customHeight="1">
      <c r="A6" s="25"/>
      <c r="B6" s="25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>
        <v>75324.53</v>
      </c>
      <c r="J8" s="5">
        <v>56874.56</v>
      </c>
      <c r="K8" s="5">
        <v>40337.45</v>
      </c>
      <c r="L8" s="5">
        <v>31750.34</v>
      </c>
      <c r="M8" s="5"/>
      <c r="N8" s="5"/>
      <c r="O8" s="13">
        <f aca="true" t="shared" si="0" ref="O8:O18">SUM(C8:N8)</f>
        <v>784787.0199999999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>
        <v>36988.32</v>
      </c>
      <c r="J11" s="5">
        <v>29740.99</v>
      </c>
      <c r="K11" s="5">
        <v>0</v>
      </c>
      <c r="L11" s="5">
        <v>82237.47</v>
      </c>
      <c r="M11" s="5"/>
      <c r="N11" s="5"/>
      <c r="O11" s="13">
        <f t="shared" si="0"/>
        <v>302096.86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>
        <v>0</v>
      </c>
      <c r="J13" s="5">
        <v>0</v>
      </c>
      <c r="K13" s="5">
        <v>898</v>
      </c>
      <c r="L13" s="5">
        <v>0</v>
      </c>
      <c r="M13" s="5"/>
      <c r="N13" s="5"/>
      <c r="O13" s="13">
        <f t="shared" si="0"/>
        <v>34260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>
        <v>332.44</v>
      </c>
      <c r="J14" s="5">
        <v>404.71</v>
      </c>
      <c r="K14" s="5">
        <v>334.23</v>
      </c>
      <c r="L14" s="5">
        <v>330.02</v>
      </c>
      <c r="M14" s="5"/>
      <c r="N14" s="5"/>
      <c r="O14" s="13">
        <f t="shared" si="0"/>
        <v>3206.2799999999997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>
        <v>21853005.01</v>
      </c>
      <c r="J16" s="5">
        <v>22861830.21</v>
      </c>
      <c r="K16" s="5">
        <v>24990057.43</v>
      </c>
      <c r="L16" s="5">
        <v>25222338.07</v>
      </c>
      <c r="M16" s="5"/>
      <c r="N16" s="5"/>
      <c r="O16" s="13">
        <f t="shared" si="0"/>
        <v>234538788.08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>
        <v>0</v>
      </c>
      <c r="J17" s="5">
        <v>0</v>
      </c>
      <c r="K17" s="5">
        <v>0</v>
      </c>
      <c r="L17" s="5">
        <v>200000</v>
      </c>
      <c r="M17" s="5"/>
      <c r="N17" s="5"/>
      <c r="O17" s="13">
        <f t="shared" si="0"/>
        <v>2779489.41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21965650.3</v>
      </c>
      <c r="J19" s="16">
        <f t="shared" si="1"/>
        <v>22948850.470000003</v>
      </c>
      <c r="K19" s="16">
        <f t="shared" si="1"/>
        <v>25031627.11</v>
      </c>
      <c r="L19" s="16">
        <f t="shared" si="1"/>
        <v>25536655.9</v>
      </c>
      <c r="M19" s="16">
        <f t="shared" si="1"/>
        <v>0</v>
      </c>
      <c r="N19" s="16">
        <f t="shared" si="1"/>
        <v>0</v>
      </c>
      <c r="O19" s="16">
        <f t="shared" si="1"/>
        <v>238442627.65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3" t="s">
        <v>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22.5" customHeight="1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8" t="s">
        <v>2</v>
      </c>
      <c r="B25" s="28" t="s">
        <v>3</v>
      </c>
      <c r="C25" s="29" t="s">
        <v>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/>
      <c r="B26" s="28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>
        <v>113300.44</v>
      </c>
      <c r="J28" s="5">
        <v>154199.39</v>
      </c>
      <c r="K28" s="20">
        <v>125780.34</v>
      </c>
      <c r="L28" s="5">
        <v>10663.01</v>
      </c>
      <c r="M28" s="5"/>
      <c r="N28" s="5"/>
      <c r="O28" s="13">
        <f aca="true" t="shared" si="2" ref="O28:O37">C28+D28+E28+F28+G28+H28+I28+J28+K28+L28+M28+N28</f>
        <v>872881.98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>
        <v>11111.48</v>
      </c>
      <c r="J34" s="5">
        <v>18384.18</v>
      </c>
      <c r="K34" s="20">
        <v>28666.15</v>
      </c>
      <c r="L34" s="5">
        <v>0</v>
      </c>
      <c r="M34" s="5"/>
      <c r="N34" s="5"/>
      <c r="O34" s="13">
        <f t="shared" si="2"/>
        <v>105883.63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>
        <v>0</v>
      </c>
      <c r="J39" s="5">
        <v>0</v>
      </c>
      <c r="K39" s="5">
        <v>0</v>
      </c>
      <c r="L39" s="5">
        <v>0</v>
      </c>
      <c r="M39" s="5"/>
      <c r="N39" s="5"/>
      <c r="O39" s="13">
        <f>B39+C39+D39+E39+F39+G39+H39+I39+J39+K39+L39+M39+N39</f>
        <v>12804.31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 aca="true" t="shared" si="3" ref="D40:L40">SUM(D28:D39)</f>
        <v>22910.23</v>
      </c>
      <c r="E40" s="16">
        <f t="shared" si="3"/>
        <v>105950.38</v>
      </c>
      <c r="F40" s="16">
        <f t="shared" si="3"/>
        <v>96154.73999999999</v>
      </c>
      <c r="G40" s="16">
        <f t="shared" si="3"/>
        <v>9045.45</v>
      </c>
      <c r="H40" s="16">
        <f t="shared" si="3"/>
        <v>208435.54</v>
      </c>
      <c r="I40" s="16">
        <f t="shared" si="3"/>
        <v>124411.92</v>
      </c>
      <c r="J40" s="16">
        <f t="shared" si="3"/>
        <v>172583.57</v>
      </c>
      <c r="K40" s="16">
        <f t="shared" si="3"/>
        <v>154446.49</v>
      </c>
      <c r="L40" s="16">
        <f t="shared" si="3"/>
        <v>10663.01</v>
      </c>
      <c r="M40" s="16">
        <f>SUM(M17:M27)</f>
        <v>0</v>
      </c>
      <c r="N40" s="16">
        <f>SUM(N17:N27)</f>
        <v>0</v>
      </c>
      <c r="O40" s="16">
        <f>SUM(O28:O39)</f>
        <v>991591.3200000001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46</v>
      </c>
    </row>
    <row r="49" spans="1:15" ht="15.75">
      <c r="A49" s="23" t="s">
        <v>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0.25">
      <c r="A50" s="27" t="s">
        <v>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8" t="s">
        <v>2</v>
      </c>
      <c r="B52" s="28" t="s">
        <v>3</v>
      </c>
      <c r="C52" s="29" t="s">
        <v>4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.75">
      <c r="A53" s="28"/>
      <c r="B53" s="28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>
        <v>634.44</v>
      </c>
      <c r="F55" s="5">
        <v>0</v>
      </c>
      <c r="G55" s="5">
        <v>413.92</v>
      </c>
      <c r="H55" s="5">
        <v>0</v>
      </c>
      <c r="I55" s="5">
        <v>424.71</v>
      </c>
      <c r="J55" s="5">
        <v>0</v>
      </c>
      <c r="K55" s="5">
        <v>0</v>
      </c>
      <c r="L55" s="5">
        <v>0</v>
      </c>
      <c r="M55" s="5"/>
      <c r="N55" s="5"/>
      <c r="O55" s="13">
        <f aca="true" t="shared" si="4" ref="O55:O64">C55+D55+E55+F55+G55+H55+I55+J55+K55+L55+M55+N55</f>
        <v>1473.0700000000002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/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634.44</v>
      </c>
      <c r="F66" s="16">
        <f t="shared" si="5"/>
        <v>0</v>
      </c>
      <c r="G66" s="16">
        <f t="shared" si="5"/>
        <v>413.92</v>
      </c>
      <c r="H66" s="16">
        <f t="shared" si="5"/>
        <v>0</v>
      </c>
      <c r="I66" s="16">
        <f t="shared" si="5"/>
        <v>424.71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1473.0700000000002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46</v>
      </c>
    </row>
  </sheetData>
  <sheetProtection selectLockedCells="1" selectUnlockedCells="1"/>
  <mergeCells count="15"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2019-11-12T15:30:02Z</cp:lastPrinted>
  <dcterms:modified xsi:type="dcterms:W3CDTF">2019-11-12T15:42:59Z</dcterms:modified>
  <cp:category/>
  <cp:version/>
  <cp:contentType/>
  <cp:contentStatus/>
</cp:coreProperties>
</file>